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D5486CFB-A311-4D6E-9726-EC903BCA338A}" xr6:coauthVersionLast="47" xr6:coauthVersionMax="47" xr10:uidLastSave="{00000000-0000-0000-0000-000000000000}"/>
  <bookViews>
    <workbookView xWindow="-120" yWindow="-120" windowWidth="29040" windowHeight="15840" activeTab="1" xr2:uid="{D6DBC8C2-E4CF-41AE-BE75-67B1129F3EAF}"/>
  </bookViews>
  <sheets>
    <sheet name="arix-av tit" sheetId="1" r:id="rId1"/>
    <sheet name="av tit" sheetId="2" r:id="rId2"/>
  </sheets>
  <definedNames>
    <definedName name="_xlnm.Print_Area" localSheetId="1">'av tit'!$A$1:$E$151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87" i="2"/>
  <c r="E88" i="2"/>
  <c r="E89" i="2"/>
  <c r="E90" i="2"/>
  <c r="E91" i="2"/>
  <c r="E92" i="2"/>
  <c r="E93" i="2"/>
  <c r="E94" i="2"/>
  <c r="E95" i="2"/>
  <c r="E96" i="2"/>
  <c r="E97" i="2"/>
  <c r="E86" i="2"/>
  <c r="E85" i="2" l="1"/>
  <c r="E50" i="2"/>
  <c r="E51" i="2"/>
  <c r="E49" i="2" l="1"/>
  <c r="E48" i="2"/>
  <c r="E47" i="2"/>
  <c r="E46" i="2"/>
  <c r="E45" i="2"/>
  <c r="E44" i="2"/>
  <c r="E43" i="2"/>
  <c r="E42" i="2"/>
  <c r="E84" i="2"/>
  <c r="E83" i="2"/>
  <c r="E82" i="2"/>
  <c r="E81" i="2"/>
  <c r="E80" i="2"/>
  <c r="E79" i="2"/>
  <c r="E73" i="2"/>
  <c r="E74" i="2"/>
  <c r="E75" i="2"/>
  <c r="E76" i="2"/>
  <c r="E77" i="2"/>
  <c r="E78" i="2"/>
  <c r="E72" i="2"/>
  <c r="E62" i="2" l="1"/>
  <c r="E71" i="2"/>
  <c r="E70" i="2"/>
  <c r="E69" i="2"/>
  <c r="E68" i="2"/>
  <c r="E67" i="2"/>
  <c r="E66" i="2"/>
  <c r="E65" i="2"/>
  <c r="E64" i="2"/>
  <c r="E63" i="2"/>
  <c r="E61" i="2"/>
  <c r="E60" i="2"/>
  <c r="E59" i="2"/>
  <c r="E58" i="2"/>
  <c r="E57" i="2"/>
  <c r="E56" i="2"/>
  <c r="E55" i="2"/>
  <c r="E54" i="2"/>
  <c r="E53" i="2"/>
  <c r="E5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1" i="2"/>
  <c r="E98" i="2" l="1"/>
  <c r="E78" i="1"/>
  <c r="E99" i="2" l="1"/>
  <c r="E100" i="2" s="1"/>
  <c r="E149" i="1"/>
  <c r="E77" i="1" l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50" i="1" l="1"/>
  <c r="E151" i="1" s="1"/>
  <c r="E152" i="1" s="1"/>
</calcChain>
</file>

<file path=xl/sharedStrings.xml><?xml version="1.0" encoding="utf-8"?>
<sst xmlns="http://schemas.openxmlformats.org/spreadsheetml/2006/main" count="448" uniqueCount="394">
  <si>
    <t>INQUIORT</t>
  </si>
  <si>
    <t>INSUMOS QUIRURGICOS ORTOMACX INQUIORT S.A.</t>
  </si>
  <si>
    <t>RUC: 0993007803001</t>
  </si>
  <si>
    <t xml:space="preserve">NOTA DE RETIRO 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</si>
  <si>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</si>
  <si>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</si>
  <si>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</si>
  <si>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</si>
  <si>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</si>
  <si>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</si>
  <si>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</si>
  <si>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ARIX Wrist System 1.5 / 2.0 / 2.5 Volar Distal Radius Locking Plate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</si>
  <si>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</si>
  <si>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</si>
  <si>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</si>
  <si>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</si>
  <si>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</si>
  <si>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</si>
  <si>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</si>
  <si>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</si>
  <si>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</si>
  <si>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</si>
  <si>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</si>
  <si>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</si>
  <si>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</si>
  <si>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</si>
  <si>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</si>
  <si>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</si>
  <si>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</si>
  <si>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</si>
  <si>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</si>
  <si>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</si>
  <si>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</si>
  <si>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</si>
  <si>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</si>
  <si>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</si>
  <si>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</si>
  <si>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</si>
  <si>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</si>
  <si>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</si>
  <si>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</si>
  <si>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</si>
  <si>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</si>
  <si>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</si>
  <si>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</si>
  <si>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</si>
  <si>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</si>
  <si>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</si>
  <si>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</si>
  <si>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</si>
  <si>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</si>
  <si>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</si>
  <si>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</si>
  <si>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</si>
  <si>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</si>
  <si>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</si>
  <si>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</si>
  <si>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</si>
  <si>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</si>
  <si>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</si>
  <si>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</si>
  <si>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</si>
  <si>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</si>
  <si>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</si>
  <si>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</si>
  <si>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</si>
  <si>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</si>
  <si>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</si>
  <si>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</si>
  <si>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</si>
  <si>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</si>
  <si>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</si>
  <si>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</si>
  <si>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</si>
  <si>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</si>
  <si>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</si>
  <si>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</si>
  <si>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</si>
  <si>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</si>
  <si>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</si>
  <si>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</si>
  <si>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</si>
  <si>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</si>
  <si>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</si>
  <si>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</si>
  <si>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</si>
  <si>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</si>
  <si>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</si>
  <si>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</si>
  <si>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</si>
  <si>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</si>
  <si>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</si>
  <si>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</si>
  <si>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</si>
  <si>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</si>
  <si>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</si>
  <si>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</si>
  <si>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</si>
  <si>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</si>
  <si>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</si>
  <si>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</si>
  <si>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</si>
  <si>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</si>
  <si>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</si>
  <si>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</si>
  <si>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</si>
  <si>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</si>
  <si>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</si>
  <si>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</si>
  <si>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</si>
  <si>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</si>
  <si>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</si>
  <si>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</si>
  <si>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</si>
  <si>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</si>
  <si>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</si>
  <si>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</si>
  <si>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</si>
  <si>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</si>
  <si>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</si>
  <si>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</si>
  <si>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</si>
  <si>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</si>
  <si>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</si>
  <si>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</si>
  <si>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</si>
  <si>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</si>
  <si>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</si>
  <si>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</si>
  <si>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</si>
  <si>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</si>
  <si>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</si>
  <si>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</si>
  <si>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</si>
  <si>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</si>
  <si>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</si>
  <si>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</si>
  <si>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</si>
  <si>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</si>
  <si>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</si>
  <si>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</si>
  <si>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</si>
  <si>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</si>
  <si>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</si>
  <si>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</si>
  <si>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</si>
  <si>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</si>
  <si>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</si>
  <si>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</si>
  <si>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</si>
  <si>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</si>
  <si>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</si>
  <si>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</si>
  <si>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</si>
  <si>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</si>
  <si>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</si>
  <si>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</si>
  <si>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</si>
  <si>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</si>
  <si>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</si>
  <si>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</si>
  <si>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</si>
  <si>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</si>
  <si>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</si>
  <si>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</si>
  <si>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</si>
  <si>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</si>
  <si>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</si>
  <si>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</si>
  <si>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</si>
  <si>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</si>
  <si>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</si>
  <si>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</si>
  <si>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 xml:space="preserve">ENTREGADO POR </t>
  </si>
  <si>
    <t xml:space="preserve">RECIBIDO POR </t>
  </si>
  <si>
    <t>CHIMBORAZO 3310 Y AZUAY</t>
  </si>
  <si>
    <t>VENTA-CIRUGÍA</t>
  </si>
  <si>
    <t>(04)259-0000</t>
  </si>
  <si>
    <t>Hora de cirugia</t>
  </si>
  <si>
    <t>Fecha de cirugia</t>
  </si>
  <si>
    <t>Seguro</t>
  </si>
  <si>
    <t>Paciente</t>
  </si>
  <si>
    <t>Jueves, 10/03/2022</t>
  </si>
  <si>
    <t>Viernes, 11/03/2022</t>
  </si>
  <si>
    <t>8:00am</t>
  </si>
  <si>
    <t>TI-SF-131.504R</t>
  </si>
  <si>
    <t>TI-SF-131.504L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</si>
  <si>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</si>
  <si>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</si>
  <si>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</si>
  <si>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</si>
  <si>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</si>
  <si>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</si>
  <si>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</si>
  <si>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</si>
  <si>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</si>
  <si>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</si>
  <si>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T50022412</t>
  </si>
  <si>
    <t>T50022414</t>
  </si>
  <si>
    <t>T50022416</t>
  </si>
  <si>
    <t>T50022418</t>
  </si>
  <si>
    <t>T50022420</t>
  </si>
  <si>
    <t>T50022422</t>
  </si>
  <si>
    <t>INSTRUMENTAL PLACA RADIO DISTAL ANGULO VARIABLE TITANIO Y ACERO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</si>
  <si>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</si>
  <si>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</si>
  <si>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</si>
  <si>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</si>
  <si>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</si>
  <si>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</si>
  <si>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</si>
  <si>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</si>
  <si>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</si>
  <si>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</si>
  <si>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</si>
  <si>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</si>
  <si>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</si>
  <si>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</si>
  <si>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</si>
  <si>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</si>
  <si>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</si>
  <si>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</si>
  <si>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</si>
  <si>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</si>
  <si>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</si>
  <si>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</si>
  <si>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</si>
  <si>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</si>
  <si>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</si>
  <si>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</si>
  <si>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</si>
  <si>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</si>
  <si>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</si>
  <si>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 xml:space="preserve">MOTOR CANULADO </t>
  </si>
  <si>
    <t xml:space="preserve">HOJAS DE SIERRA </t>
  </si>
  <si>
    <t xml:space="preserve">ANCLAJES DE MOTOR </t>
  </si>
  <si>
    <t xml:space="preserve">BATERIAS GRIS </t>
  </si>
  <si>
    <t xml:space="preserve">CONTENEDOR </t>
  </si>
  <si>
    <t>INQUIORT S.A.</t>
  </si>
  <si>
    <t>Nombre del Paciente:</t>
  </si>
  <si>
    <t xml:space="preserve">Tipo de Seguro: </t>
  </si>
  <si>
    <t>Fecha de cirugía:</t>
  </si>
  <si>
    <t>Hora de cirugía:</t>
  </si>
  <si>
    <t>BIENES TRANSPORTADOS</t>
  </si>
  <si>
    <t>DESCRIPCION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</si>
  <si>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</si>
  <si>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</si>
  <si>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</si>
  <si>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</si>
  <si>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</si>
  <si>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</si>
  <si>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</si>
  <si>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</si>
  <si>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</si>
  <si>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</si>
  <si>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</si>
  <si>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</si>
  <si>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</si>
  <si>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</si>
  <si>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</si>
  <si>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</si>
  <si>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</si>
  <si>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</si>
  <si>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TI-SF-131.404L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</si>
  <si>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</si>
  <si>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t>TI-SF-131.405L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</si>
  <si>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</si>
  <si>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t>TI-SF-131.404R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</si>
  <si>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IDER. TITANIO NET</t>
    </r>
  </si>
  <si>
    <t>TI-SF-131.405R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</si>
  <si>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</si>
  <si>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</si>
  <si>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</si>
  <si>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</si>
  <si>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</si>
  <si>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</si>
  <si>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</si>
  <si>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</si>
  <si>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</si>
  <si>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</si>
  <si>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</si>
  <si>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T50022410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</si>
  <si>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</si>
  <si>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</si>
  <si>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</si>
  <si>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</si>
  <si>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</si>
  <si>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</si>
  <si>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</si>
  <si>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T50022423</t>
  </si>
  <si>
    <t>TORNILLO CORTICAL 2.4X24MM TITANIO IRE</t>
  </si>
  <si>
    <t xml:space="preserve">BANDEJA INFERIOR </t>
  </si>
  <si>
    <t xml:space="preserve">DESPERIO MEDIANO </t>
  </si>
  <si>
    <t xml:space="preserve">PALA DE ATORNILLADOR TORQUE </t>
  </si>
  <si>
    <t xml:space="preserve">CAMISAS DE ATORNILLADOR CORTICAL </t>
  </si>
  <si>
    <t xml:space="preserve">CAMISAS DE ATORNILLADOR BLOQUEADO </t>
  </si>
  <si>
    <t xml:space="preserve">PINZA DE PUNTA PEQUEÑA CREMALLERA </t>
  </si>
  <si>
    <t xml:space="preserve">SEPARADOR DE HOMAN ANCHO </t>
  </si>
  <si>
    <t>PINZA DE SUJECCION CON ARANDELA  TIPO CANGREJO</t>
  </si>
  <si>
    <t>PINZA DE REDUCTORA  CON CREMALLERA</t>
  </si>
  <si>
    <t xml:space="preserve">BANDEJA SUPERIOR </t>
  </si>
  <si>
    <t xml:space="preserve">MEDIDOR DE PROFUNDIDAD MANGO NEGRO </t>
  </si>
  <si>
    <t xml:space="preserve">SEPARADORES HOMAN DELGADO </t>
  </si>
  <si>
    <t xml:space="preserve">PALA DE ATORNILLADOR </t>
  </si>
  <si>
    <t>PERFORADOR + LLAVE +3 PIEZAS</t>
  </si>
  <si>
    <t>BATERIAS</t>
  </si>
  <si>
    <t>ENTREGADO POR:</t>
  </si>
  <si>
    <t>RECIBIDO POR:</t>
  </si>
  <si>
    <t>Jueves,10/03/2022</t>
  </si>
  <si>
    <t>T50092428</t>
  </si>
  <si>
    <t>TORNILLO BLOQ. 2.4*28 MM TITANIO IRE</t>
  </si>
  <si>
    <t>T50092430</t>
  </si>
  <si>
    <t>TORNILLO BLOQ. 2.4*30 MM TITANIO IRE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</si>
  <si>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</si>
  <si>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</si>
  <si>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</si>
  <si>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</si>
  <si>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</si>
  <si>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</si>
  <si>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</si>
  <si>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</si>
  <si>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 xml:space="preserve">Distal Lateral Radius Locking Plate, variable angle X 5 CUBITO </t>
  </si>
  <si>
    <t xml:space="preserve">Distal Lateral Radius Locking Plate, variable angle X 6 CUBITO 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</si>
  <si>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</si>
  <si>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</si>
  <si>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</si>
  <si>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</si>
  <si>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</si>
  <si>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</si>
  <si>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</si>
  <si>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</si>
  <si>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</si>
  <si>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</si>
  <si>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</si>
  <si>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</si>
  <si>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</si>
  <si>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</si>
  <si>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</si>
  <si>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</si>
  <si>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</si>
  <si>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</si>
  <si>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</si>
  <si>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 18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</si>
  <si>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</si>
  <si>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</si>
  <si>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</si>
  <si>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</si>
  <si>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</si>
  <si>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</si>
  <si>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T50022726</t>
  </si>
  <si>
    <t>TORNILLO CORTICAL 2.7* 26 MM TITANIO IRE</t>
  </si>
  <si>
    <t>IVA 12%</t>
  </si>
  <si>
    <t>TAYANA</t>
  </si>
  <si>
    <t>0991339000001</t>
  </si>
  <si>
    <t xml:space="preserve">TC950710055              </t>
  </si>
  <si>
    <t xml:space="preserve">TC950711068              </t>
  </si>
  <si>
    <t xml:space="preserve">TC950810055              </t>
  </si>
  <si>
    <t xml:space="preserve">TC950811068              </t>
  </si>
  <si>
    <t>PLACA ALCP VOLAR 2.4/2.7 3*8 ORIF. COLUMM IZQ. TITANIO DM</t>
  </si>
  <si>
    <t>PLACA ALCP VOLAR 2.4/2.7 3*8 ORIF. COLUMM DER. TITANIO DM</t>
  </si>
  <si>
    <t>PLACA ALCP VOLAR 2.4/2.7 4*8 ORIF. COLUMM DER. TITANIO DM</t>
  </si>
  <si>
    <t>PLACA ALCP VOLAR 2.4/2.7 5*8 ORIF. COLUMM DER. TITANIO DM</t>
  </si>
  <si>
    <t>PLACA ALCP VOLAR 2.4/2.7 4*8 ORIF. COLUMM IZQ. TITANIO DM</t>
  </si>
  <si>
    <t>PLACA ALCP VOLAR 2.4/2.7 5*8 ORIF. COLUMM IZQ. TITANIO DM</t>
  </si>
  <si>
    <t xml:space="preserve">05.5540-020848.          </t>
  </si>
  <si>
    <t>PLACA BLOQ. MULTIAXIAL RADIO DISTAL *2 IZQ. TITANIO YB</t>
  </si>
  <si>
    <t xml:space="preserve">05.5540-020856.          </t>
  </si>
  <si>
    <t>PLACA BLOQ. MULTIAXIAL RADIO DISTAL *3 IZQ. TITANIO YB</t>
  </si>
  <si>
    <t xml:space="preserve">05.5540-020864.          </t>
  </si>
  <si>
    <t>PLACA BLOQ. MULTIAXIAL RADIO DISTAL *4 IZQ. TITANIO YB</t>
  </si>
  <si>
    <t xml:space="preserve">05.5540-020872.          </t>
  </si>
  <si>
    <t>PLACA BLOQ. MULTIAXIAL RADIO DISTAL *5 IZQ. TITANIO YB</t>
  </si>
  <si>
    <t xml:space="preserve">05.5540-020880.          </t>
  </si>
  <si>
    <t>PLACA BLOQ. MULTIAXIAL RADIO DISTAL *6 IZQ. TITANIO YB</t>
  </si>
  <si>
    <t xml:space="preserve">05.5540-020896.          </t>
  </si>
  <si>
    <t>PLACA BLOQ. MULTIAXIAL RADIO DISTAL *8 IZQ. TITANIO YB</t>
  </si>
  <si>
    <t xml:space="preserve">05.5541-020848.          </t>
  </si>
  <si>
    <t>PLACA BLOQ. MULTIAXIAL RADIO DISTAL *2 DER. TITANIO YB</t>
  </si>
  <si>
    <t xml:space="preserve">05.5541-020856.          </t>
  </si>
  <si>
    <t>PLACA BLOQ. MULTIAXIAL RADIO DISTAL *3 DER. TITANIO YB</t>
  </si>
  <si>
    <t xml:space="preserve">05.5541-020864.          </t>
  </si>
  <si>
    <t>PLACA BLOQ. MULTIAXIAL RADIO DISTAL *4 DER. TITANIO YB</t>
  </si>
  <si>
    <t xml:space="preserve">05.5541-020872.          </t>
  </si>
  <si>
    <t>PLACA BLOQ. MULTIAXIAL RADIO DISTAL *5 DER. TITANIO YB</t>
  </si>
  <si>
    <t xml:space="preserve">05.5541-020880.          </t>
  </si>
  <si>
    <t>PLACA BLOQ. MULTIAXIAL RADIO DISTAL *6 DER. TITANIO YB</t>
  </si>
  <si>
    <t xml:space="preserve">05.5541-020896.          </t>
  </si>
  <si>
    <t>PLACA BLOQ. MULTIAXIAL RADIO DISTAL *8 DER. TITANIO YB</t>
  </si>
  <si>
    <t>VILLAROEL ROVERE HUGO</t>
  </si>
  <si>
    <t>RENDON CEPEDA LEOPOLDO</t>
  </si>
  <si>
    <t xml:space="preserve">022100008                </t>
  </si>
  <si>
    <t>PLACA BLOQ. FUSION MUÑECA ESTANDAR *8 ORIF. TITANIO DM</t>
  </si>
  <si>
    <t>PLACA BLOQ. FUSION MUÑECA precurvado *8 ORIF. TITANIO DM</t>
  </si>
  <si>
    <t>PLACA BLOQ. FUSION MUÑECA RECTO *9 ORIF. TITANIO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</si>
</sst>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0.000"/>
    <numFmt numFmtId="167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/>
      <diagonal/>
    </border>
    <border>
      <left style="thin">
        <color rgb="FF002060"/>
      </left>
      <right/>
      <top style="thin">
        <color rgb="FF00206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33">
    <xf numFmtId="0" fontId="0" fillId="0" borderId="0" xfId="0"/>
    <xf numFmtId="0" fontId="4" fillId="0" borderId="0" xfId="0" applyFont="1"/>
    <xf numFmtId="2" fontId="6" fillId="0" borderId="0" xfId="3" applyNumberFormat="1" applyFont="1" applyAlignment="1">
      <alignment horizontal="left"/>
    </xf>
    <xf numFmtId="164" fontId="7" fillId="0" borderId="0" xfId="3" applyNumberFormat="1" applyFont="1"/>
    <xf numFmtId="164" fontId="8" fillId="0" borderId="0" xfId="3" applyNumberFormat="1" applyFont="1" applyAlignment="1">
      <alignment horizontal="center"/>
    </xf>
    <xf numFmtId="0" fontId="7" fillId="0" borderId="0" xfId="0" applyFont="1"/>
    <xf numFmtId="0" fontId="7" fillId="0" borderId="0" xfId="3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165" fontId="7" fillId="0" borderId="4" xfId="2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7" fillId="0" borderId="4" xfId="0" applyFont="1" applyBorder="1" applyAlignment="1" applyProtection="1">
      <alignment horizontal="center" vertical="top" wrapText="1" readingOrder="1"/>
      <protection locked="0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44" fontId="7" fillId="0" borderId="4" xfId="4" applyFont="1" applyFill="1" applyBorder="1"/>
    <xf numFmtId="0" fontId="10" fillId="0" borderId="4" xfId="0" applyFont="1" applyBorder="1" applyAlignment="1">
      <alignment horizontal="left" vertical="top"/>
    </xf>
    <xf numFmtId="165" fontId="4" fillId="0" borderId="4" xfId="0" applyNumberFormat="1" applyFont="1" applyBorder="1"/>
    <xf numFmtId="0" fontId="7" fillId="0" borderId="4" xfId="0" applyFont="1" applyBorder="1" applyAlignment="1">
      <alignment horizontal="center" vertical="center"/>
    </xf>
    <xf numFmtId="9" fontId="3" fillId="0" borderId="4" xfId="3" applyNumberFormat="1" applyFont="1" applyBorder="1" applyAlignment="1">
      <alignment wrapText="1"/>
    </xf>
    <xf numFmtId="0" fontId="3" fillId="0" borderId="0" xfId="3" applyFont="1" applyAlignment="1">
      <alignment horizontal="center" wrapText="1"/>
    </xf>
    <xf numFmtId="44" fontId="4" fillId="0" borderId="0" xfId="1" applyFont="1" applyFill="1" applyBorder="1" applyAlignme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5" fontId="8" fillId="0" borderId="8" xfId="2" applyNumberFormat="1" applyFont="1" applyFill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/>
    <xf numFmtId="14" fontId="11" fillId="0" borderId="1" xfId="0" applyNumberFormat="1" applyFont="1" applyBorder="1" applyAlignment="1">
      <alignment horizontal="left"/>
    </xf>
    <xf numFmtId="164" fontId="12" fillId="0" borderId="1" xfId="3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2" fillId="0" borderId="2" xfId="3" applyFont="1" applyBorder="1" applyAlignment="1">
      <alignment horizontal="left" wrapText="1"/>
    </xf>
    <xf numFmtId="0" fontId="12" fillId="0" borderId="2" xfId="3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4" fontId="11" fillId="0" borderId="10" xfId="0" applyNumberFormat="1" applyFont="1" applyBorder="1" applyAlignment="1">
      <alignment horizontal="left"/>
    </xf>
    <xf numFmtId="14" fontId="12" fillId="0" borderId="0" xfId="3" applyNumberFormat="1" applyFont="1" applyAlignment="1">
      <alignment horizontal="left"/>
    </xf>
    <xf numFmtId="0" fontId="11" fillId="0" borderId="11" xfId="0" applyFont="1" applyBorder="1" applyAlignment="1">
      <alignment horizontal="left"/>
    </xf>
    <xf numFmtId="0" fontId="12" fillId="0" borderId="0" xfId="3" applyFont="1" applyBorder="1" applyAlignment="1">
      <alignment horizontal="left"/>
    </xf>
    <xf numFmtId="0" fontId="13" fillId="0" borderId="0" xfId="3" applyFont="1" applyAlignment="1">
      <alignment horizontal="left"/>
    </xf>
    <xf numFmtId="49" fontId="7" fillId="0" borderId="2" xfId="3" applyNumberFormat="1" applyFont="1" applyBorder="1" applyAlignment="1">
      <alignment horizontal="left" wrapText="1"/>
    </xf>
    <xf numFmtId="2" fontId="13" fillId="0" borderId="0" xfId="3" applyNumberFormat="1" applyFont="1" applyAlignment="1">
      <alignment horizontal="left"/>
    </xf>
    <xf numFmtId="2" fontId="13" fillId="0" borderId="0" xfId="0" applyNumberFormat="1" applyFont="1" applyAlignment="1">
      <alignment horizontal="left"/>
    </xf>
    <xf numFmtId="166" fontId="7" fillId="0" borderId="4" xfId="3" applyNumberFormat="1" applyFont="1" applyBorder="1" applyAlignment="1">
      <alignment horizontal="left" vertical="top" shrinkToFit="1"/>
    </xf>
    <xf numFmtId="44" fontId="4" fillId="0" borderId="4" xfId="1" applyFont="1" applyBorder="1" applyAlignment="1">
      <alignment horizontal="left"/>
    </xf>
    <xf numFmtId="0" fontId="7" fillId="0" borderId="4" xfId="0" applyFont="1" applyBorder="1" applyAlignment="1" applyProtection="1">
      <alignment vertical="top" readingOrder="1"/>
      <protection locked="0"/>
    </xf>
    <xf numFmtId="3" fontId="4" fillId="0" borderId="4" xfId="0" applyNumberFormat="1" applyFont="1" applyBorder="1" applyAlignment="1">
      <alignment horizontal="left"/>
    </xf>
    <xf numFmtId="166" fontId="14" fillId="0" borderId="4" xfId="3" applyNumberFormat="1" applyFont="1" applyBorder="1" applyAlignment="1">
      <alignment horizontal="left" vertical="top" shrinkToFit="1"/>
    </xf>
    <xf numFmtId="0" fontId="3" fillId="0" borderId="9" xfId="0" applyFont="1" applyBorder="1" applyAlignment="1">
      <alignment horizontal="left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5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2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2" fontId="8" fillId="3" borderId="12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0" borderId="5" xfId="0" applyFont="1" applyBorder="1" applyAlignment="1" applyProtection="1">
      <alignment horizontal="center" vertical="center" wrapText="1" readingOrder="1"/>
      <protection locked="0"/>
    </xf>
    <xf numFmtId="0" fontId="8" fillId="3" borderId="5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4" xfId="0" applyFont="1" applyBorder="1" applyAlignment="1" applyProtection="1">
      <alignment horizontal="center" vertical="center" readingOrder="1"/>
      <protection locked="0"/>
    </xf>
    <xf numFmtId="0" fontId="7" fillId="0" borderId="4" xfId="0" applyFont="1" applyBorder="1" applyAlignment="1" applyProtection="1">
      <alignment horizontal="left" vertical="top" wrapText="1" readingOrder="1"/>
      <protection locked="0"/>
    </xf>
    <xf numFmtId="167" fontId="7" fillId="0" borderId="4" xfId="5" applyFont="1" applyBorder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10" fillId="0" borderId="4" xfId="3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left" vertical="top" readingOrder="1"/>
      <protection locked="0"/>
    </xf>
    <xf numFmtId="0" fontId="7" fillId="0" borderId="4" xfId="0" applyFont="1" applyBorder="1" applyAlignment="1" applyProtection="1">
      <alignment horizontal="center" vertical="center" wrapText="1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3" fontId="4" fillId="0" borderId="4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7" fillId="0" borderId="4" xfId="0" applyFont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4" fillId="0" borderId="9" xfId="0" applyFont="1" applyBorder="1" applyAlignment="1" applyProtection="1">
      <alignment horizontal="center" vertical="top" wrapText="1" readingOrder="1"/>
      <protection locked="0"/>
    </xf>
    <xf numFmtId="0" fontId="4" fillId="0" borderId="9" xfId="0" applyFont="1" applyBorder="1" applyAlignment="1" applyProtection="1">
      <alignment vertical="top" wrapText="1" readingOrder="1"/>
      <protection locked="0"/>
    </xf>
    <xf numFmtId="0" fontId="4" fillId="0" borderId="4" xfId="0" applyFont="1" applyBorder="1" applyAlignment="1" applyProtection="1">
      <alignment horizontal="center" vertical="top" wrapText="1" readingOrder="1"/>
      <protection locked="0"/>
    </xf>
    <xf numFmtId="0" fontId="4" fillId="0" borderId="4" xfId="0" applyFont="1" applyBorder="1" applyAlignment="1" applyProtection="1">
      <alignment vertical="top" wrapText="1" readingOrder="1"/>
      <protection locked="0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wrapText="1"/>
    </xf>
    <xf numFmtId="2" fontId="7" fillId="0" borderId="0" xfId="0" applyNumberFormat="1" applyFont="1" applyAlignment="1">
      <alignment horizontal="center"/>
    </xf>
    <xf numFmtId="0" fontId="8" fillId="0" borderId="4" xfId="0" applyFont="1" applyBorder="1" applyAlignment="1" applyProtection="1">
      <alignment horizontal="right" vertical="top" readingOrder="1"/>
      <protection locked="0"/>
    </xf>
    <xf numFmtId="0" fontId="7" fillId="0" borderId="2" xfId="0" applyFont="1" applyBorder="1" applyAlignment="1"/>
    <xf numFmtId="14" fontId="7" fillId="0" borderId="2" xfId="0" applyNumberFormat="1" applyFont="1" applyBorder="1" applyAlignment="1"/>
    <xf numFmtId="0" fontId="4" fillId="0" borderId="2" xfId="3" applyFont="1" applyBorder="1" applyAlignment="1"/>
    <xf numFmtId="164" fontId="7" fillId="0" borderId="1" xfId="0" applyNumberFormat="1" applyFont="1" applyBorder="1" applyAlignment="1"/>
    <xf numFmtId="2" fontId="6" fillId="0" borderId="0" xfId="0" applyNumberFormat="1" applyFont="1" applyAlignment="1">
      <alignment horizontal="center"/>
    </xf>
    <xf numFmtId="0" fontId="7" fillId="0" borderId="4" xfId="0" applyFont="1" applyBorder="1" applyAlignment="1" applyProtection="1">
      <alignment horizontal="center" readingOrder="1"/>
      <protection locked="0"/>
    </xf>
    <xf numFmtId="0" fontId="10" fillId="0" borderId="0" xfId="0" applyFont="1" applyAlignment="1">
      <alignment horizontal="center" vertical="top"/>
    </xf>
    <xf numFmtId="0" fontId="8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4" fontId="3" fillId="0" borderId="4" xfId="1" applyFont="1" applyBorder="1" applyAlignment="1">
      <alignment horizontal="left"/>
    </xf>
    <xf numFmtId="0" fontId="4" fillId="4" borderId="4" xfId="0" applyFont="1" applyFill="1" applyBorder="1"/>
    <xf numFmtId="0" fontId="4" fillId="5" borderId="4" xfId="0" applyFont="1" applyFill="1" applyBorder="1"/>
    <xf numFmtId="0" fontId="4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 vertical="top"/>
    </xf>
    <xf numFmtId="0" fontId="10" fillId="4" borderId="4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3" applyFont="1" applyBorder="1" applyAlignment="1">
      <alignment horizontal="right" wrapText="1"/>
    </xf>
    <xf numFmtId="165" fontId="8" fillId="0" borderId="6" xfId="2" applyNumberFormat="1" applyFont="1" applyFill="1" applyBorder="1" applyAlignment="1">
      <alignment horizontal="center"/>
    </xf>
    <xf numFmtId="165" fontId="8" fillId="0" borderId="7" xfId="2" applyNumberFormat="1" applyFont="1" applyFill="1" applyBorder="1" applyAlignment="1">
      <alignment horizontal="center"/>
    </xf>
    <xf numFmtId="165" fontId="8" fillId="0" borderId="8" xfId="2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3" applyFont="1" applyAlignment="1">
      <alignment horizontal="center" wrapText="1"/>
    </xf>
    <xf numFmtId="0" fontId="4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3" fillId="0" borderId="6" xfId="3" applyFont="1" applyBorder="1" applyAlignment="1">
      <alignment horizontal="right" wrapText="1"/>
    </xf>
    <xf numFmtId="0" fontId="3" fillId="0" borderId="7" xfId="3" applyFont="1" applyBorder="1" applyAlignment="1">
      <alignment horizontal="right" wrapText="1"/>
    </xf>
    <xf numFmtId="0" fontId="3" fillId="0" borderId="8" xfId="3" applyFont="1" applyBorder="1" applyAlignment="1">
      <alignment horizontal="right" wrapText="1"/>
    </xf>
    <xf numFmtId="0" fontId="8" fillId="0" borderId="0" xfId="0" applyFont="1" applyAlignment="1">
      <alignment horizontal="center"/>
    </xf>
    <xf numFmtId="0" fontId="3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4" xfId="0" applyFont="1" applyFill="1" applyBorder="1"/>
    <xf numFmtId="0" fontId="4" fillId="0" borderId="4" xfId="0" applyFont="1" applyFill="1" applyBorder="1" applyAlignment="1">
      <alignment horizontal="center" vertical="center"/>
    </xf>
  </cellXfs>
  <cellStyles count="6">
    <cellStyle name="Moneda" xfId="1" builtinId="4"/>
    <cellStyle name="Moneda [0]" xfId="2" builtinId="7"/>
    <cellStyle name="Moneda 3 2" xfId="5" xr:uid="{CD7FF74E-774E-4085-BC3F-82828D033D18}"/>
    <cellStyle name="Moneda 8" xfId="4" xr:uid="{3EFE81C3-5A96-46EB-8179-A7CFA96A270F}"/>
    <cellStyle name="Normal" xfId="0" builtinId="0"/>
    <cellStyle name="Normal 2" xfId="3" xr:uid="{4F4AB6E6-BA69-4CD7-AAC9-6A144DCF0B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3653118</xdr:colOff>
      <xdr:row>0</xdr:row>
      <xdr:rowOff>112058</xdr:rowOff>
    </xdr:from>
    <xdr:ext cx="2752725" cy="1294606"/>
    <xdr:pic>
      <xdr:nvPicPr>
        <xdr:cNvPr id="4" name="Imagen 3">
          <a:extLst>
            <a:ext uri="{FF2B5EF4-FFF2-40B4-BE49-F238E27FC236}">
              <a16:creationId xmlns:a16="http://schemas.microsoft.com/office/drawing/2014/main" id="{15A7BEA9-D021-4C9F-BBF1-8E8950578B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62943" y="112058"/>
          <a:ext cx="2752725" cy="12946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4600145</xdr:colOff>
      <xdr:row>0</xdr:row>
      <xdr:rowOff>0</xdr:rowOff>
    </xdr:from>
    <xdr:to>
      <xdr:col>2</xdr:col>
      <xdr:colOff>7061200</xdr:colOff>
      <xdr:row>6</xdr:row>
      <xdr:rowOff>212725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5BBC03-5DB7-48A1-BC4F-E1088464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9995" y="0"/>
          <a:ext cx="2461055" cy="1412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3DB3C-F97B-4274-8F42-0FAFE2F90A6E}">
  <dimension ref="A3:E219"/>
  <sheetViews>
    <sheetView topLeftCell="A28" workbookViewId="0">
      <selection activeCell="C10" sqref="C10"/>
    </sheetView>
  </sheetViews>
  <sheetFormatPr baseColWidth="10" defaultColWidth="11.42578125" defaultRowHeight="20.100000000000001" customHeight="1" x14ac:dyDescent="0.2"/>
  <cols>
    <col min="1" max="1" width="12.5703125" style="1" customWidth="1"/>
    <col min="2" max="2" width="23.5703125" style="1" customWidth="1"/>
    <col min="3" max="3" width="74.7109375" style="1" customWidth="1"/>
    <col min="4" max="4" width="15.85546875" style="1" customWidth="1"/>
    <col min="5" max="5" width="19.42578125" style="1" customWidth="1"/>
    <col min="6" max="16384" width="11.42578125" style="1"/>
  </cols>
  <sheetData>
    <row r="3" spans="1:4" ht="15.75" x14ac:dyDescent="0.25">
      <c r="A3" s="119" t="s">
        <v>0</v>
      </c>
      <c r="B3" s="119"/>
      <c r="C3" s="119"/>
    </row>
    <row r="4" spans="1:4" ht="15" x14ac:dyDescent="0.2">
      <c r="A4" s="120" t="s">
        <v>1</v>
      </c>
      <c r="B4" s="120"/>
      <c r="C4" s="120"/>
    </row>
    <row r="5" spans="1:4" ht="15.75" x14ac:dyDescent="0.25">
      <c r="A5" s="121" t="s">
        <v>2</v>
      </c>
      <c r="B5" s="121"/>
      <c r="C5" s="121"/>
    </row>
    <row r="6" spans="1:4" ht="15.75" x14ac:dyDescent="0.25">
      <c r="A6" s="2"/>
      <c r="B6" s="3"/>
      <c r="C6" s="4" t="s">
        <v>3</v>
      </c>
    </row>
    <row r="7" spans="1:4" ht="15.75" x14ac:dyDescent="0.25">
      <c r="A7" s="2"/>
      <c r="B7" s="3"/>
      <c r="C7" s="4"/>
    </row>
    <row r="8" spans="1:4" ht="16.5" thickBot="1" x14ac:dyDescent="0.3">
      <c r="A8" s="2"/>
      <c r="B8" s="45" t="s">
        <v>4</v>
      </c>
      <c r="C8" s="33" t="s">
        <v>182</v>
      </c>
      <c r="D8" s="34"/>
    </row>
    <row r="9" spans="1:4" ht="16.5" thickBot="1" x14ac:dyDescent="0.3">
      <c r="A9" s="2"/>
      <c r="B9" s="45" t="s">
        <v>5</v>
      </c>
      <c r="C9" s="35" t="s">
        <v>352</v>
      </c>
      <c r="D9" s="36"/>
    </row>
    <row r="10" spans="1:4" ht="16.5" thickBot="1" x14ac:dyDescent="0.3">
      <c r="A10" s="2"/>
      <c r="B10" s="45" t="s">
        <v>6</v>
      </c>
      <c r="C10" s="44" t="s">
        <v>353</v>
      </c>
      <c r="D10" s="37"/>
    </row>
    <row r="11" spans="1:4" ht="16.5" thickBot="1" x14ac:dyDescent="0.3">
      <c r="A11" s="2"/>
      <c r="B11" s="46" t="s">
        <v>7</v>
      </c>
      <c r="C11" s="35" t="s">
        <v>175</v>
      </c>
      <c r="D11" s="37"/>
    </row>
    <row r="12" spans="1:4" ht="16.5" thickBot="1" x14ac:dyDescent="0.3">
      <c r="A12" s="2"/>
      <c r="B12" s="46" t="s">
        <v>8</v>
      </c>
      <c r="C12" s="35" t="s">
        <v>177</v>
      </c>
      <c r="D12" s="37"/>
    </row>
    <row r="13" spans="1:4" ht="16.5" thickBot="1" x14ac:dyDescent="0.3">
      <c r="A13" s="2"/>
      <c r="B13" s="45" t="s">
        <v>9</v>
      </c>
      <c r="C13" s="38" t="s">
        <v>176</v>
      </c>
      <c r="D13" s="37"/>
    </row>
    <row r="14" spans="1:4" ht="16.5" thickBot="1" x14ac:dyDescent="0.3">
      <c r="A14" s="2"/>
      <c r="B14" s="45" t="s">
        <v>10</v>
      </c>
      <c r="C14" s="38"/>
      <c r="D14" s="37"/>
    </row>
    <row r="15" spans="1:4" ht="16.5" thickBot="1" x14ac:dyDescent="0.3">
      <c r="A15" s="2"/>
      <c r="B15" s="43" t="s">
        <v>181</v>
      </c>
      <c r="C15" s="38"/>
      <c r="D15" s="37"/>
    </row>
    <row r="16" spans="1:4" ht="16.5" thickBot="1" x14ac:dyDescent="0.3">
      <c r="A16" s="2"/>
      <c r="B16" s="43" t="s">
        <v>180</v>
      </c>
      <c r="C16" s="41"/>
      <c r="D16" s="42"/>
    </row>
    <row r="17" spans="1:5" ht="16.5" thickBot="1" x14ac:dyDescent="0.3">
      <c r="A17" s="2"/>
      <c r="B17" s="43" t="s">
        <v>179</v>
      </c>
      <c r="C17" s="41" t="s">
        <v>183</v>
      </c>
      <c r="D17" s="42"/>
    </row>
    <row r="18" spans="1:5" ht="16.5" thickBot="1" x14ac:dyDescent="0.3">
      <c r="A18" s="2"/>
      <c r="B18" s="43" t="s">
        <v>178</v>
      </c>
      <c r="C18" s="41" t="s">
        <v>184</v>
      </c>
      <c r="D18" s="42"/>
    </row>
    <row r="19" spans="1:5" ht="16.5" thickBot="1" x14ac:dyDescent="0.3">
      <c r="A19" s="2"/>
      <c r="B19" s="6"/>
      <c r="C19" s="39"/>
      <c r="D19" s="40"/>
    </row>
    <row r="20" spans="1:5" ht="15.75" x14ac:dyDescent="0.25">
      <c r="A20" s="122" t="s">
        <v>11</v>
      </c>
      <c r="B20" s="123"/>
      <c r="C20" s="123"/>
      <c r="D20" s="123"/>
      <c r="E20" s="123"/>
    </row>
    <row r="21" spans="1:5" ht="31.5" x14ac:dyDescent="0.2">
      <c r="A21" s="7" t="s">
        <v>12</v>
      </c>
      <c r="B21" s="7" t="s">
        <v>13</v>
      </c>
      <c r="C21" s="7" t="s">
        <v>14</v>
      </c>
      <c r="D21" s="8" t="s">
        <v>15</v>
      </c>
      <c r="E21" s="8" t="s">
        <v>16</v>
      </c>
    </row>
    <row r="22" spans="1:5" ht="15" x14ac:dyDescent="0.2">
      <c r="A22" s="9">
        <v>1</v>
      </c>
      <c r="B22" s="10" t="s">
        <v>17</v>
      </c>
      <c r="C22" s="11" t="s">
        <v>18</v>
      </c>
      <c r="D22" s="12">
        <v>700</v>
      </c>
      <c r="E22" s="12">
        <f t="shared" ref="E22:E47" si="0">A22*D22</f>
        <v>700</v>
      </c>
    </row>
    <row r="23" spans="1:5" ht="15" x14ac:dyDescent="0.2">
      <c r="A23" s="9">
        <v>1</v>
      </c>
      <c r="B23" s="10" t="s">
        <v>19</v>
      </c>
      <c r="C23" s="11" t="s">
        <v>20</v>
      </c>
      <c r="D23" s="12">
        <v>700</v>
      </c>
      <c r="E23" s="12">
        <f t="shared" si="0"/>
        <v>700</v>
      </c>
    </row>
    <row r="24" spans="1:5" ht="15" x14ac:dyDescent="0.2">
      <c r="A24" s="9">
        <v>1</v>
      </c>
      <c r="B24" s="10" t="s">
        <v>21</v>
      </c>
      <c r="C24" s="11" t="s">
        <v>22</v>
      </c>
      <c r="D24" s="12">
        <v>700</v>
      </c>
      <c r="E24" s="12">
        <f t="shared" si="0"/>
        <v>700</v>
      </c>
    </row>
    <row r="25" spans="1:5" ht="15" x14ac:dyDescent="0.2">
      <c r="A25" s="9">
        <v>1</v>
      </c>
      <c r="B25" s="10" t="s">
        <v>23</v>
      </c>
      <c r="C25" s="11" t="s">
        <v>24</v>
      </c>
      <c r="D25" s="12">
        <v>700</v>
      </c>
      <c r="E25" s="12">
        <f t="shared" si="0"/>
        <v>700</v>
      </c>
    </row>
    <row r="26" spans="1:5" ht="15" x14ac:dyDescent="0.2">
      <c r="A26" s="9">
        <v>1</v>
      </c>
      <c r="B26" s="10" t="s">
        <v>25</v>
      </c>
      <c r="C26" s="11" t="s">
        <v>26</v>
      </c>
      <c r="D26" s="12">
        <v>700</v>
      </c>
      <c r="E26" s="12">
        <f t="shared" si="0"/>
        <v>700</v>
      </c>
    </row>
    <row r="27" spans="1:5" ht="15" x14ac:dyDescent="0.2">
      <c r="A27" s="9">
        <v>1</v>
      </c>
      <c r="B27" s="10" t="s">
        <v>27</v>
      </c>
      <c r="C27" s="11" t="s">
        <v>28</v>
      </c>
      <c r="D27" s="12">
        <v>700</v>
      </c>
      <c r="E27" s="12">
        <f t="shared" si="0"/>
        <v>700</v>
      </c>
    </row>
    <row r="28" spans="1:5" ht="15" x14ac:dyDescent="0.2">
      <c r="A28" s="9">
        <v>1</v>
      </c>
      <c r="B28" s="10" t="s">
        <v>29</v>
      </c>
      <c r="C28" s="11" t="s">
        <v>30</v>
      </c>
      <c r="D28" s="12">
        <v>700</v>
      </c>
      <c r="E28" s="12">
        <f t="shared" si="0"/>
        <v>700</v>
      </c>
    </row>
    <row r="29" spans="1:5" ht="15" x14ac:dyDescent="0.2">
      <c r="A29" s="9">
        <v>1</v>
      </c>
      <c r="B29" s="10" t="s">
        <v>31</v>
      </c>
      <c r="C29" s="11" t="s">
        <v>32</v>
      </c>
      <c r="D29" s="12">
        <v>700</v>
      </c>
      <c r="E29" s="12">
        <f t="shared" si="0"/>
        <v>700</v>
      </c>
    </row>
    <row r="30" spans="1:5" ht="15" x14ac:dyDescent="0.2">
      <c r="A30" s="9">
        <v>1</v>
      </c>
      <c r="B30" s="10" t="s">
        <v>33</v>
      </c>
      <c r="C30" s="11" t="s">
        <v>34</v>
      </c>
      <c r="D30" s="12">
        <v>700</v>
      </c>
      <c r="E30" s="12">
        <f t="shared" si="0"/>
        <v>700</v>
      </c>
    </row>
    <row r="31" spans="1:5" ht="15" x14ac:dyDescent="0.2">
      <c r="A31" s="9">
        <v>1</v>
      </c>
      <c r="B31" s="10" t="s">
        <v>35</v>
      </c>
      <c r="C31" s="11" t="s">
        <v>36</v>
      </c>
      <c r="D31" s="12">
        <v>700</v>
      </c>
      <c r="E31" s="12">
        <f t="shared" si="0"/>
        <v>700</v>
      </c>
    </row>
    <row r="32" spans="1:5" ht="15" x14ac:dyDescent="0.2">
      <c r="A32" s="9">
        <v>1</v>
      </c>
      <c r="B32" s="10" t="s">
        <v>37</v>
      </c>
      <c r="C32" s="11" t="s">
        <v>38</v>
      </c>
      <c r="D32" s="12">
        <v>700</v>
      </c>
      <c r="E32" s="12">
        <f t="shared" si="0"/>
        <v>700</v>
      </c>
    </row>
    <row r="33" spans="1:5" ht="15" x14ac:dyDescent="0.2">
      <c r="A33" s="9">
        <v>1</v>
      </c>
      <c r="B33" s="10" t="s">
        <v>39</v>
      </c>
      <c r="C33" s="11" t="s">
        <v>40</v>
      </c>
      <c r="D33" s="12">
        <v>700</v>
      </c>
      <c r="E33" s="12">
        <f t="shared" si="0"/>
        <v>700</v>
      </c>
    </row>
    <row r="34" spans="1:5" ht="15" x14ac:dyDescent="0.2">
      <c r="A34" s="9">
        <v>1</v>
      </c>
      <c r="B34" s="10" t="s">
        <v>41</v>
      </c>
      <c r="C34" s="11" t="s">
        <v>42</v>
      </c>
      <c r="D34" s="12">
        <v>700</v>
      </c>
      <c r="E34" s="12">
        <f t="shared" si="0"/>
        <v>700</v>
      </c>
    </row>
    <row r="35" spans="1:5" ht="15" x14ac:dyDescent="0.2">
      <c r="A35" s="9">
        <v>1</v>
      </c>
      <c r="B35" s="10" t="s">
        <v>43</v>
      </c>
      <c r="C35" s="11" t="s">
        <v>44</v>
      </c>
      <c r="D35" s="12">
        <v>700</v>
      </c>
      <c r="E35" s="12">
        <f t="shared" si="0"/>
        <v>700</v>
      </c>
    </row>
    <row r="36" spans="1:5" ht="15" x14ac:dyDescent="0.2">
      <c r="A36" s="9">
        <v>1</v>
      </c>
      <c r="B36" s="10" t="s">
        <v>45</v>
      </c>
      <c r="C36" s="11" t="s">
        <v>46</v>
      </c>
      <c r="D36" s="12">
        <v>700</v>
      </c>
      <c r="E36" s="12">
        <f t="shared" si="0"/>
        <v>700</v>
      </c>
    </row>
    <row r="37" spans="1:5" ht="15" x14ac:dyDescent="0.2">
      <c r="A37" s="9">
        <v>1</v>
      </c>
      <c r="B37" s="10" t="s">
        <v>47</v>
      </c>
      <c r="C37" s="11" t="s">
        <v>48</v>
      </c>
      <c r="D37" s="12">
        <v>700</v>
      </c>
      <c r="E37" s="12">
        <f t="shared" si="0"/>
        <v>700</v>
      </c>
    </row>
    <row r="38" spans="1:5" ht="15" x14ac:dyDescent="0.2">
      <c r="A38" s="9">
        <v>1</v>
      </c>
      <c r="B38" s="10" t="s">
        <v>49</v>
      </c>
      <c r="C38" s="11" t="s">
        <v>50</v>
      </c>
      <c r="D38" s="12">
        <v>700</v>
      </c>
      <c r="E38" s="12">
        <f t="shared" si="0"/>
        <v>700</v>
      </c>
    </row>
    <row r="39" spans="1:5" ht="15" x14ac:dyDescent="0.2">
      <c r="A39" s="9">
        <v>1</v>
      </c>
      <c r="B39" s="10" t="s">
        <v>51</v>
      </c>
      <c r="C39" s="11" t="s">
        <v>52</v>
      </c>
      <c r="D39" s="12">
        <v>700</v>
      </c>
      <c r="E39" s="12">
        <f t="shared" si="0"/>
        <v>700</v>
      </c>
    </row>
    <row r="40" spans="1:5" ht="15" x14ac:dyDescent="0.2">
      <c r="A40" s="9">
        <v>1</v>
      </c>
      <c r="B40" s="13" t="s">
        <v>53</v>
      </c>
      <c r="C40" s="14" t="s">
        <v>54</v>
      </c>
      <c r="D40" s="12">
        <v>700</v>
      </c>
      <c r="E40" s="12">
        <f t="shared" si="0"/>
        <v>700</v>
      </c>
    </row>
    <row r="41" spans="1:5" ht="15" x14ac:dyDescent="0.2">
      <c r="A41" s="9">
        <v>1</v>
      </c>
      <c r="B41" s="13" t="s">
        <v>55</v>
      </c>
      <c r="C41" s="14" t="s">
        <v>56</v>
      </c>
      <c r="D41" s="12">
        <v>700</v>
      </c>
      <c r="E41" s="12">
        <f t="shared" si="0"/>
        <v>700</v>
      </c>
    </row>
    <row r="42" spans="1:5" ht="15" x14ac:dyDescent="0.2">
      <c r="A42" s="9">
        <v>1</v>
      </c>
      <c r="B42" s="13" t="s">
        <v>57</v>
      </c>
      <c r="C42" s="14" t="s">
        <v>58</v>
      </c>
      <c r="D42" s="12">
        <v>700</v>
      </c>
      <c r="E42" s="12">
        <f t="shared" si="0"/>
        <v>700</v>
      </c>
    </row>
    <row r="43" spans="1:5" ht="15" x14ac:dyDescent="0.2">
      <c r="A43" s="9">
        <v>1</v>
      </c>
      <c r="B43" s="13" t="s">
        <v>59</v>
      </c>
      <c r="C43" s="14" t="s">
        <v>60</v>
      </c>
      <c r="D43" s="12">
        <v>700</v>
      </c>
      <c r="E43" s="12">
        <f t="shared" si="0"/>
        <v>700</v>
      </c>
    </row>
    <row r="44" spans="1:5" ht="15" x14ac:dyDescent="0.2">
      <c r="A44" s="9">
        <v>1</v>
      </c>
      <c r="B44" s="13" t="s">
        <v>61</v>
      </c>
      <c r="C44" s="14" t="s">
        <v>62</v>
      </c>
      <c r="D44" s="12">
        <v>700</v>
      </c>
      <c r="E44" s="12">
        <f t="shared" si="0"/>
        <v>700</v>
      </c>
    </row>
    <row r="45" spans="1:5" ht="15" x14ac:dyDescent="0.2">
      <c r="A45" s="9">
        <v>1</v>
      </c>
      <c r="B45" s="13" t="s">
        <v>63</v>
      </c>
      <c r="C45" s="14" t="s">
        <v>64</v>
      </c>
      <c r="D45" s="12">
        <v>700</v>
      </c>
      <c r="E45" s="12">
        <f t="shared" si="0"/>
        <v>700</v>
      </c>
    </row>
    <row r="46" spans="1:5" ht="15" x14ac:dyDescent="0.2">
      <c r="A46" s="9">
        <v>1</v>
      </c>
      <c r="B46" s="13" t="s">
        <v>65</v>
      </c>
      <c r="C46" s="14" t="s">
        <v>66</v>
      </c>
      <c r="D46" s="12">
        <v>700</v>
      </c>
      <c r="E46" s="12">
        <f t="shared" si="0"/>
        <v>700</v>
      </c>
    </row>
    <row r="47" spans="1:5" ht="15" x14ac:dyDescent="0.2">
      <c r="A47" s="9">
        <v>1</v>
      </c>
      <c r="B47" s="13" t="s">
        <v>67</v>
      </c>
      <c r="C47" s="14" t="s">
        <v>68</v>
      </c>
      <c r="D47" s="12">
        <v>700</v>
      </c>
      <c r="E47" s="12">
        <f t="shared" si="0"/>
        <v>700</v>
      </c>
    </row>
    <row r="48" spans="1:5" ht="15" x14ac:dyDescent="0.2">
      <c r="A48" s="15">
        <v>1</v>
      </c>
      <c r="B48" s="16" t="s">
        <v>69</v>
      </c>
      <c r="C48" s="17" t="s">
        <v>70</v>
      </c>
      <c r="D48" s="18">
        <v>700</v>
      </c>
      <c r="E48" s="18">
        <v>700</v>
      </c>
    </row>
    <row r="49" spans="1:5" ht="15" x14ac:dyDescent="0.2">
      <c r="A49" s="15">
        <v>1</v>
      </c>
      <c r="B49" s="16" t="s">
        <v>71</v>
      </c>
      <c r="C49" s="17" t="s">
        <v>72</v>
      </c>
      <c r="D49" s="18">
        <v>700</v>
      </c>
      <c r="E49" s="18">
        <v>700</v>
      </c>
    </row>
    <row r="50" spans="1:5" ht="15" x14ac:dyDescent="0.2">
      <c r="A50" s="15">
        <v>1</v>
      </c>
      <c r="B50" s="16" t="s">
        <v>73</v>
      </c>
      <c r="C50" s="17" t="s">
        <v>74</v>
      </c>
      <c r="D50" s="18">
        <v>700</v>
      </c>
      <c r="E50" s="18">
        <v>700</v>
      </c>
    </row>
    <row r="51" spans="1:5" ht="15" x14ac:dyDescent="0.2">
      <c r="A51" s="15">
        <v>1</v>
      </c>
      <c r="B51" s="16" t="s">
        <v>75</v>
      </c>
      <c r="C51" s="17" t="s">
        <v>76</v>
      </c>
      <c r="D51" s="18">
        <v>700</v>
      </c>
      <c r="E51" s="18">
        <v>700</v>
      </c>
    </row>
    <row r="52" spans="1:5" ht="15" x14ac:dyDescent="0.2">
      <c r="A52" s="15">
        <v>1</v>
      </c>
      <c r="B52" s="16" t="s">
        <v>77</v>
      </c>
      <c r="C52" s="17" t="s">
        <v>78</v>
      </c>
      <c r="D52" s="18">
        <v>700</v>
      </c>
      <c r="E52" s="18">
        <v>700</v>
      </c>
    </row>
    <row r="53" spans="1:5" ht="15" x14ac:dyDescent="0.2">
      <c r="A53" s="15">
        <v>1</v>
      </c>
      <c r="B53" s="16" t="s">
        <v>79</v>
      </c>
      <c r="C53" s="17" t="s">
        <v>80</v>
      </c>
      <c r="D53" s="18">
        <v>700</v>
      </c>
      <c r="E53" s="18">
        <v>700</v>
      </c>
    </row>
    <row r="54" spans="1:5" ht="15" x14ac:dyDescent="0.2">
      <c r="A54" s="15">
        <v>1</v>
      </c>
      <c r="B54" s="16" t="s">
        <v>81</v>
      </c>
      <c r="C54" s="17" t="s">
        <v>82</v>
      </c>
      <c r="D54" s="18">
        <v>700</v>
      </c>
      <c r="E54" s="18">
        <v>700</v>
      </c>
    </row>
    <row r="55" spans="1:5" ht="15" x14ac:dyDescent="0.2">
      <c r="A55" s="15">
        <v>1</v>
      </c>
      <c r="B55" s="16" t="s">
        <v>83</v>
      </c>
      <c r="C55" s="17" t="s">
        <v>84</v>
      </c>
      <c r="D55" s="18">
        <v>700</v>
      </c>
      <c r="E55" s="18">
        <v>700</v>
      </c>
    </row>
    <row r="56" spans="1:5" ht="15" x14ac:dyDescent="0.2">
      <c r="A56" s="9">
        <v>4</v>
      </c>
      <c r="B56" s="19" t="s">
        <v>85</v>
      </c>
      <c r="C56" s="19" t="s">
        <v>86</v>
      </c>
      <c r="D56" s="20">
        <v>40</v>
      </c>
      <c r="E56" s="20">
        <f t="shared" ref="E56:E78" si="1">A56*D56</f>
        <v>160</v>
      </c>
    </row>
    <row r="57" spans="1:5" ht="15" x14ac:dyDescent="0.2">
      <c r="A57" s="9">
        <v>4</v>
      </c>
      <c r="B57" s="19" t="s">
        <v>87</v>
      </c>
      <c r="C57" s="19" t="s">
        <v>88</v>
      </c>
      <c r="D57" s="20">
        <v>40</v>
      </c>
      <c r="E57" s="20">
        <f t="shared" si="1"/>
        <v>160</v>
      </c>
    </row>
    <row r="58" spans="1:5" ht="15" x14ac:dyDescent="0.2">
      <c r="A58" s="9">
        <v>1</v>
      </c>
      <c r="B58" s="19" t="s">
        <v>89</v>
      </c>
      <c r="C58" s="19" t="s">
        <v>90</v>
      </c>
      <c r="D58" s="20">
        <v>40</v>
      </c>
      <c r="E58" s="20">
        <f t="shared" si="1"/>
        <v>40</v>
      </c>
    </row>
    <row r="59" spans="1:5" ht="15" x14ac:dyDescent="0.2">
      <c r="A59" s="9">
        <v>10</v>
      </c>
      <c r="B59" s="21" t="s">
        <v>91</v>
      </c>
      <c r="C59" s="11" t="s">
        <v>92</v>
      </c>
      <c r="D59" s="12">
        <v>55</v>
      </c>
      <c r="E59" s="12">
        <f t="shared" si="1"/>
        <v>550</v>
      </c>
    </row>
    <row r="60" spans="1:5" ht="15" x14ac:dyDescent="0.2">
      <c r="A60" s="9">
        <v>10</v>
      </c>
      <c r="B60" s="21" t="s">
        <v>93</v>
      </c>
      <c r="C60" s="11" t="s">
        <v>94</v>
      </c>
      <c r="D60" s="12">
        <v>55</v>
      </c>
      <c r="E60" s="12">
        <f t="shared" si="1"/>
        <v>550</v>
      </c>
    </row>
    <row r="61" spans="1:5" ht="15" x14ac:dyDescent="0.2">
      <c r="A61" s="9">
        <v>5</v>
      </c>
      <c r="B61" s="10" t="s">
        <v>95</v>
      </c>
      <c r="C61" s="11" t="s">
        <v>96</v>
      </c>
      <c r="D61" s="12">
        <v>55</v>
      </c>
      <c r="E61" s="12">
        <f t="shared" si="1"/>
        <v>275</v>
      </c>
    </row>
    <row r="62" spans="1:5" ht="15" x14ac:dyDescent="0.2">
      <c r="A62" s="9">
        <v>15</v>
      </c>
      <c r="B62" s="10" t="s">
        <v>97</v>
      </c>
      <c r="C62" s="11" t="s">
        <v>98</v>
      </c>
      <c r="D62" s="12">
        <v>55</v>
      </c>
      <c r="E62" s="12">
        <f t="shared" si="1"/>
        <v>825</v>
      </c>
    </row>
    <row r="63" spans="1:5" ht="15" x14ac:dyDescent="0.2">
      <c r="A63" s="9">
        <v>15</v>
      </c>
      <c r="B63" s="10" t="s">
        <v>99</v>
      </c>
      <c r="C63" s="11" t="s">
        <v>100</v>
      </c>
      <c r="D63" s="12">
        <v>55</v>
      </c>
      <c r="E63" s="12">
        <f t="shared" si="1"/>
        <v>825</v>
      </c>
    </row>
    <row r="64" spans="1:5" ht="15" x14ac:dyDescent="0.2">
      <c r="A64" s="9">
        <v>15</v>
      </c>
      <c r="B64" s="10" t="s">
        <v>101</v>
      </c>
      <c r="C64" s="11" t="s">
        <v>102</v>
      </c>
      <c r="D64" s="12">
        <v>55</v>
      </c>
      <c r="E64" s="12">
        <f t="shared" si="1"/>
        <v>825</v>
      </c>
    </row>
    <row r="65" spans="1:5" ht="15" x14ac:dyDescent="0.2">
      <c r="A65" s="9">
        <v>10</v>
      </c>
      <c r="B65" s="10" t="s">
        <v>103</v>
      </c>
      <c r="C65" s="11" t="s">
        <v>104</v>
      </c>
      <c r="D65" s="12">
        <v>55</v>
      </c>
      <c r="E65" s="12">
        <f t="shared" si="1"/>
        <v>550</v>
      </c>
    </row>
    <row r="66" spans="1:5" ht="15" x14ac:dyDescent="0.2">
      <c r="A66" s="9">
        <v>5</v>
      </c>
      <c r="B66" s="10" t="s">
        <v>105</v>
      </c>
      <c r="C66" s="11" t="s">
        <v>106</v>
      </c>
      <c r="D66" s="12">
        <v>55</v>
      </c>
      <c r="E66" s="12">
        <f t="shared" si="1"/>
        <v>275</v>
      </c>
    </row>
    <row r="67" spans="1:5" ht="15" x14ac:dyDescent="0.2">
      <c r="A67" s="9">
        <v>5</v>
      </c>
      <c r="B67" s="10" t="s">
        <v>107</v>
      </c>
      <c r="C67" s="11" t="s">
        <v>108</v>
      </c>
      <c r="D67" s="12">
        <v>55</v>
      </c>
      <c r="E67" s="12">
        <f t="shared" si="1"/>
        <v>275</v>
      </c>
    </row>
    <row r="68" spans="1:5" ht="15" x14ac:dyDescent="0.2">
      <c r="A68" s="9">
        <v>5</v>
      </c>
      <c r="B68" s="10" t="s">
        <v>109</v>
      </c>
      <c r="C68" s="11" t="s">
        <v>110</v>
      </c>
      <c r="D68" s="12">
        <v>55</v>
      </c>
      <c r="E68" s="12">
        <f t="shared" si="1"/>
        <v>275</v>
      </c>
    </row>
    <row r="69" spans="1:5" ht="15" x14ac:dyDescent="0.2">
      <c r="A69" s="9">
        <v>4</v>
      </c>
      <c r="B69" s="10" t="s">
        <v>111</v>
      </c>
      <c r="C69" s="11" t="s">
        <v>112</v>
      </c>
      <c r="D69" s="12">
        <v>45</v>
      </c>
      <c r="E69" s="12">
        <f t="shared" si="1"/>
        <v>180</v>
      </c>
    </row>
    <row r="70" spans="1:5" ht="15" x14ac:dyDescent="0.2">
      <c r="A70" s="9">
        <v>5</v>
      </c>
      <c r="B70" s="10" t="s">
        <v>113</v>
      </c>
      <c r="C70" s="11" t="s">
        <v>114</v>
      </c>
      <c r="D70" s="12">
        <v>45</v>
      </c>
      <c r="E70" s="12">
        <f t="shared" si="1"/>
        <v>225</v>
      </c>
    </row>
    <row r="71" spans="1:5" ht="15" x14ac:dyDescent="0.2">
      <c r="A71" s="9">
        <v>5</v>
      </c>
      <c r="B71" s="10" t="s">
        <v>115</v>
      </c>
      <c r="C71" s="11" t="s">
        <v>116</v>
      </c>
      <c r="D71" s="12">
        <v>45</v>
      </c>
      <c r="E71" s="12">
        <f t="shared" si="1"/>
        <v>225</v>
      </c>
    </row>
    <row r="72" spans="1:5" ht="15" x14ac:dyDescent="0.2">
      <c r="A72" s="9">
        <v>5</v>
      </c>
      <c r="B72" s="10" t="s">
        <v>117</v>
      </c>
      <c r="C72" s="11" t="s">
        <v>118</v>
      </c>
      <c r="D72" s="12">
        <v>45</v>
      </c>
      <c r="E72" s="12">
        <f t="shared" si="1"/>
        <v>225</v>
      </c>
    </row>
    <row r="73" spans="1:5" ht="15" x14ac:dyDescent="0.2">
      <c r="A73" s="9">
        <v>10</v>
      </c>
      <c r="B73" s="10" t="s">
        <v>119</v>
      </c>
      <c r="C73" s="11" t="s">
        <v>120</v>
      </c>
      <c r="D73" s="12">
        <v>45</v>
      </c>
      <c r="E73" s="12">
        <f t="shared" si="1"/>
        <v>450</v>
      </c>
    </row>
    <row r="74" spans="1:5" ht="15" x14ac:dyDescent="0.2">
      <c r="A74" s="9">
        <v>10</v>
      </c>
      <c r="B74" s="10" t="s">
        <v>121</v>
      </c>
      <c r="C74" s="11" t="s">
        <v>122</v>
      </c>
      <c r="D74" s="12">
        <v>45</v>
      </c>
      <c r="E74" s="12">
        <f t="shared" si="1"/>
        <v>450</v>
      </c>
    </row>
    <row r="75" spans="1:5" ht="15" x14ac:dyDescent="0.2">
      <c r="A75" s="9">
        <v>10</v>
      </c>
      <c r="B75" s="10" t="s">
        <v>123</v>
      </c>
      <c r="C75" s="11" t="s">
        <v>124</v>
      </c>
      <c r="D75" s="12">
        <v>45</v>
      </c>
      <c r="E75" s="12">
        <f t="shared" si="1"/>
        <v>450</v>
      </c>
    </row>
    <row r="76" spans="1:5" ht="15" x14ac:dyDescent="0.2">
      <c r="A76" s="9">
        <v>10</v>
      </c>
      <c r="B76" s="10" t="s">
        <v>125</v>
      </c>
      <c r="C76" s="11" t="s">
        <v>126</v>
      </c>
      <c r="D76" s="12">
        <v>45</v>
      </c>
      <c r="E76" s="12">
        <f t="shared" si="1"/>
        <v>450</v>
      </c>
    </row>
    <row r="77" spans="1:5" ht="15" x14ac:dyDescent="0.2">
      <c r="A77" s="9">
        <v>5</v>
      </c>
      <c r="B77" s="10" t="s">
        <v>127</v>
      </c>
      <c r="C77" s="11" t="s">
        <v>128</v>
      </c>
      <c r="D77" s="12">
        <v>45</v>
      </c>
      <c r="E77" s="12">
        <f t="shared" si="1"/>
        <v>225</v>
      </c>
    </row>
    <row r="78" spans="1:5" ht="15" x14ac:dyDescent="0.2">
      <c r="A78" s="9">
        <v>5</v>
      </c>
      <c r="B78" s="10" t="s">
        <v>129</v>
      </c>
      <c r="C78" s="11" t="s">
        <v>130</v>
      </c>
      <c r="D78" s="12">
        <v>45</v>
      </c>
      <c r="E78" s="12">
        <f t="shared" si="1"/>
        <v>225</v>
      </c>
    </row>
    <row r="79" spans="1:5" ht="18" x14ac:dyDescent="0.2">
      <c r="A79" s="30"/>
      <c r="B79" s="47"/>
      <c r="C79" s="51"/>
      <c r="D79" s="48"/>
      <c r="E79" s="48"/>
    </row>
    <row r="80" spans="1:5" ht="18" x14ac:dyDescent="0.2">
      <c r="A80" s="30"/>
      <c r="B80" s="47"/>
      <c r="C80" s="51"/>
      <c r="D80" s="48"/>
      <c r="E80" s="48"/>
    </row>
    <row r="81" spans="1:5" ht="18" x14ac:dyDescent="0.2">
      <c r="A81" s="30"/>
      <c r="B81" s="47"/>
      <c r="C81" s="51"/>
      <c r="D81" s="48"/>
      <c r="E81" s="48"/>
    </row>
    <row r="82" spans="1:5" ht="18" x14ac:dyDescent="0.2">
      <c r="A82" s="30"/>
      <c r="B82" s="47"/>
      <c r="C82" s="51"/>
      <c r="D82" s="48"/>
      <c r="E82" s="48"/>
    </row>
    <row r="83" spans="1:5" ht="18" x14ac:dyDescent="0.2">
      <c r="A83" s="30"/>
      <c r="B83" s="47"/>
      <c r="C83" s="51"/>
      <c r="D83" s="48"/>
      <c r="E83" s="48"/>
    </row>
    <row r="84" spans="1:5" ht="18" x14ac:dyDescent="0.2">
      <c r="A84" s="30"/>
      <c r="B84" s="47"/>
      <c r="C84" s="51"/>
      <c r="D84" s="48"/>
      <c r="E84" s="48"/>
    </row>
    <row r="85" spans="1:5" ht="15" x14ac:dyDescent="0.2">
      <c r="A85" s="30"/>
      <c r="B85" s="47"/>
      <c r="C85" s="47"/>
      <c r="D85" s="48"/>
      <c r="E85" s="48"/>
    </row>
    <row r="86" spans="1:5" ht="15" x14ac:dyDescent="0.2">
      <c r="A86" s="30"/>
      <c r="B86" s="47"/>
      <c r="C86" s="47"/>
      <c r="D86" s="48"/>
      <c r="E86" s="48"/>
    </row>
    <row r="87" spans="1:5" ht="15" x14ac:dyDescent="0.2">
      <c r="A87" s="30"/>
      <c r="B87" s="47"/>
      <c r="C87" s="47"/>
      <c r="D87" s="48"/>
      <c r="E87" s="48"/>
    </row>
    <row r="88" spans="1:5" ht="15" x14ac:dyDescent="0.2">
      <c r="A88" s="30"/>
      <c r="B88" s="47"/>
      <c r="C88" s="47"/>
      <c r="D88" s="48"/>
      <c r="E88" s="48"/>
    </row>
    <row r="89" spans="1:5" ht="15" x14ac:dyDescent="0.2">
      <c r="A89" s="30"/>
      <c r="B89" s="47"/>
      <c r="C89" s="47"/>
      <c r="D89" s="48"/>
      <c r="E89" s="48"/>
    </row>
    <row r="90" spans="1:5" ht="15" x14ac:dyDescent="0.2">
      <c r="A90" s="30"/>
      <c r="B90" s="47"/>
      <c r="C90" s="47"/>
      <c r="D90" s="48"/>
      <c r="E90" s="48"/>
    </row>
    <row r="91" spans="1:5" ht="15" x14ac:dyDescent="0.2">
      <c r="A91" s="30"/>
      <c r="B91" s="47"/>
      <c r="C91" s="47"/>
      <c r="D91" s="48"/>
      <c r="E91" s="48"/>
    </row>
    <row r="92" spans="1:5" ht="15" x14ac:dyDescent="0.2">
      <c r="A92" s="30"/>
      <c r="B92" s="47"/>
      <c r="C92" s="47"/>
      <c r="D92" s="48"/>
      <c r="E92" s="48"/>
    </row>
    <row r="93" spans="1:5" ht="15" x14ac:dyDescent="0.2">
      <c r="A93" s="30"/>
      <c r="B93" s="47"/>
      <c r="C93" s="47"/>
      <c r="D93" s="48"/>
      <c r="E93" s="48"/>
    </row>
    <row r="94" spans="1:5" ht="15" x14ac:dyDescent="0.2">
      <c r="A94" s="30"/>
      <c r="B94" s="47"/>
      <c r="C94" s="47"/>
      <c r="D94" s="48"/>
      <c r="E94" s="48"/>
    </row>
    <row r="95" spans="1:5" ht="15" x14ac:dyDescent="0.2">
      <c r="A95" s="30"/>
      <c r="B95" s="47"/>
      <c r="C95" s="47"/>
      <c r="D95" s="48"/>
      <c r="E95" s="48"/>
    </row>
    <row r="96" spans="1:5" ht="15" x14ac:dyDescent="0.2">
      <c r="A96" s="30"/>
      <c r="B96" s="47"/>
      <c r="C96" s="47"/>
      <c r="D96" s="48"/>
      <c r="E96" s="48"/>
    </row>
    <row r="97" spans="1:5" ht="15" x14ac:dyDescent="0.2">
      <c r="A97" s="30"/>
      <c r="B97" s="13"/>
      <c r="C97" s="49"/>
      <c r="D97" s="48"/>
      <c r="E97" s="48"/>
    </row>
    <row r="98" spans="1:5" ht="15" x14ac:dyDescent="0.2">
      <c r="A98" s="30"/>
      <c r="B98" s="13"/>
      <c r="C98" s="49"/>
      <c r="D98" s="48"/>
      <c r="E98" s="48"/>
    </row>
    <row r="99" spans="1:5" ht="15" x14ac:dyDescent="0.2">
      <c r="A99" s="30"/>
      <c r="B99" s="13"/>
      <c r="C99" s="49"/>
      <c r="D99" s="48"/>
      <c r="E99" s="48"/>
    </row>
    <row r="100" spans="1:5" ht="15" x14ac:dyDescent="0.2">
      <c r="A100" s="30"/>
      <c r="B100" s="13"/>
      <c r="C100" s="49"/>
      <c r="D100" s="48"/>
      <c r="E100" s="48"/>
    </row>
    <row r="101" spans="1:5" ht="15" x14ac:dyDescent="0.2">
      <c r="A101" s="30"/>
      <c r="B101" s="13"/>
      <c r="C101" s="49"/>
      <c r="D101" s="48"/>
      <c r="E101" s="48"/>
    </row>
    <row r="102" spans="1:5" ht="15" x14ac:dyDescent="0.2">
      <c r="A102" s="30"/>
      <c r="B102" s="13"/>
      <c r="C102" s="49"/>
      <c r="D102" s="48"/>
      <c r="E102" s="48"/>
    </row>
    <row r="103" spans="1:5" ht="15" x14ac:dyDescent="0.2">
      <c r="A103" s="30"/>
      <c r="B103" s="13"/>
      <c r="C103" s="49"/>
      <c r="D103" s="48"/>
      <c r="E103" s="48"/>
    </row>
    <row r="104" spans="1:5" ht="15" x14ac:dyDescent="0.2">
      <c r="A104" s="30"/>
      <c r="B104" s="13"/>
      <c r="C104" s="49"/>
      <c r="D104" s="48"/>
      <c r="E104" s="48"/>
    </row>
    <row r="105" spans="1:5" ht="15" x14ac:dyDescent="0.2">
      <c r="A105" s="30"/>
      <c r="B105" s="13"/>
      <c r="C105" s="49"/>
      <c r="D105" s="48"/>
      <c r="E105" s="48"/>
    </row>
    <row r="106" spans="1:5" ht="15" x14ac:dyDescent="0.2">
      <c r="A106" s="30"/>
      <c r="B106" s="13"/>
      <c r="C106" s="49"/>
      <c r="D106" s="48"/>
      <c r="E106" s="48"/>
    </row>
    <row r="107" spans="1:5" ht="15" x14ac:dyDescent="0.2">
      <c r="A107" s="30"/>
      <c r="B107" s="13"/>
      <c r="C107" s="49"/>
      <c r="D107" s="48"/>
      <c r="E107" s="48"/>
    </row>
    <row r="108" spans="1:5" ht="15" x14ac:dyDescent="0.2">
      <c r="A108" s="30"/>
      <c r="B108" s="13"/>
      <c r="C108" s="49"/>
      <c r="D108" s="48"/>
      <c r="E108" s="48"/>
    </row>
    <row r="109" spans="1:5" ht="15" x14ac:dyDescent="0.2">
      <c r="A109" s="30"/>
      <c r="B109" s="13"/>
      <c r="C109" s="49"/>
      <c r="D109" s="48"/>
      <c r="E109" s="48"/>
    </row>
    <row r="110" spans="1:5" ht="15" x14ac:dyDescent="0.2">
      <c r="A110" s="30"/>
      <c r="B110" s="13"/>
      <c r="C110" s="49"/>
      <c r="D110" s="48"/>
      <c r="E110" s="48"/>
    </row>
    <row r="111" spans="1:5" ht="15" x14ac:dyDescent="0.2">
      <c r="A111" s="30"/>
      <c r="B111" s="13"/>
      <c r="C111" s="49"/>
      <c r="D111" s="48"/>
      <c r="E111" s="48"/>
    </row>
    <row r="112" spans="1:5" ht="15" x14ac:dyDescent="0.2">
      <c r="A112" s="30"/>
      <c r="B112" s="13"/>
      <c r="C112" s="49"/>
      <c r="D112" s="48"/>
      <c r="E112" s="48"/>
    </row>
    <row r="113" spans="1:5" ht="15" x14ac:dyDescent="0.2">
      <c r="A113" s="30"/>
      <c r="B113" s="13"/>
      <c r="C113" s="49"/>
      <c r="D113" s="48"/>
      <c r="E113" s="48"/>
    </row>
    <row r="114" spans="1:5" ht="15" x14ac:dyDescent="0.2">
      <c r="A114" s="30"/>
      <c r="B114" s="47"/>
      <c r="C114" s="14"/>
      <c r="D114" s="48"/>
      <c r="E114" s="48"/>
    </row>
    <row r="115" spans="1:5" ht="15" x14ac:dyDescent="0.2">
      <c r="A115" s="30"/>
      <c r="B115" s="47"/>
      <c r="C115" s="14"/>
      <c r="D115" s="48"/>
      <c r="E115" s="48"/>
    </row>
    <row r="116" spans="1:5" ht="15" x14ac:dyDescent="0.2">
      <c r="A116" s="30"/>
      <c r="B116" s="47"/>
      <c r="C116" s="14"/>
      <c r="D116" s="48"/>
      <c r="E116" s="48"/>
    </row>
    <row r="117" spans="1:5" ht="15" x14ac:dyDescent="0.2">
      <c r="A117" s="30"/>
      <c r="B117" s="47"/>
      <c r="C117" s="14"/>
      <c r="D117" s="48"/>
      <c r="E117" s="48"/>
    </row>
    <row r="118" spans="1:5" ht="15" x14ac:dyDescent="0.2">
      <c r="A118" s="30"/>
      <c r="B118" s="47"/>
      <c r="C118" s="14"/>
      <c r="D118" s="48"/>
      <c r="E118" s="48"/>
    </row>
    <row r="119" spans="1:5" ht="15" x14ac:dyDescent="0.2">
      <c r="A119" s="30"/>
      <c r="B119" s="47"/>
      <c r="C119" s="14"/>
      <c r="D119" s="48"/>
      <c r="E119" s="48"/>
    </row>
    <row r="120" spans="1:5" ht="15" x14ac:dyDescent="0.2">
      <c r="A120" s="30"/>
      <c r="B120" s="47"/>
      <c r="C120" s="14"/>
      <c r="D120" s="48"/>
      <c r="E120" s="48"/>
    </row>
    <row r="121" spans="1:5" ht="15" x14ac:dyDescent="0.2">
      <c r="A121" s="30"/>
      <c r="B121" s="47"/>
      <c r="C121" s="14"/>
      <c r="D121" s="48"/>
      <c r="E121" s="48"/>
    </row>
    <row r="122" spans="1:5" ht="15" x14ac:dyDescent="0.2">
      <c r="A122" s="30"/>
      <c r="B122" s="47"/>
      <c r="C122" s="47"/>
      <c r="D122" s="48"/>
      <c r="E122" s="48"/>
    </row>
    <row r="123" spans="1:5" ht="15" x14ac:dyDescent="0.2">
      <c r="A123" s="30"/>
      <c r="B123" s="47"/>
      <c r="C123" s="47"/>
      <c r="D123" s="48"/>
      <c r="E123" s="48"/>
    </row>
    <row r="124" spans="1:5" ht="15" x14ac:dyDescent="0.2">
      <c r="A124" s="30"/>
      <c r="B124" s="47"/>
      <c r="C124" s="47"/>
      <c r="D124" s="48"/>
      <c r="E124" s="48"/>
    </row>
    <row r="125" spans="1:5" ht="15" x14ac:dyDescent="0.2">
      <c r="A125" s="30"/>
      <c r="B125" s="13"/>
      <c r="C125" s="49"/>
      <c r="D125" s="48"/>
      <c r="E125" s="48"/>
    </row>
    <row r="126" spans="1:5" ht="15" x14ac:dyDescent="0.2">
      <c r="A126" s="30"/>
      <c r="B126" s="13"/>
      <c r="C126" s="49"/>
      <c r="D126" s="48"/>
      <c r="E126" s="48"/>
    </row>
    <row r="127" spans="1:5" ht="15" x14ac:dyDescent="0.2">
      <c r="A127" s="30"/>
      <c r="B127" s="13"/>
      <c r="C127" s="49"/>
      <c r="D127" s="48"/>
      <c r="E127" s="48"/>
    </row>
    <row r="128" spans="1:5" ht="15" x14ac:dyDescent="0.2">
      <c r="A128" s="30"/>
      <c r="B128" s="13"/>
      <c r="C128" s="49"/>
      <c r="D128" s="48"/>
      <c r="E128" s="48"/>
    </row>
    <row r="129" spans="1:5" ht="15" x14ac:dyDescent="0.2">
      <c r="A129" s="30"/>
      <c r="B129" s="13"/>
      <c r="C129" s="49"/>
      <c r="D129" s="48"/>
      <c r="E129" s="48"/>
    </row>
    <row r="130" spans="1:5" ht="15" x14ac:dyDescent="0.2">
      <c r="A130" s="30"/>
      <c r="B130" s="13"/>
      <c r="C130" s="49"/>
      <c r="D130" s="48"/>
      <c r="E130" s="48"/>
    </row>
    <row r="131" spans="1:5" ht="15" x14ac:dyDescent="0.2">
      <c r="A131" s="30"/>
      <c r="B131" s="13"/>
      <c r="C131" s="49"/>
      <c r="D131" s="48"/>
      <c r="E131" s="48"/>
    </row>
    <row r="132" spans="1:5" ht="15" x14ac:dyDescent="0.2">
      <c r="A132" s="30"/>
      <c r="B132" s="13"/>
      <c r="C132" s="49"/>
      <c r="D132" s="48"/>
      <c r="E132" s="48"/>
    </row>
    <row r="133" spans="1:5" ht="15" x14ac:dyDescent="0.2">
      <c r="A133" s="30"/>
      <c r="B133" s="13"/>
      <c r="C133" s="49"/>
      <c r="D133" s="48"/>
      <c r="E133" s="48"/>
    </row>
    <row r="134" spans="1:5" ht="15" x14ac:dyDescent="0.2">
      <c r="A134" s="30"/>
      <c r="B134" s="13"/>
      <c r="C134" s="49"/>
      <c r="D134" s="48"/>
      <c r="E134" s="48"/>
    </row>
    <row r="135" spans="1:5" ht="15" x14ac:dyDescent="0.2">
      <c r="A135" s="30"/>
      <c r="B135" s="13"/>
      <c r="C135" s="49"/>
      <c r="D135" s="48"/>
      <c r="E135" s="48"/>
    </row>
    <row r="136" spans="1:5" ht="15" x14ac:dyDescent="0.2">
      <c r="A136" s="30"/>
      <c r="B136" s="13"/>
      <c r="C136" s="49"/>
      <c r="D136" s="48"/>
      <c r="E136" s="48"/>
    </row>
    <row r="137" spans="1:5" ht="15" x14ac:dyDescent="0.2">
      <c r="A137" s="30"/>
      <c r="B137" s="13"/>
      <c r="C137" s="49"/>
      <c r="D137" s="48"/>
      <c r="E137" s="48"/>
    </row>
    <row r="138" spans="1:5" ht="15" x14ac:dyDescent="0.2">
      <c r="A138" s="30"/>
      <c r="B138" s="13"/>
      <c r="C138" s="49"/>
      <c r="D138" s="48"/>
      <c r="E138" s="48"/>
    </row>
    <row r="139" spans="1:5" ht="15" x14ac:dyDescent="0.2">
      <c r="A139" s="30"/>
      <c r="B139" s="50"/>
      <c r="C139" s="49"/>
      <c r="D139" s="48"/>
      <c r="E139" s="48"/>
    </row>
    <row r="140" spans="1:5" ht="15" x14ac:dyDescent="0.2">
      <c r="A140" s="30"/>
      <c r="B140" s="50"/>
      <c r="C140" s="49"/>
      <c r="D140" s="48"/>
      <c r="E140" s="48"/>
    </row>
    <row r="141" spans="1:5" ht="15" x14ac:dyDescent="0.2">
      <c r="A141" s="30"/>
      <c r="B141" s="50"/>
      <c r="C141" s="49"/>
      <c r="D141" s="48"/>
      <c r="E141" s="48"/>
    </row>
    <row r="142" spans="1:5" ht="15" x14ac:dyDescent="0.2">
      <c r="A142" s="30"/>
      <c r="B142" s="50"/>
      <c r="C142" s="49"/>
      <c r="D142" s="48"/>
      <c r="E142" s="48"/>
    </row>
    <row r="143" spans="1:5" ht="15" x14ac:dyDescent="0.2">
      <c r="A143" s="30"/>
      <c r="B143" s="50"/>
      <c r="C143" s="49"/>
      <c r="D143" s="48"/>
      <c r="E143" s="48"/>
    </row>
    <row r="144" spans="1:5" ht="15" x14ac:dyDescent="0.2">
      <c r="A144" s="30"/>
      <c r="B144" s="50"/>
      <c r="C144" s="49"/>
      <c r="D144" s="48"/>
      <c r="E144" s="48"/>
    </row>
    <row r="145" spans="1:5" ht="15" x14ac:dyDescent="0.2">
      <c r="A145" s="9"/>
      <c r="B145" s="10"/>
      <c r="C145" s="11"/>
      <c r="D145" s="12"/>
      <c r="E145" s="12"/>
    </row>
    <row r="146" spans="1:5" ht="15" x14ac:dyDescent="0.2">
      <c r="A146" s="9"/>
      <c r="B146" s="10"/>
      <c r="C146" s="11"/>
      <c r="D146" s="12"/>
      <c r="E146" s="12"/>
    </row>
    <row r="147" spans="1:5" ht="15" x14ac:dyDescent="0.2">
      <c r="A147" s="9"/>
      <c r="B147" s="10"/>
      <c r="C147" s="11"/>
      <c r="D147" s="12"/>
      <c r="E147" s="12"/>
    </row>
    <row r="148" spans="1:5" ht="15" x14ac:dyDescent="0.2">
      <c r="A148" s="9"/>
      <c r="B148" s="10"/>
      <c r="C148" s="11"/>
      <c r="D148" s="12"/>
      <c r="E148" s="12"/>
    </row>
    <row r="149" spans="1:5" ht="15" x14ac:dyDescent="0.2">
      <c r="A149" s="9"/>
      <c r="B149" s="10"/>
      <c r="C149" s="11"/>
      <c r="D149" s="12"/>
      <c r="E149" s="12">
        <f t="shared" ref="E149" si="2">A149*D149</f>
        <v>0</v>
      </c>
    </row>
    <row r="150" spans="1:5" ht="15.75" x14ac:dyDescent="0.25">
      <c r="A150" s="114" t="s">
        <v>131</v>
      </c>
      <c r="B150" s="114"/>
      <c r="C150" s="114"/>
      <c r="D150" s="114"/>
      <c r="E150" s="12">
        <f>SUM(E22:E149)</f>
        <v>32490</v>
      </c>
    </row>
    <row r="151" spans="1:5" ht="15.75" x14ac:dyDescent="0.25">
      <c r="A151" s="124" t="s">
        <v>132</v>
      </c>
      <c r="B151" s="125"/>
      <c r="C151" s="126"/>
      <c r="D151" s="22">
        <v>0.12</v>
      </c>
      <c r="E151" s="12">
        <f>+E150*D151</f>
        <v>3898.7999999999997</v>
      </c>
    </row>
    <row r="152" spans="1:5" ht="15.75" x14ac:dyDescent="0.25">
      <c r="A152" s="114" t="s">
        <v>133</v>
      </c>
      <c r="B152" s="114"/>
      <c r="C152" s="114"/>
      <c r="D152" s="114"/>
      <c r="E152" s="12">
        <f>+E150+E151</f>
        <v>36388.800000000003</v>
      </c>
    </row>
    <row r="153" spans="1:5" ht="15.75" x14ac:dyDescent="0.25">
      <c r="A153" s="23"/>
      <c r="B153" s="23"/>
      <c r="C153" s="23"/>
      <c r="D153" s="23"/>
      <c r="E153" s="24"/>
    </row>
    <row r="154" spans="1:5" ht="15.75" x14ac:dyDescent="0.25">
      <c r="A154" s="23"/>
      <c r="B154" s="23"/>
      <c r="C154" s="23"/>
      <c r="D154" s="23"/>
      <c r="E154" s="24"/>
    </row>
    <row r="155" spans="1:5" ht="15" x14ac:dyDescent="0.2">
      <c r="A155" s="25"/>
      <c r="B155" s="25"/>
      <c r="C155" s="25"/>
      <c r="D155" s="26"/>
      <c r="E155" s="26"/>
    </row>
    <row r="156" spans="1:5" ht="15.75" x14ac:dyDescent="0.25">
      <c r="A156" s="115" t="s">
        <v>134</v>
      </c>
      <c r="B156" s="116"/>
      <c r="C156" s="116"/>
      <c r="D156" s="116"/>
      <c r="E156" s="117"/>
    </row>
    <row r="157" spans="1:5" ht="15.75" x14ac:dyDescent="0.25">
      <c r="A157" s="27" t="s">
        <v>135</v>
      </c>
      <c r="B157" s="28" t="s">
        <v>136</v>
      </c>
      <c r="C157" s="118" t="s">
        <v>137</v>
      </c>
      <c r="D157" s="118"/>
      <c r="E157" s="29"/>
    </row>
    <row r="158" spans="1:5" ht="15" x14ac:dyDescent="0.2">
      <c r="A158" s="9">
        <v>2</v>
      </c>
      <c r="B158" s="10" t="s">
        <v>138</v>
      </c>
      <c r="C158" s="109" t="s">
        <v>139</v>
      </c>
      <c r="D158" s="110"/>
      <c r="E158" s="20"/>
    </row>
    <row r="159" spans="1:5" ht="15" x14ac:dyDescent="0.2">
      <c r="A159" s="9">
        <v>1</v>
      </c>
      <c r="B159" s="10" t="s">
        <v>140</v>
      </c>
      <c r="C159" s="109" t="s">
        <v>141</v>
      </c>
      <c r="D159" s="110"/>
      <c r="E159" s="20"/>
    </row>
    <row r="160" spans="1:5" ht="15" x14ac:dyDescent="0.2">
      <c r="A160" s="9">
        <v>2</v>
      </c>
      <c r="B160" s="10" t="s">
        <v>142</v>
      </c>
      <c r="C160" s="109" t="s">
        <v>143</v>
      </c>
      <c r="D160" s="110"/>
      <c r="E160" s="20"/>
    </row>
    <row r="161" spans="1:5" ht="15" x14ac:dyDescent="0.2">
      <c r="A161" s="9">
        <v>1</v>
      </c>
      <c r="B161" s="10" t="s">
        <v>144</v>
      </c>
      <c r="C161" s="109" t="s">
        <v>145</v>
      </c>
      <c r="D161" s="110"/>
      <c r="E161" s="20"/>
    </row>
    <row r="162" spans="1:5" ht="15" x14ac:dyDescent="0.2">
      <c r="A162" s="9">
        <v>1</v>
      </c>
      <c r="B162" s="10" t="s">
        <v>146</v>
      </c>
      <c r="C162" s="109" t="s">
        <v>147</v>
      </c>
      <c r="D162" s="110"/>
      <c r="E162" s="20"/>
    </row>
    <row r="163" spans="1:5" ht="15" x14ac:dyDescent="0.2">
      <c r="A163" s="9">
        <v>1</v>
      </c>
      <c r="B163" s="10" t="s">
        <v>148</v>
      </c>
      <c r="C163" s="109" t="s">
        <v>149</v>
      </c>
      <c r="D163" s="110"/>
      <c r="E163" s="20"/>
    </row>
    <row r="164" spans="1:5" ht="15" x14ac:dyDescent="0.2">
      <c r="A164" s="9">
        <v>1</v>
      </c>
      <c r="B164" s="10" t="s">
        <v>150</v>
      </c>
      <c r="C164" s="109" t="s">
        <v>151</v>
      </c>
      <c r="D164" s="110"/>
      <c r="E164" s="20"/>
    </row>
    <row r="165" spans="1:5" ht="15" x14ac:dyDescent="0.2">
      <c r="A165" s="9">
        <v>1</v>
      </c>
      <c r="B165" s="10" t="s">
        <v>152</v>
      </c>
      <c r="C165" s="109" t="s">
        <v>153</v>
      </c>
      <c r="D165" s="110"/>
      <c r="E165" s="20"/>
    </row>
    <row r="166" spans="1:5" ht="15" x14ac:dyDescent="0.2">
      <c r="A166" s="9">
        <v>2</v>
      </c>
      <c r="B166" s="10" t="s">
        <v>154</v>
      </c>
      <c r="C166" s="109" t="s">
        <v>155</v>
      </c>
      <c r="D166" s="110"/>
      <c r="E166" s="20"/>
    </row>
    <row r="167" spans="1:5" ht="15" x14ac:dyDescent="0.2">
      <c r="A167" s="9">
        <v>10</v>
      </c>
      <c r="B167" s="10" t="s">
        <v>156</v>
      </c>
      <c r="C167" s="109" t="s">
        <v>157</v>
      </c>
      <c r="D167" s="110"/>
      <c r="E167" s="20"/>
    </row>
    <row r="168" spans="1:5" ht="15" x14ac:dyDescent="0.2">
      <c r="A168" s="9">
        <v>1</v>
      </c>
      <c r="B168" s="10" t="s">
        <v>158</v>
      </c>
      <c r="C168" s="109" t="s">
        <v>159</v>
      </c>
      <c r="D168" s="110"/>
      <c r="E168" s="20"/>
    </row>
    <row r="169" spans="1:5" ht="15" x14ac:dyDescent="0.2">
      <c r="A169" s="9">
        <v>1</v>
      </c>
      <c r="B169" s="10" t="s">
        <v>160</v>
      </c>
      <c r="C169" s="109" t="s">
        <v>161</v>
      </c>
      <c r="D169" s="110"/>
      <c r="E169" s="20"/>
    </row>
    <row r="170" spans="1:5" ht="15" x14ac:dyDescent="0.2">
      <c r="A170" s="9">
        <v>1</v>
      </c>
      <c r="B170" s="10" t="s">
        <v>162</v>
      </c>
      <c r="C170" s="109" t="s">
        <v>163</v>
      </c>
      <c r="D170" s="110"/>
      <c r="E170" s="20"/>
    </row>
    <row r="171" spans="1:5" ht="15" x14ac:dyDescent="0.2">
      <c r="A171" s="9">
        <v>1</v>
      </c>
      <c r="B171" s="10" t="s">
        <v>164</v>
      </c>
      <c r="C171" s="109" t="s">
        <v>165</v>
      </c>
      <c r="D171" s="110"/>
      <c r="E171" s="20"/>
    </row>
    <row r="172" spans="1:5" ht="15" x14ac:dyDescent="0.2">
      <c r="A172" s="9">
        <v>1</v>
      </c>
      <c r="B172" s="10" t="s">
        <v>166</v>
      </c>
      <c r="C172" s="109" t="s">
        <v>163</v>
      </c>
      <c r="D172" s="110"/>
      <c r="E172" s="20"/>
    </row>
    <row r="173" spans="1:5" ht="15" x14ac:dyDescent="0.2">
      <c r="A173" s="9">
        <v>1</v>
      </c>
      <c r="B173" s="10" t="s">
        <v>167</v>
      </c>
      <c r="C173" s="109" t="s">
        <v>165</v>
      </c>
      <c r="D173" s="110"/>
      <c r="E173" s="20"/>
    </row>
    <row r="174" spans="1:5" ht="15" x14ac:dyDescent="0.2">
      <c r="A174" s="9">
        <v>1</v>
      </c>
      <c r="B174" s="10" t="s">
        <v>168</v>
      </c>
      <c r="C174" s="109" t="s">
        <v>169</v>
      </c>
      <c r="D174" s="110"/>
      <c r="E174" s="20"/>
    </row>
    <row r="175" spans="1:5" ht="15" x14ac:dyDescent="0.2">
      <c r="A175" s="30">
        <v>1</v>
      </c>
      <c r="B175" s="31"/>
      <c r="C175" s="107" t="s">
        <v>170</v>
      </c>
      <c r="D175" s="107"/>
      <c r="E175" s="20"/>
    </row>
    <row r="176" spans="1:5" ht="15" x14ac:dyDescent="0.2">
      <c r="A176" s="30">
        <v>1</v>
      </c>
      <c r="B176" s="31"/>
      <c r="C176" s="107" t="s">
        <v>171</v>
      </c>
      <c r="D176" s="107"/>
      <c r="E176" s="20"/>
    </row>
    <row r="177" spans="1:5" ht="15" x14ac:dyDescent="0.2">
      <c r="A177" s="30">
        <v>1</v>
      </c>
      <c r="B177" s="31"/>
      <c r="C177" s="107" t="s">
        <v>172</v>
      </c>
      <c r="D177" s="107"/>
      <c r="E177" s="20"/>
    </row>
    <row r="178" spans="1:5" ht="15" x14ac:dyDescent="0.2">
      <c r="A178" s="30"/>
      <c r="B178" s="31"/>
      <c r="C178" s="31"/>
      <c r="D178" s="31"/>
      <c r="E178" s="20"/>
    </row>
    <row r="179" spans="1:5" ht="15" x14ac:dyDescent="0.2">
      <c r="A179" s="30"/>
      <c r="B179" s="31"/>
      <c r="C179" s="31"/>
      <c r="D179" s="31"/>
      <c r="E179" s="20"/>
    </row>
    <row r="180" spans="1:5" ht="15.75" x14ac:dyDescent="0.25">
      <c r="A180" s="111" t="s">
        <v>203</v>
      </c>
      <c r="B180" s="112"/>
      <c r="C180" s="112"/>
      <c r="D180" s="113"/>
      <c r="E180" s="20"/>
    </row>
    <row r="181" spans="1:5" ht="15.75" x14ac:dyDescent="0.25">
      <c r="A181" s="27" t="s">
        <v>135</v>
      </c>
      <c r="B181" s="52" t="s">
        <v>136</v>
      </c>
      <c r="C181" s="108" t="s">
        <v>137</v>
      </c>
      <c r="D181" s="108"/>
      <c r="E181" s="20"/>
    </row>
    <row r="182" spans="1:5" ht="15" x14ac:dyDescent="0.2">
      <c r="A182" s="30">
        <v>2</v>
      </c>
      <c r="B182" s="31"/>
      <c r="C182" s="107" t="s">
        <v>204</v>
      </c>
      <c r="D182" s="107"/>
      <c r="E182" s="20"/>
    </row>
    <row r="183" spans="1:5" ht="15" x14ac:dyDescent="0.2">
      <c r="A183" s="30">
        <v>1</v>
      </c>
      <c r="B183" s="31"/>
      <c r="C183" s="107" t="s">
        <v>205</v>
      </c>
      <c r="D183" s="107"/>
      <c r="E183" s="20"/>
    </row>
    <row r="184" spans="1:5" ht="15" x14ac:dyDescent="0.2">
      <c r="A184" s="30">
        <v>1</v>
      </c>
      <c r="B184" s="31"/>
      <c r="C184" s="107" t="s">
        <v>206</v>
      </c>
      <c r="D184" s="107"/>
      <c r="E184" s="20"/>
    </row>
    <row r="185" spans="1:5" ht="15" x14ac:dyDescent="0.2">
      <c r="A185" s="30">
        <v>1</v>
      </c>
      <c r="B185" s="31"/>
      <c r="C185" s="107" t="s">
        <v>207</v>
      </c>
      <c r="D185" s="107"/>
      <c r="E185" s="20"/>
    </row>
    <row r="186" spans="1:5" ht="15" x14ac:dyDescent="0.2">
      <c r="A186" s="30">
        <v>1</v>
      </c>
      <c r="B186" s="31"/>
      <c r="C186" s="107" t="s">
        <v>208</v>
      </c>
      <c r="D186" s="107"/>
      <c r="E186" s="20"/>
    </row>
    <row r="187" spans="1:5" ht="15" x14ac:dyDescent="0.2">
      <c r="A187" s="30">
        <v>2</v>
      </c>
      <c r="B187" s="31"/>
      <c r="C187" s="107" t="s">
        <v>209</v>
      </c>
      <c r="D187" s="107"/>
      <c r="E187" s="20"/>
    </row>
    <row r="188" spans="1:5" ht="15" x14ac:dyDescent="0.2">
      <c r="A188" s="30">
        <v>3</v>
      </c>
      <c r="B188" s="31"/>
      <c r="C188" s="107" t="s">
        <v>210</v>
      </c>
      <c r="D188" s="107"/>
      <c r="E188" s="20"/>
    </row>
    <row r="189" spans="1:5" ht="15" x14ac:dyDescent="0.2">
      <c r="A189" s="30">
        <v>3</v>
      </c>
      <c r="B189" s="31"/>
      <c r="C189" s="107" t="s">
        <v>211</v>
      </c>
      <c r="D189" s="107"/>
      <c r="E189" s="20"/>
    </row>
    <row r="190" spans="1:5" ht="15" x14ac:dyDescent="0.2">
      <c r="A190" s="30">
        <v>1</v>
      </c>
      <c r="B190" s="31"/>
      <c r="C190" s="107" t="s">
        <v>212</v>
      </c>
      <c r="D190" s="107"/>
      <c r="E190" s="20"/>
    </row>
    <row r="191" spans="1:5" ht="15" x14ac:dyDescent="0.2">
      <c r="A191" s="30">
        <v>1</v>
      </c>
      <c r="B191" s="31"/>
      <c r="C191" s="107" t="s">
        <v>213</v>
      </c>
      <c r="D191" s="107"/>
      <c r="E191" s="20"/>
    </row>
    <row r="192" spans="1:5" ht="15" x14ac:dyDescent="0.2">
      <c r="A192" s="30">
        <v>2</v>
      </c>
      <c r="B192" s="31"/>
      <c r="C192" s="107" t="s">
        <v>214</v>
      </c>
      <c r="D192" s="107"/>
      <c r="E192" s="20"/>
    </row>
    <row r="193" spans="1:5" ht="15" x14ac:dyDescent="0.2">
      <c r="A193" s="30">
        <v>2</v>
      </c>
      <c r="B193" s="31"/>
      <c r="C193" s="107" t="s">
        <v>215</v>
      </c>
      <c r="D193" s="107"/>
      <c r="E193" s="20"/>
    </row>
    <row r="194" spans="1:5" ht="15" x14ac:dyDescent="0.2">
      <c r="A194" s="30">
        <v>2</v>
      </c>
      <c r="B194" s="31"/>
      <c r="C194" s="107" t="s">
        <v>216</v>
      </c>
      <c r="D194" s="107"/>
      <c r="E194" s="20"/>
    </row>
    <row r="195" spans="1:5" ht="15" x14ac:dyDescent="0.2">
      <c r="A195" s="30">
        <v>2</v>
      </c>
      <c r="B195" s="31"/>
      <c r="C195" s="107" t="s">
        <v>217</v>
      </c>
      <c r="D195" s="107"/>
      <c r="E195" s="20"/>
    </row>
    <row r="196" spans="1:5" ht="15" x14ac:dyDescent="0.2">
      <c r="A196" s="30">
        <v>1</v>
      </c>
      <c r="B196" s="31"/>
      <c r="C196" s="107" t="s">
        <v>218</v>
      </c>
      <c r="D196" s="107"/>
      <c r="E196" s="20"/>
    </row>
    <row r="197" spans="1:5" ht="15" x14ac:dyDescent="0.2">
      <c r="A197" s="30">
        <v>1</v>
      </c>
      <c r="B197" s="31"/>
      <c r="C197" s="107" t="s">
        <v>219</v>
      </c>
      <c r="D197" s="107"/>
      <c r="E197" s="20"/>
    </row>
    <row r="198" spans="1:5" ht="15" x14ac:dyDescent="0.2">
      <c r="A198" s="30">
        <v>1</v>
      </c>
      <c r="B198" s="31"/>
      <c r="C198" s="107" t="s">
        <v>220</v>
      </c>
      <c r="D198" s="107"/>
      <c r="E198" s="20"/>
    </row>
    <row r="199" spans="1:5" ht="15" x14ac:dyDescent="0.2">
      <c r="A199" s="30">
        <v>1</v>
      </c>
      <c r="B199" s="31"/>
      <c r="C199" s="107" t="s">
        <v>221</v>
      </c>
      <c r="D199" s="107"/>
      <c r="E199" s="20"/>
    </row>
    <row r="200" spans="1:5" ht="15" x14ac:dyDescent="0.2">
      <c r="A200" s="30">
        <v>4</v>
      </c>
      <c r="B200" s="31"/>
      <c r="C200" s="107" t="s">
        <v>222</v>
      </c>
      <c r="D200" s="107"/>
      <c r="E200" s="20"/>
    </row>
    <row r="201" spans="1:5" ht="15" x14ac:dyDescent="0.2">
      <c r="A201" s="30">
        <v>6</v>
      </c>
      <c r="B201" s="31"/>
      <c r="C201" s="107" t="s">
        <v>223</v>
      </c>
      <c r="D201" s="107"/>
      <c r="E201" s="20"/>
    </row>
    <row r="202" spans="1:5" ht="15" x14ac:dyDescent="0.2">
      <c r="A202" s="30">
        <v>1</v>
      </c>
      <c r="B202" s="31"/>
      <c r="C202" s="107" t="s">
        <v>224</v>
      </c>
      <c r="D202" s="107"/>
      <c r="E202" s="20"/>
    </row>
    <row r="203" spans="1:5" ht="15" x14ac:dyDescent="0.2">
      <c r="A203" s="30">
        <v>1</v>
      </c>
      <c r="B203" s="31"/>
      <c r="C203" s="107" t="s">
        <v>225</v>
      </c>
      <c r="D203" s="107"/>
      <c r="E203" s="20"/>
    </row>
    <row r="204" spans="1:5" ht="15" x14ac:dyDescent="0.2">
      <c r="A204" s="30">
        <v>2</v>
      </c>
      <c r="B204" s="31"/>
      <c r="C204" s="107" t="s">
        <v>226</v>
      </c>
      <c r="D204" s="107"/>
      <c r="E204" s="20"/>
    </row>
    <row r="205" spans="1:5" ht="15" x14ac:dyDescent="0.2">
      <c r="A205" s="30">
        <v>1</v>
      </c>
      <c r="B205" s="31"/>
      <c r="C205" s="107" t="s">
        <v>227</v>
      </c>
      <c r="D205" s="107"/>
      <c r="E205" s="20"/>
    </row>
    <row r="206" spans="1:5" ht="15" x14ac:dyDescent="0.2">
      <c r="A206" s="30">
        <v>1</v>
      </c>
      <c r="B206" s="31"/>
      <c r="C206" s="107" t="s">
        <v>228</v>
      </c>
      <c r="D206" s="107"/>
      <c r="E206" s="20"/>
    </row>
    <row r="207" spans="1:5" ht="15" x14ac:dyDescent="0.2">
      <c r="A207" s="30">
        <v>1</v>
      </c>
      <c r="B207" s="31"/>
      <c r="C207" s="107" t="s">
        <v>229</v>
      </c>
      <c r="D207" s="107"/>
      <c r="E207" s="20"/>
    </row>
    <row r="208" spans="1:5" ht="15" x14ac:dyDescent="0.2">
      <c r="A208" s="30">
        <v>1</v>
      </c>
      <c r="B208" s="31"/>
      <c r="C208" s="107" t="s">
        <v>230</v>
      </c>
      <c r="D208" s="107"/>
      <c r="E208" s="20"/>
    </row>
    <row r="209" spans="1:5" ht="15" x14ac:dyDescent="0.2">
      <c r="A209" s="30">
        <v>2</v>
      </c>
      <c r="B209" s="31"/>
      <c r="C209" s="107" t="s">
        <v>231</v>
      </c>
      <c r="D209" s="107"/>
      <c r="E209" s="20"/>
    </row>
    <row r="210" spans="1:5" ht="15" x14ac:dyDescent="0.2">
      <c r="A210" s="30">
        <v>1</v>
      </c>
      <c r="B210" s="31"/>
      <c r="C210" s="107" t="s">
        <v>232</v>
      </c>
      <c r="D210" s="107"/>
      <c r="E210" s="20"/>
    </row>
    <row r="211" spans="1:5" ht="15" x14ac:dyDescent="0.2">
      <c r="A211" s="30">
        <v>1</v>
      </c>
      <c r="B211" s="31"/>
      <c r="C211" s="105" t="s">
        <v>233</v>
      </c>
      <c r="D211" s="106"/>
      <c r="E211" s="20"/>
    </row>
    <row r="212" spans="1:5" ht="15" x14ac:dyDescent="0.2">
      <c r="A212" s="30">
        <v>2</v>
      </c>
      <c r="B212" s="31"/>
      <c r="C212" s="53" t="s">
        <v>234</v>
      </c>
      <c r="D212" s="54"/>
      <c r="E212" s="20"/>
    </row>
    <row r="213" spans="1:5" ht="15" x14ac:dyDescent="0.2">
      <c r="A213" s="30">
        <v>3</v>
      </c>
      <c r="B213" s="31"/>
      <c r="C213" s="105" t="s">
        <v>235</v>
      </c>
      <c r="D213" s="106"/>
      <c r="E213" s="20"/>
    </row>
    <row r="214" spans="1:5" ht="15" x14ac:dyDescent="0.2">
      <c r="A214" s="55">
        <v>2</v>
      </c>
      <c r="B214" s="14"/>
      <c r="C214" s="105" t="s">
        <v>236</v>
      </c>
      <c r="D214" s="106"/>
      <c r="E214" s="20"/>
    </row>
    <row r="215" spans="1:5" ht="15" x14ac:dyDescent="0.2">
      <c r="A215" s="55">
        <v>1</v>
      </c>
      <c r="B215" s="14"/>
      <c r="C215" s="105" t="s">
        <v>237</v>
      </c>
      <c r="D215" s="106"/>
      <c r="E215" s="20"/>
    </row>
    <row r="216" spans="1:5" ht="15" x14ac:dyDescent="0.2"/>
    <row r="217" spans="1:5" ht="15.75" x14ac:dyDescent="0.25">
      <c r="B217" s="32" t="s">
        <v>173</v>
      </c>
    </row>
    <row r="218" spans="1:5" ht="15.75" x14ac:dyDescent="0.25">
      <c r="B218" s="32"/>
    </row>
    <row r="219" spans="1:5" ht="15.75" x14ac:dyDescent="0.25">
      <c r="B219" s="32" t="s">
        <v>174</v>
      </c>
    </row>
  </sheetData>
  <mergeCells count="64">
    <mergeCell ref="A151:C151"/>
    <mergeCell ref="A3:C3"/>
    <mergeCell ref="A4:C4"/>
    <mergeCell ref="A5:C5"/>
    <mergeCell ref="A20:E20"/>
    <mergeCell ref="A150:D150"/>
    <mergeCell ref="C166:D166"/>
    <mergeCell ref="A152:D152"/>
    <mergeCell ref="A156:E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A180:D180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92:D192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204:D204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11:D211"/>
    <mergeCell ref="C213:D213"/>
    <mergeCell ref="C214:D214"/>
    <mergeCell ref="C215:D215"/>
    <mergeCell ref="C205:D205"/>
    <mergeCell ref="C206:D206"/>
    <mergeCell ref="C207:D207"/>
    <mergeCell ref="C208:D208"/>
    <mergeCell ref="C209:D209"/>
    <mergeCell ref="C210:D210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B116-09B2-47F2-A575-0496CE4DF4AA}">
  <dimension ref="A3:M151"/>
  <sheetViews>
    <sheetView tabSelected="1" zoomScaleNormal="100" workbookViewId="0">
      <selection activeCell="C11" sqref="C11"/>
    </sheetView>
  </sheetViews>
  <sheetFormatPr baseColWidth="10" defaultColWidth="11.42578125" defaultRowHeight="20.100000000000001" customHeight="1" x14ac:dyDescent="0.2"/>
  <cols>
    <col min="1" max="1" width="21.5703125" style="87" bestFit="1" customWidth="1"/>
    <col min="2" max="2" width="26.42578125" style="56" customWidth="1"/>
    <col min="3" max="3" width="107.28515625" style="86" customWidth="1"/>
    <col min="4" max="4" width="12.5703125" style="5" customWidth="1"/>
    <col min="5" max="5" width="17" style="5" customWidth="1"/>
    <col min="6" max="11" width="11.42578125" style="5"/>
    <col min="12" max="12" width="14.42578125" style="5" bestFit="1" customWidth="1"/>
    <col min="13" max="13" width="50.140625" style="5" bestFit="1" customWidth="1"/>
    <col min="14" max="258" width="11.42578125" style="5"/>
    <col min="259" max="259" width="13.140625" style="5" customWidth="1"/>
    <col min="260" max="260" width="15.140625" style="5" customWidth="1"/>
    <col min="261" max="261" width="42" style="5" customWidth="1"/>
    <col min="262" max="262" width="11.42578125" style="5"/>
    <col min="263" max="263" width="13.140625" style="5" customWidth="1"/>
    <col min="264" max="514" width="11.42578125" style="5"/>
    <col min="515" max="515" width="13.140625" style="5" customWidth="1"/>
    <col min="516" max="516" width="15.140625" style="5" customWidth="1"/>
    <col min="517" max="517" width="42" style="5" customWidth="1"/>
    <col min="518" max="518" width="11.42578125" style="5"/>
    <col min="519" max="519" width="13.140625" style="5" customWidth="1"/>
    <col min="520" max="770" width="11.42578125" style="5"/>
    <col min="771" max="771" width="13.140625" style="5" customWidth="1"/>
    <col min="772" max="772" width="15.140625" style="5" customWidth="1"/>
    <col min="773" max="773" width="42" style="5" customWidth="1"/>
    <col min="774" max="774" width="11.42578125" style="5"/>
    <col min="775" max="775" width="13.140625" style="5" customWidth="1"/>
    <col min="776" max="1026" width="11.42578125" style="5"/>
    <col min="1027" max="1027" width="13.140625" style="5" customWidth="1"/>
    <col min="1028" max="1028" width="15.140625" style="5" customWidth="1"/>
    <col min="1029" max="1029" width="42" style="5" customWidth="1"/>
    <col min="1030" max="1030" width="11.42578125" style="5"/>
    <col min="1031" max="1031" width="13.140625" style="5" customWidth="1"/>
    <col min="1032" max="1282" width="11.42578125" style="5"/>
    <col min="1283" max="1283" width="13.140625" style="5" customWidth="1"/>
    <col min="1284" max="1284" width="15.140625" style="5" customWidth="1"/>
    <col min="1285" max="1285" width="42" style="5" customWidth="1"/>
    <col min="1286" max="1286" width="11.42578125" style="5"/>
    <col min="1287" max="1287" width="13.140625" style="5" customWidth="1"/>
    <col min="1288" max="1538" width="11.42578125" style="5"/>
    <col min="1539" max="1539" width="13.140625" style="5" customWidth="1"/>
    <col min="1540" max="1540" width="15.140625" style="5" customWidth="1"/>
    <col min="1541" max="1541" width="42" style="5" customWidth="1"/>
    <col min="1542" max="1542" width="11.42578125" style="5"/>
    <col min="1543" max="1543" width="13.140625" style="5" customWidth="1"/>
    <col min="1544" max="1794" width="11.42578125" style="5"/>
    <col min="1795" max="1795" width="13.140625" style="5" customWidth="1"/>
    <col min="1796" max="1796" width="15.140625" style="5" customWidth="1"/>
    <col min="1797" max="1797" width="42" style="5" customWidth="1"/>
    <col min="1798" max="1798" width="11.42578125" style="5"/>
    <col min="1799" max="1799" width="13.140625" style="5" customWidth="1"/>
    <col min="1800" max="2050" width="11.42578125" style="5"/>
    <col min="2051" max="2051" width="13.140625" style="5" customWidth="1"/>
    <col min="2052" max="2052" width="15.140625" style="5" customWidth="1"/>
    <col min="2053" max="2053" width="42" style="5" customWidth="1"/>
    <col min="2054" max="2054" width="11.42578125" style="5"/>
    <col min="2055" max="2055" width="13.140625" style="5" customWidth="1"/>
    <col min="2056" max="2306" width="11.42578125" style="5"/>
    <col min="2307" max="2307" width="13.140625" style="5" customWidth="1"/>
    <col min="2308" max="2308" width="15.140625" style="5" customWidth="1"/>
    <col min="2309" max="2309" width="42" style="5" customWidth="1"/>
    <col min="2310" max="2310" width="11.42578125" style="5"/>
    <col min="2311" max="2311" width="13.140625" style="5" customWidth="1"/>
    <col min="2312" max="2562" width="11.42578125" style="5"/>
    <col min="2563" max="2563" width="13.140625" style="5" customWidth="1"/>
    <col min="2564" max="2564" width="15.140625" style="5" customWidth="1"/>
    <col min="2565" max="2565" width="42" style="5" customWidth="1"/>
    <col min="2566" max="2566" width="11.42578125" style="5"/>
    <col min="2567" max="2567" width="13.140625" style="5" customWidth="1"/>
    <col min="2568" max="2818" width="11.42578125" style="5"/>
    <col min="2819" max="2819" width="13.140625" style="5" customWidth="1"/>
    <col min="2820" max="2820" width="15.140625" style="5" customWidth="1"/>
    <col min="2821" max="2821" width="42" style="5" customWidth="1"/>
    <col min="2822" max="2822" width="11.42578125" style="5"/>
    <col min="2823" max="2823" width="13.140625" style="5" customWidth="1"/>
    <col min="2824" max="3074" width="11.42578125" style="5"/>
    <col min="3075" max="3075" width="13.140625" style="5" customWidth="1"/>
    <col min="3076" max="3076" width="15.140625" style="5" customWidth="1"/>
    <col min="3077" max="3077" width="42" style="5" customWidth="1"/>
    <col min="3078" max="3078" width="11.42578125" style="5"/>
    <col min="3079" max="3079" width="13.140625" style="5" customWidth="1"/>
    <col min="3080" max="3330" width="11.42578125" style="5"/>
    <col min="3331" max="3331" width="13.140625" style="5" customWidth="1"/>
    <col min="3332" max="3332" width="15.140625" style="5" customWidth="1"/>
    <col min="3333" max="3333" width="42" style="5" customWidth="1"/>
    <col min="3334" max="3334" width="11.42578125" style="5"/>
    <col min="3335" max="3335" width="13.140625" style="5" customWidth="1"/>
    <col min="3336" max="3586" width="11.42578125" style="5"/>
    <col min="3587" max="3587" width="13.140625" style="5" customWidth="1"/>
    <col min="3588" max="3588" width="15.140625" style="5" customWidth="1"/>
    <col min="3589" max="3589" width="42" style="5" customWidth="1"/>
    <col min="3590" max="3590" width="11.42578125" style="5"/>
    <col min="3591" max="3591" width="13.140625" style="5" customWidth="1"/>
    <col min="3592" max="3842" width="11.42578125" style="5"/>
    <col min="3843" max="3843" width="13.140625" style="5" customWidth="1"/>
    <col min="3844" max="3844" width="15.140625" style="5" customWidth="1"/>
    <col min="3845" max="3845" width="42" style="5" customWidth="1"/>
    <col min="3846" max="3846" width="11.42578125" style="5"/>
    <col min="3847" max="3847" width="13.140625" style="5" customWidth="1"/>
    <col min="3848" max="4098" width="11.42578125" style="5"/>
    <col min="4099" max="4099" width="13.140625" style="5" customWidth="1"/>
    <col min="4100" max="4100" width="15.140625" style="5" customWidth="1"/>
    <col min="4101" max="4101" width="42" style="5" customWidth="1"/>
    <col min="4102" max="4102" width="11.42578125" style="5"/>
    <col min="4103" max="4103" width="13.140625" style="5" customWidth="1"/>
    <col min="4104" max="4354" width="11.42578125" style="5"/>
    <col min="4355" max="4355" width="13.140625" style="5" customWidth="1"/>
    <col min="4356" max="4356" width="15.140625" style="5" customWidth="1"/>
    <col min="4357" max="4357" width="42" style="5" customWidth="1"/>
    <col min="4358" max="4358" width="11.42578125" style="5"/>
    <col min="4359" max="4359" width="13.140625" style="5" customWidth="1"/>
    <col min="4360" max="4610" width="11.42578125" style="5"/>
    <col min="4611" max="4611" width="13.140625" style="5" customWidth="1"/>
    <col min="4612" max="4612" width="15.140625" style="5" customWidth="1"/>
    <col min="4613" max="4613" width="42" style="5" customWidth="1"/>
    <col min="4614" max="4614" width="11.42578125" style="5"/>
    <col min="4615" max="4615" width="13.140625" style="5" customWidth="1"/>
    <col min="4616" max="4866" width="11.42578125" style="5"/>
    <col min="4867" max="4867" width="13.140625" style="5" customWidth="1"/>
    <col min="4868" max="4868" width="15.140625" style="5" customWidth="1"/>
    <col min="4869" max="4869" width="42" style="5" customWidth="1"/>
    <col min="4870" max="4870" width="11.42578125" style="5"/>
    <col min="4871" max="4871" width="13.140625" style="5" customWidth="1"/>
    <col min="4872" max="5122" width="11.42578125" style="5"/>
    <col min="5123" max="5123" width="13.140625" style="5" customWidth="1"/>
    <col min="5124" max="5124" width="15.140625" style="5" customWidth="1"/>
    <col min="5125" max="5125" width="42" style="5" customWidth="1"/>
    <col min="5126" max="5126" width="11.42578125" style="5"/>
    <col min="5127" max="5127" width="13.140625" style="5" customWidth="1"/>
    <col min="5128" max="5378" width="11.42578125" style="5"/>
    <col min="5379" max="5379" width="13.140625" style="5" customWidth="1"/>
    <col min="5380" max="5380" width="15.140625" style="5" customWidth="1"/>
    <col min="5381" max="5381" width="42" style="5" customWidth="1"/>
    <col min="5382" max="5382" width="11.42578125" style="5"/>
    <col min="5383" max="5383" width="13.140625" style="5" customWidth="1"/>
    <col min="5384" max="5634" width="11.42578125" style="5"/>
    <col min="5635" max="5635" width="13.140625" style="5" customWidth="1"/>
    <col min="5636" max="5636" width="15.140625" style="5" customWidth="1"/>
    <col min="5637" max="5637" width="42" style="5" customWidth="1"/>
    <col min="5638" max="5638" width="11.42578125" style="5"/>
    <col min="5639" max="5639" width="13.140625" style="5" customWidth="1"/>
    <col min="5640" max="5890" width="11.42578125" style="5"/>
    <col min="5891" max="5891" width="13.140625" style="5" customWidth="1"/>
    <col min="5892" max="5892" width="15.140625" style="5" customWidth="1"/>
    <col min="5893" max="5893" width="42" style="5" customWidth="1"/>
    <col min="5894" max="5894" width="11.42578125" style="5"/>
    <col min="5895" max="5895" width="13.140625" style="5" customWidth="1"/>
    <col min="5896" max="6146" width="11.42578125" style="5"/>
    <col min="6147" max="6147" width="13.140625" style="5" customWidth="1"/>
    <col min="6148" max="6148" width="15.140625" style="5" customWidth="1"/>
    <col min="6149" max="6149" width="42" style="5" customWidth="1"/>
    <col min="6150" max="6150" width="11.42578125" style="5"/>
    <col min="6151" max="6151" width="13.140625" style="5" customWidth="1"/>
    <col min="6152" max="6402" width="11.42578125" style="5"/>
    <col min="6403" max="6403" width="13.140625" style="5" customWidth="1"/>
    <col min="6404" max="6404" width="15.140625" style="5" customWidth="1"/>
    <col min="6405" max="6405" width="42" style="5" customWidth="1"/>
    <col min="6406" max="6406" width="11.42578125" style="5"/>
    <col min="6407" max="6407" width="13.140625" style="5" customWidth="1"/>
    <col min="6408" max="6658" width="11.42578125" style="5"/>
    <col min="6659" max="6659" width="13.140625" style="5" customWidth="1"/>
    <col min="6660" max="6660" width="15.140625" style="5" customWidth="1"/>
    <col min="6661" max="6661" width="42" style="5" customWidth="1"/>
    <col min="6662" max="6662" width="11.42578125" style="5"/>
    <col min="6663" max="6663" width="13.140625" style="5" customWidth="1"/>
    <col min="6664" max="6914" width="11.42578125" style="5"/>
    <col min="6915" max="6915" width="13.140625" style="5" customWidth="1"/>
    <col min="6916" max="6916" width="15.140625" style="5" customWidth="1"/>
    <col min="6917" max="6917" width="42" style="5" customWidth="1"/>
    <col min="6918" max="6918" width="11.42578125" style="5"/>
    <col min="6919" max="6919" width="13.140625" style="5" customWidth="1"/>
    <col min="6920" max="7170" width="11.42578125" style="5"/>
    <col min="7171" max="7171" width="13.140625" style="5" customWidth="1"/>
    <col min="7172" max="7172" width="15.140625" style="5" customWidth="1"/>
    <col min="7173" max="7173" width="42" style="5" customWidth="1"/>
    <col min="7174" max="7174" width="11.42578125" style="5"/>
    <col min="7175" max="7175" width="13.140625" style="5" customWidth="1"/>
    <col min="7176" max="7426" width="11.42578125" style="5"/>
    <col min="7427" max="7427" width="13.140625" style="5" customWidth="1"/>
    <col min="7428" max="7428" width="15.140625" style="5" customWidth="1"/>
    <col min="7429" max="7429" width="42" style="5" customWidth="1"/>
    <col min="7430" max="7430" width="11.42578125" style="5"/>
    <col min="7431" max="7431" width="13.140625" style="5" customWidth="1"/>
    <col min="7432" max="7682" width="11.42578125" style="5"/>
    <col min="7683" max="7683" width="13.140625" style="5" customWidth="1"/>
    <col min="7684" max="7684" width="15.140625" style="5" customWidth="1"/>
    <col min="7685" max="7685" width="42" style="5" customWidth="1"/>
    <col min="7686" max="7686" width="11.42578125" style="5"/>
    <col min="7687" max="7687" width="13.140625" style="5" customWidth="1"/>
    <col min="7688" max="7938" width="11.42578125" style="5"/>
    <col min="7939" max="7939" width="13.140625" style="5" customWidth="1"/>
    <col min="7940" max="7940" width="15.140625" style="5" customWidth="1"/>
    <col min="7941" max="7941" width="42" style="5" customWidth="1"/>
    <col min="7942" max="7942" width="11.42578125" style="5"/>
    <col min="7943" max="7943" width="13.140625" style="5" customWidth="1"/>
    <col min="7944" max="8194" width="11.42578125" style="5"/>
    <col min="8195" max="8195" width="13.140625" style="5" customWidth="1"/>
    <col min="8196" max="8196" width="15.140625" style="5" customWidth="1"/>
    <col min="8197" max="8197" width="42" style="5" customWidth="1"/>
    <col min="8198" max="8198" width="11.42578125" style="5"/>
    <col min="8199" max="8199" width="13.140625" style="5" customWidth="1"/>
    <col min="8200" max="8450" width="11.42578125" style="5"/>
    <col min="8451" max="8451" width="13.140625" style="5" customWidth="1"/>
    <col min="8452" max="8452" width="15.140625" style="5" customWidth="1"/>
    <col min="8453" max="8453" width="42" style="5" customWidth="1"/>
    <col min="8454" max="8454" width="11.42578125" style="5"/>
    <col min="8455" max="8455" width="13.140625" style="5" customWidth="1"/>
    <col min="8456" max="8706" width="11.42578125" style="5"/>
    <col min="8707" max="8707" width="13.140625" style="5" customWidth="1"/>
    <col min="8708" max="8708" width="15.140625" style="5" customWidth="1"/>
    <col min="8709" max="8709" width="42" style="5" customWidth="1"/>
    <col min="8710" max="8710" width="11.42578125" style="5"/>
    <col min="8711" max="8711" width="13.140625" style="5" customWidth="1"/>
    <col min="8712" max="8962" width="11.42578125" style="5"/>
    <col min="8963" max="8963" width="13.140625" style="5" customWidth="1"/>
    <col min="8964" max="8964" width="15.140625" style="5" customWidth="1"/>
    <col min="8965" max="8965" width="42" style="5" customWidth="1"/>
    <col min="8966" max="8966" width="11.42578125" style="5"/>
    <col min="8967" max="8967" width="13.140625" style="5" customWidth="1"/>
    <col min="8968" max="9218" width="11.42578125" style="5"/>
    <col min="9219" max="9219" width="13.140625" style="5" customWidth="1"/>
    <col min="9220" max="9220" width="15.140625" style="5" customWidth="1"/>
    <col min="9221" max="9221" width="42" style="5" customWidth="1"/>
    <col min="9222" max="9222" width="11.42578125" style="5"/>
    <col min="9223" max="9223" width="13.140625" style="5" customWidth="1"/>
    <col min="9224" max="9474" width="11.42578125" style="5"/>
    <col min="9475" max="9475" width="13.140625" style="5" customWidth="1"/>
    <col min="9476" max="9476" width="15.140625" style="5" customWidth="1"/>
    <col min="9477" max="9477" width="42" style="5" customWidth="1"/>
    <col min="9478" max="9478" width="11.42578125" style="5"/>
    <col min="9479" max="9479" width="13.140625" style="5" customWidth="1"/>
    <col min="9480" max="9730" width="11.42578125" style="5"/>
    <col min="9731" max="9731" width="13.140625" style="5" customWidth="1"/>
    <col min="9732" max="9732" width="15.140625" style="5" customWidth="1"/>
    <col min="9733" max="9733" width="42" style="5" customWidth="1"/>
    <col min="9734" max="9734" width="11.42578125" style="5"/>
    <col min="9735" max="9735" width="13.140625" style="5" customWidth="1"/>
    <col min="9736" max="9986" width="11.42578125" style="5"/>
    <col min="9987" max="9987" width="13.140625" style="5" customWidth="1"/>
    <col min="9988" max="9988" width="15.140625" style="5" customWidth="1"/>
    <col min="9989" max="9989" width="42" style="5" customWidth="1"/>
    <col min="9990" max="9990" width="11.42578125" style="5"/>
    <col min="9991" max="9991" width="13.140625" style="5" customWidth="1"/>
    <col min="9992" max="10242" width="11.42578125" style="5"/>
    <col min="10243" max="10243" width="13.140625" style="5" customWidth="1"/>
    <col min="10244" max="10244" width="15.140625" style="5" customWidth="1"/>
    <col min="10245" max="10245" width="42" style="5" customWidth="1"/>
    <col min="10246" max="10246" width="11.42578125" style="5"/>
    <col min="10247" max="10247" width="13.140625" style="5" customWidth="1"/>
    <col min="10248" max="10498" width="11.42578125" style="5"/>
    <col min="10499" max="10499" width="13.140625" style="5" customWidth="1"/>
    <col min="10500" max="10500" width="15.140625" style="5" customWidth="1"/>
    <col min="10501" max="10501" width="42" style="5" customWidth="1"/>
    <col min="10502" max="10502" width="11.42578125" style="5"/>
    <col min="10503" max="10503" width="13.140625" style="5" customWidth="1"/>
    <col min="10504" max="10754" width="11.42578125" style="5"/>
    <col min="10755" max="10755" width="13.140625" style="5" customWidth="1"/>
    <col min="10756" max="10756" width="15.140625" style="5" customWidth="1"/>
    <col min="10757" max="10757" width="42" style="5" customWidth="1"/>
    <col min="10758" max="10758" width="11.42578125" style="5"/>
    <col min="10759" max="10759" width="13.140625" style="5" customWidth="1"/>
    <col min="10760" max="11010" width="11.42578125" style="5"/>
    <col min="11011" max="11011" width="13.140625" style="5" customWidth="1"/>
    <col min="11012" max="11012" width="15.140625" style="5" customWidth="1"/>
    <col min="11013" max="11013" width="42" style="5" customWidth="1"/>
    <col min="11014" max="11014" width="11.42578125" style="5"/>
    <col min="11015" max="11015" width="13.140625" style="5" customWidth="1"/>
    <col min="11016" max="11266" width="11.42578125" style="5"/>
    <col min="11267" max="11267" width="13.140625" style="5" customWidth="1"/>
    <col min="11268" max="11268" width="15.140625" style="5" customWidth="1"/>
    <col min="11269" max="11269" width="42" style="5" customWidth="1"/>
    <col min="11270" max="11270" width="11.42578125" style="5"/>
    <col min="11271" max="11271" width="13.140625" style="5" customWidth="1"/>
    <col min="11272" max="11522" width="11.42578125" style="5"/>
    <col min="11523" max="11523" width="13.140625" style="5" customWidth="1"/>
    <col min="11524" max="11524" width="15.140625" style="5" customWidth="1"/>
    <col min="11525" max="11525" width="42" style="5" customWidth="1"/>
    <col min="11526" max="11526" width="11.42578125" style="5"/>
    <col min="11527" max="11527" width="13.140625" style="5" customWidth="1"/>
    <col min="11528" max="11778" width="11.42578125" style="5"/>
    <col min="11779" max="11779" width="13.140625" style="5" customWidth="1"/>
    <col min="11780" max="11780" width="15.140625" style="5" customWidth="1"/>
    <col min="11781" max="11781" width="42" style="5" customWidth="1"/>
    <col min="11782" max="11782" width="11.42578125" style="5"/>
    <col min="11783" max="11783" width="13.140625" style="5" customWidth="1"/>
    <col min="11784" max="12034" width="11.42578125" style="5"/>
    <col min="12035" max="12035" width="13.140625" style="5" customWidth="1"/>
    <col min="12036" max="12036" width="15.140625" style="5" customWidth="1"/>
    <col min="12037" max="12037" width="42" style="5" customWidth="1"/>
    <col min="12038" max="12038" width="11.42578125" style="5"/>
    <col min="12039" max="12039" width="13.140625" style="5" customWidth="1"/>
    <col min="12040" max="12290" width="11.42578125" style="5"/>
    <col min="12291" max="12291" width="13.140625" style="5" customWidth="1"/>
    <col min="12292" max="12292" width="15.140625" style="5" customWidth="1"/>
    <col min="12293" max="12293" width="42" style="5" customWidth="1"/>
    <col min="12294" max="12294" width="11.42578125" style="5"/>
    <col min="12295" max="12295" width="13.140625" style="5" customWidth="1"/>
    <col min="12296" max="12546" width="11.42578125" style="5"/>
    <col min="12547" max="12547" width="13.140625" style="5" customWidth="1"/>
    <col min="12548" max="12548" width="15.140625" style="5" customWidth="1"/>
    <col min="12549" max="12549" width="42" style="5" customWidth="1"/>
    <col min="12550" max="12550" width="11.42578125" style="5"/>
    <col min="12551" max="12551" width="13.140625" style="5" customWidth="1"/>
    <col min="12552" max="12802" width="11.42578125" style="5"/>
    <col min="12803" max="12803" width="13.140625" style="5" customWidth="1"/>
    <col min="12804" max="12804" width="15.140625" style="5" customWidth="1"/>
    <col min="12805" max="12805" width="42" style="5" customWidth="1"/>
    <col min="12806" max="12806" width="11.42578125" style="5"/>
    <col min="12807" max="12807" width="13.140625" style="5" customWidth="1"/>
    <col min="12808" max="13058" width="11.42578125" style="5"/>
    <col min="13059" max="13059" width="13.140625" style="5" customWidth="1"/>
    <col min="13060" max="13060" width="15.140625" style="5" customWidth="1"/>
    <col min="13061" max="13061" width="42" style="5" customWidth="1"/>
    <col min="13062" max="13062" width="11.42578125" style="5"/>
    <col min="13063" max="13063" width="13.140625" style="5" customWidth="1"/>
    <col min="13064" max="13314" width="11.42578125" style="5"/>
    <col min="13315" max="13315" width="13.140625" style="5" customWidth="1"/>
    <col min="13316" max="13316" width="15.140625" style="5" customWidth="1"/>
    <col min="13317" max="13317" width="42" style="5" customWidth="1"/>
    <col min="13318" max="13318" width="11.42578125" style="5"/>
    <col min="13319" max="13319" width="13.140625" style="5" customWidth="1"/>
    <col min="13320" max="13570" width="11.42578125" style="5"/>
    <col min="13571" max="13571" width="13.140625" style="5" customWidth="1"/>
    <col min="13572" max="13572" width="15.140625" style="5" customWidth="1"/>
    <col min="13573" max="13573" width="42" style="5" customWidth="1"/>
    <col min="13574" max="13574" width="11.42578125" style="5"/>
    <col min="13575" max="13575" width="13.140625" style="5" customWidth="1"/>
    <col min="13576" max="13826" width="11.42578125" style="5"/>
    <col min="13827" max="13827" width="13.140625" style="5" customWidth="1"/>
    <col min="13828" max="13828" width="15.140625" style="5" customWidth="1"/>
    <col min="13829" max="13829" width="42" style="5" customWidth="1"/>
    <col min="13830" max="13830" width="11.42578125" style="5"/>
    <col min="13831" max="13831" width="13.140625" style="5" customWidth="1"/>
    <col min="13832" max="14082" width="11.42578125" style="5"/>
    <col min="14083" max="14083" width="13.140625" style="5" customWidth="1"/>
    <col min="14084" max="14084" width="15.140625" style="5" customWidth="1"/>
    <col min="14085" max="14085" width="42" style="5" customWidth="1"/>
    <col min="14086" max="14086" width="11.42578125" style="5"/>
    <col min="14087" max="14087" width="13.140625" style="5" customWidth="1"/>
    <col min="14088" max="14338" width="11.42578125" style="5"/>
    <col min="14339" max="14339" width="13.140625" style="5" customWidth="1"/>
    <col min="14340" max="14340" width="15.140625" style="5" customWidth="1"/>
    <col min="14341" max="14341" width="42" style="5" customWidth="1"/>
    <col min="14342" max="14342" width="11.42578125" style="5"/>
    <col min="14343" max="14343" width="13.140625" style="5" customWidth="1"/>
    <col min="14344" max="14594" width="11.42578125" style="5"/>
    <col min="14595" max="14595" width="13.140625" style="5" customWidth="1"/>
    <col min="14596" max="14596" width="15.140625" style="5" customWidth="1"/>
    <col min="14597" max="14597" width="42" style="5" customWidth="1"/>
    <col min="14598" max="14598" width="11.42578125" style="5"/>
    <col min="14599" max="14599" width="13.140625" style="5" customWidth="1"/>
    <col min="14600" max="14850" width="11.42578125" style="5"/>
    <col min="14851" max="14851" width="13.140625" style="5" customWidth="1"/>
    <col min="14852" max="14852" width="15.140625" style="5" customWidth="1"/>
    <col min="14853" max="14853" width="42" style="5" customWidth="1"/>
    <col min="14854" max="14854" width="11.42578125" style="5"/>
    <col min="14855" max="14855" width="13.140625" style="5" customWidth="1"/>
    <col min="14856" max="15106" width="11.42578125" style="5"/>
    <col min="15107" max="15107" width="13.140625" style="5" customWidth="1"/>
    <col min="15108" max="15108" width="15.140625" style="5" customWidth="1"/>
    <col min="15109" max="15109" width="42" style="5" customWidth="1"/>
    <col min="15110" max="15110" width="11.42578125" style="5"/>
    <col min="15111" max="15111" width="13.140625" style="5" customWidth="1"/>
    <col min="15112" max="15362" width="11.42578125" style="5"/>
    <col min="15363" max="15363" width="13.140625" style="5" customWidth="1"/>
    <col min="15364" max="15364" width="15.140625" style="5" customWidth="1"/>
    <col min="15365" max="15365" width="42" style="5" customWidth="1"/>
    <col min="15366" max="15366" width="11.42578125" style="5"/>
    <col min="15367" max="15367" width="13.140625" style="5" customWidth="1"/>
    <col min="15368" max="15618" width="11.42578125" style="5"/>
    <col min="15619" max="15619" width="13.140625" style="5" customWidth="1"/>
    <col min="15620" max="15620" width="15.140625" style="5" customWidth="1"/>
    <col min="15621" max="15621" width="42" style="5" customWidth="1"/>
    <col min="15622" max="15622" width="11.42578125" style="5"/>
    <col min="15623" max="15623" width="13.140625" style="5" customWidth="1"/>
    <col min="15624" max="15874" width="11.42578125" style="5"/>
    <col min="15875" max="15875" width="13.140625" style="5" customWidth="1"/>
    <col min="15876" max="15876" width="15.140625" style="5" customWidth="1"/>
    <col min="15877" max="15877" width="42" style="5" customWidth="1"/>
    <col min="15878" max="15878" width="11.42578125" style="5"/>
    <col min="15879" max="15879" width="13.140625" style="5" customWidth="1"/>
    <col min="15880" max="16130" width="11.42578125" style="5"/>
    <col min="16131" max="16131" width="13.140625" style="5" customWidth="1"/>
    <col min="16132" max="16132" width="15.140625" style="5" customWidth="1"/>
    <col min="16133" max="16133" width="42" style="5" customWidth="1"/>
    <col min="16134" max="16134" width="11.42578125" style="5"/>
    <col min="16135" max="16135" width="13.140625" style="5" customWidth="1"/>
    <col min="16136" max="16384" width="11.42578125" style="5"/>
  </cols>
  <sheetData>
    <row r="3" spans="1:13" ht="20.100000000000001" customHeight="1" x14ac:dyDescent="0.25">
      <c r="A3" s="128" t="s">
        <v>238</v>
      </c>
      <c r="B3" s="128"/>
      <c r="C3" s="128"/>
    </row>
    <row r="4" spans="1:13" ht="20.100000000000001" customHeight="1" x14ac:dyDescent="0.2">
      <c r="A4" s="129" t="s">
        <v>1</v>
      </c>
      <c r="B4" s="129"/>
      <c r="C4" s="129"/>
      <c r="L4" s="130"/>
      <c r="M4" s="130"/>
    </row>
    <row r="5" spans="1:13" ht="20.100000000000001" customHeight="1" x14ac:dyDescent="0.25">
      <c r="A5" s="121" t="s">
        <v>2</v>
      </c>
      <c r="B5" s="121"/>
      <c r="C5" s="121"/>
      <c r="L5" s="130"/>
      <c r="M5" s="130"/>
    </row>
    <row r="6" spans="1:13" ht="20.100000000000001" customHeight="1" x14ac:dyDescent="0.2">
      <c r="A6" s="56"/>
      <c r="C6" s="56"/>
      <c r="L6" s="57"/>
      <c r="M6" s="57"/>
    </row>
    <row r="7" spans="1:13" ht="20.100000000000001" customHeight="1" thickBot="1" x14ac:dyDescent="0.25">
      <c r="B7" s="93" t="s">
        <v>4</v>
      </c>
      <c r="C7" s="92" t="s">
        <v>308</v>
      </c>
      <c r="L7" s="57"/>
      <c r="M7" s="57"/>
    </row>
    <row r="8" spans="1:13" ht="20.100000000000001" customHeight="1" thickBot="1" x14ac:dyDescent="0.3">
      <c r="B8" s="93" t="s">
        <v>5</v>
      </c>
      <c r="C8" s="35" t="s">
        <v>352</v>
      </c>
      <c r="L8" s="58"/>
      <c r="M8" s="58"/>
    </row>
    <row r="9" spans="1:13" ht="20.100000000000001" customHeight="1" thickBot="1" x14ac:dyDescent="0.25">
      <c r="B9" s="93" t="s">
        <v>6</v>
      </c>
      <c r="C9" s="44" t="s">
        <v>353</v>
      </c>
      <c r="L9" s="58"/>
      <c r="M9" s="58"/>
    </row>
    <row r="10" spans="1:13" ht="20.100000000000001" customHeight="1" thickBot="1" x14ac:dyDescent="0.25">
      <c r="B10" s="93" t="s">
        <v>7</v>
      </c>
      <c r="C10" s="91" t="s">
        <v>175</v>
      </c>
      <c r="L10" s="58"/>
      <c r="M10" s="58"/>
    </row>
    <row r="11" spans="1:13" ht="20.100000000000001" customHeight="1" thickBot="1" x14ac:dyDescent="0.25">
      <c r="B11" s="93" t="s">
        <v>8</v>
      </c>
      <c r="C11" s="91" t="s">
        <v>177</v>
      </c>
      <c r="L11" s="58"/>
      <c r="M11" s="58"/>
    </row>
    <row r="12" spans="1:13" ht="20.100000000000001" customHeight="1" thickBot="1" x14ac:dyDescent="0.25">
      <c r="B12" s="93" t="s">
        <v>9</v>
      </c>
      <c r="C12" s="89" t="s">
        <v>176</v>
      </c>
      <c r="L12" s="59"/>
      <c r="M12" s="59"/>
    </row>
    <row r="13" spans="1:13" ht="20.100000000000001" customHeight="1" thickBot="1" x14ac:dyDescent="0.25">
      <c r="B13" s="93" t="s">
        <v>10</v>
      </c>
      <c r="C13" s="89" t="s">
        <v>388</v>
      </c>
      <c r="L13" s="59"/>
      <c r="M13" s="59"/>
    </row>
    <row r="14" spans="1:13" ht="20.100000000000001" customHeight="1" thickBot="1" x14ac:dyDescent="0.25">
      <c r="B14" s="93" t="s">
        <v>239</v>
      </c>
      <c r="C14" s="89" t="s">
        <v>389</v>
      </c>
      <c r="L14" s="59"/>
      <c r="M14" s="59"/>
    </row>
    <row r="15" spans="1:13" ht="20.100000000000001" customHeight="1" thickBot="1" x14ac:dyDescent="0.25">
      <c r="B15" s="93" t="s">
        <v>240</v>
      </c>
      <c r="C15" s="89"/>
      <c r="L15" s="59"/>
      <c r="M15" s="59"/>
    </row>
    <row r="16" spans="1:13" ht="20.100000000000001" customHeight="1" thickBot="1" x14ac:dyDescent="0.25">
      <c r="B16" s="93" t="s">
        <v>241</v>
      </c>
      <c r="C16" s="90" t="s">
        <v>183</v>
      </c>
      <c r="L16" s="59"/>
      <c r="M16" s="59"/>
    </row>
    <row r="17" spans="1:13" ht="20.100000000000001" customHeight="1" thickBot="1" x14ac:dyDescent="0.25">
      <c r="B17" s="93" t="s">
        <v>242</v>
      </c>
      <c r="C17" s="89" t="s">
        <v>184</v>
      </c>
      <c r="L17" s="59"/>
      <c r="M17" s="59"/>
    </row>
    <row r="18" spans="1:13" ht="20.100000000000001" customHeight="1" x14ac:dyDescent="0.2">
      <c r="A18" s="60"/>
      <c r="C18" s="61"/>
      <c r="L18" s="59"/>
      <c r="M18" s="59"/>
    </row>
    <row r="19" spans="1:13" ht="20.100000000000001" customHeight="1" x14ac:dyDescent="0.25">
      <c r="A19" s="127" t="s">
        <v>243</v>
      </c>
      <c r="B19" s="127"/>
      <c r="C19" s="127"/>
      <c r="L19" s="59"/>
      <c r="M19" s="59"/>
    </row>
    <row r="20" spans="1:13" s="65" customFormat="1" ht="36.75" customHeight="1" x14ac:dyDescent="0.2">
      <c r="A20" s="62" t="s">
        <v>135</v>
      </c>
      <c r="B20" s="63" t="s">
        <v>136</v>
      </c>
      <c r="C20" s="63" t="s">
        <v>244</v>
      </c>
      <c r="D20" s="64" t="s">
        <v>15</v>
      </c>
      <c r="E20" s="64" t="s">
        <v>16</v>
      </c>
      <c r="L20" s="59"/>
      <c r="M20" s="59"/>
    </row>
    <row r="21" spans="1:13" s="65" customFormat="1" ht="20.100000000000001" customHeight="1" x14ac:dyDescent="0.2">
      <c r="A21" s="15">
        <v>1</v>
      </c>
      <c r="B21" s="132" t="s">
        <v>390</v>
      </c>
      <c r="C21" s="131" t="s">
        <v>391</v>
      </c>
      <c r="D21" s="68">
        <v>700</v>
      </c>
      <c r="E21" s="68">
        <f t="shared" ref="E21:E51" si="0">(A21*D21)</f>
        <v>700</v>
      </c>
      <c r="L21" s="59"/>
      <c r="M21" s="59"/>
    </row>
    <row r="22" spans="1:13" s="65" customFormat="1" ht="20.100000000000001" customHeight="1" x14ac:dyDescent="0.2">
      <c r="A22" s="15">
        <v>1</v>
      </c>
      <c r="B22" s="132">
        <v>22110008</v>
      </c>
      <c r="C22" s="131" t="s">
        <v>392</v>
      </c>
      <c r="D22" s="68">
        <v>700</v>
      </c>
      <c r="E22" s="68">
        <f t="shared" si="0"/>
        <v>700</v>
      </c>
      <c r="L22" s="59"/>
      <c r="M22" s="59"/>
    </row>
    <row r="23" spans="1:13" s="65" customFormat="1" ht="20.100000000000001" customHeight="1" x14ac:dyDescent="0.2">
      <c r="A23" s="15">
        <v>1</v>
      </c>
      <c r="B23" s="132">
        <v>22120009</v>
      </c>
      <c r="C23" s="131" t="s">
        <v>393</v>
      </c>
      <c r="D23" s="68">
        <v>700</v>
      </c>
      <c r="E23" s="68">
        <f t="shared" si="0"/>
        <v>700</v>
      </c>
      <c r="L23" s="59"/>
      <c r="M23" s="59"/>
    </row>
    <row r="24" spans="1:13" s="65" customFormat="1" ht="20.100000000000001" customHeight="1" x14ac:dyDescent="0.2">
      <c r="A24" s="15">
        <v>1</v>
      </c>
      <c r="B24" s="66" t="s">
        <v>245</v>
      </c>
      <c r="C24" s="67" t="s">
        <v>246</v>
      </c>
      <c r="D24" s="68">
        <v>450</v>
      </c>
      <c r="E24" s="68">
        <f t="shared" ref="E24" si="1">(A24*D24)</f>
        <v>450</v>
      </c>
      <c r="L24" s="59"/>
      <c r="M24" s="59"/>
    </row>
    <row r="25" spans="1:13" s="65" customFormat="1" ht="20.100000000000001" customHeight="1" x14ac:dyDescent="0.2">
      <c r="A25" s="15">
        <v>1</v>
      </c>
      <c r="B25" s="66" t="s">
        <v>247</v>
      </c>
      <c r="C25" s="67" t="s">
        <v>248</v>
      </c>
      <c r="D25" s="68">
        <v>450</v>
      </c>
      <c r="E25" s="68">
        <f t="shared" si="0"/>
        <v>450</v>
      </c>
      <c r="L25" s="59"/>
      <c r="M25" s="59"/>
    </row>
    <row r="26" spans="1:13" s="65" customFormat="1" ht="20.100000000000001" customHeight="1" x14ac:dyDescent="0.2">
      <c r="A26" s="15">
        <v>1</v>
      </c>
      <c r="B26" s="66" t="s">
        <v>249</v>
      </c>
      <c r="C26" s="67" t="s">
        <v>250</v>
      </c>
      <c r="D26" s="68">
        <v>450</v>
      </c>
      <c r="E26" s="68">
        <f t="shared" si="0"/>
        <v>450</v>
      </c>
      <c r="L26" s="59"/>
      <c r="M26" s="59"/>
    </row>
    <row r="27" spans="1:13" s="65" customFormat="1" ht="20.100000000000001" customHeight="1" x14ac:dyDescent="0.2">
      <c r="A27" s="15">
        <v>1</v>
      </c>
      <c r="B27" s="66" t="s">
        <v>251</v>
      </c>
      <c r="C27" s="67" t="s">
        <v>252</v>
      </c>
      <c r="D27" s="68">
        <v>450</v>
      </c>
      <c r="E27" s="68">
        <f t="shared" si="0"/>
        <v>450</v>
      </c>
      <c r="L27" s="59"/>
      <c r="M27" s="59"/>
    </row>
    <row r="28" spans="1:13" s="65" customFormat="1" ht="20.100000000000001" customHeight="1" x14ac:dyDescent="0.2">
      <c r="A28" s="15">
        <v>1</v>
      </c>
      <c r="B28" s="21" t="s">
        <v>253</v>
      </c>
      <c r="C28" s="67" t="s">
        <v>254</v>
      </c>
      <c r="D28" s="68">
        <v>450</v>
      </c>
      <c r="E28" s="68">
        <f t="shared" si="0"/>
        <v>450</v>
      </c>
      <c r="L28" s="59"/>
      <c r="M28" s="59"/>
    </row>
    <row r="29" spans="1:13" s="65" customFormat="1" ht="20.100000000000001" customHeight="1" x14ac:dyDescent="0.2">
      <c r="A29" s="15">
        <v>1</v>
      </c>
      <c r="B29" s="66" t="s">
        <v>255</v>
      </c>
      <c r="C29" s="67" t="s">
        <v>256</v>
      </c>
      <c r="D29" s="68">
        <v>450</v>
      </c>
      <c r="E29" s="68">
        <f t="shared" si="0"/>
        <v>450</v>
      </c>
      <c r="L29" s="59"/>
      <c r="M29" s="59"/>
    </row>
    <row r="30" spans="1:13" s="65" customFormat="1" ht="20.100000000000001" customHeight="1" x14ac:dyDescent="0.2">
      <c r="A30" s="15">
        <v>1</v>
      </c>
      <c r="B30" s="66" t="s">
        <v>257</v>
      </c>
      <c r="C30" s="67" t="s">
        <v>258</v>
      </c>
      <c r="D30" s="68">
        <v>450</v>
      </c>
      <c r="E30" s="68">
        <f t="shared" si="0"/>
        <v>450</v>
      </c>
      <c r="L30" s="59"/>
      <c r="M30" s="59"/>
    </row>
    <row r="31" spans="1:13" s="65" customFormat="1" ht="20.100000000000001" customHeight="1" x14ac:dyDescent="0.2">
      <c r="A31" s="15">
        <v>1</v>
      </c>
      <c r="B31" s="66" t="s">
        <v>259</v>
      </c>
      <c r="C31" s="67" t="s">
        <v>260</v>
      </c>
      <c r="D31" s="68">
        <v>450</v>
      </c>
      <c r="E31" s="68">
        <f t="shared" si="0"/>
        <v>450</v>
      </c>
      <c r="L31" s="59"/>
      <c r="M31" s="59"/>
    </row>
    <row r="32" spans="1:13" s="65" customFormat="1" ht="20.100000000000001" customHeight="1" x14ac:dyDescent="0.2">
      <c r="A32" s="15">
        <v>1</v>
      </c>
      <c r="B32" s="66" t="s">
        <v>354</v>
      </c>
      <c r="C32" s="67" t="s">
        <v>313</v>
      </c>
      <c r="D32" s="68">
        <v>450</v>
      </c>
      <c r="E32" s="68">
        <f t="shared" si="0"/>
        <v>450</v>
      </c>
      <c r="L32" s="59"/>
      <c r="M32" s="59"/>
    </row>
    <row r="33" spans="1:13" s="65" customFormat="1" ht="20.100000000000001" customHeight="1" x14ac:dyDescent="0.2">
      <c r="A33" s="15">
        <v>1</v>
      </c>
      <c r="B33" s="66" t="s">
        <v>355</v>
      </c>
      <c r="C33" s="67" t="s">
        <v>314</v>
      </c>
      <c r="D33" s="68">
        <v>450</v>
      </c>
      <c r="E33" s="68">
        <f t="shared" si="0"/>
        <v>450</v>
      </c>
      <c r="L33" s="59"/>
      <c r="M33" s="59"/>
    </row>
    <row r="34" spans="1:13" s="65" customFormat="1" ht="20.100000000000001" customHeight="1" x14ac:dyDescent="0.2">
      <c r="A34" s="15">
        <v>1</v>
      </c>
      <c r="B34" s="66" t="s">
        <v>356</v>
      </c>
      <c r="C34" s="67" t="s">
        <v>315</v>
      </c>
      <c r="D34" s="68">
        <v>450</v>
      </c>
      <c r="E34" s="68">
        <f t="shared" si="0"/>
        <v>450</v>
      </c>
      <c r="L34" s="59"/>
      <c r="M34" s="59"/>
    </row>
    <row r="35" spans="1:13" s="65" customFormat="1" ht="20.100000000000001" customHeight="1" x14ac:dyDescent="0.2">
      <c r="A35" s="15">
        <v>1</v>
      </c>
      <c r="B35" s="66" t="s">
        <v>357</v>
      </c>
      <c r="C35" s="67" t="s">
        <v>316</v>
      </c>
      <c r="D35" s="68">
        <v>450</v>
      </c>
      <c r="E35" s="68">
        <f t="shared" si="0"/>
        <v>450</v>
      </c>
      <c r="L35" s="59"/>
      <c r="M35" s="59"/>
    </row>
    <row r="36" spans="1:13" s="65" customFormat="1" ht="36" customHeight="1" x14ac:dyDescent="0.2">
      <c r="A36" s="15">
        <v>1</v>
      </c>
      <c r="B36" s="69" t="s">
        <v>186</v>
      </c>
      <c r="C36" s="70" t="s">
        <v>261</v>
      </c>
      <c r="D36" s="68">
        <v>450</v>
      </c>
      <c r="E36" s="68">
        <f t="shared" si="0"/>
        <v>450</v>
      </c>
      <c r="L36" s="59"/>
      <c r="M36" s="59"/>
    </row>
    <row r="37" spans="1:13" s="65" customFormat="1" ht="37.5" customHeight="1" x14ac:dyDescent="0.2">
      <c r="A37" s="15">
        <v>1</v>
      </c>
      <c r="B37" s="69" t="s">
        <v>185</v>
      </c>
      <c r="C37" s="70" t="s">
        <v>262</v>
      </c>
      <c r="D37" s="68">
        <v>450</v>
      </c>
      <c r="E37" s="68">
        <f t="shared" si="0"/>
        <v>450</v>
      </c>
      <c r="L37" s="59"/>
      <c r="M37" s="59"/>
    </row>
    <row r="38" spans="1:13" s="65" customFormat="1" ht="35.25" customHeight="1" x14ac:dyDescent="0.2">
      <c r="A38" s="15">
        <v>1</v>
      </c>
      <c r="B38" s="69" t="s">
        <v>263</v>
      </c>
      <c r="C38" s="70" t="s">
        <v>264</v>
      </c>
      <c r="D38" s="68">
        <v>450</v>
      </c>
      <c r="E38" s="68">
        <f t="shared" si="0"/>
        <v>450</v>
      </c>
      <c r="L38" s="59"/>
      <c r="M38" s="59"/>
    </row>
    <row r="39" spans="1:13" s="65" customFormat="1" ht="29.25" customHeight="1" x14ac:dyDescent="0.2">
      <c r="A39" s="15">
        <v>1</v>
      </c>
      <c r="B39" s="71" t="s">
        <v>265</v>
      </c>
      <c r="C39" s="70" t="s">
        <v>266</v>
      </c>
      <c r="D39" s="68">
        <v>450</v>
      </c>
      <c r="E39" s="68">
        <f t="shared" si="0"/>
        <v>450</v>
      </c>
      <c r="L39" s="59"/>
      <c r="M39" s="59"/>
    </row>
    <row r="40" spans="1:13" s="65" customFormat="1" ht="34.5" customHeight="1" x14ac:dyDescent="0.2">
      <c r="A40" s="15">
        <v>1</v>
      </c>
      <c r="B40" s="69" t="s">
        <v>267</v>
      </c>
      <c r="C40" s="70" t="s">
        <v>268</v>
      </c>
      <c r="D40" s="68">
        <v>450</v>
      </c>
      <c r="E40" s="68">
        <f t="shared" si="0"/>
        <v>450</v>
      </c>
      <c r="L40" s="59"/>
      <c r="M40" s="59"/>
    </row>
    <row r="41" spans="1:13" s="65" customFormat="1" ht="30" customHeight="1" x14ac:dyDescent="0.2">
      <c r="A41" s="15">
        <v>1</v>
      </c>
      <c r="B41" s="71" t="s">
        <v>269</v>
      </c>
      <c r="C41" s="70" t="s">
        <v>270</v>
      </c>
      <c r="D41" s="68">
        <v>450</v>
      </c>
      <c r="E41" s="68">
        <f t="shared" si="0"/>
        <v>450</v>
      </c>
      <c r="L41" s="59"/>
      <c r="M41" s="59"/>
    </row>
    <row r="42" spans="1:13" s="65" customFormat="1" ht="20.100000000000001" customHeight="1" x14ac:dyDescent="0.2">
      <c r="A42" s="15">
        <v>1</v>
      </c>
      <c r="B42" s="103">
        <v>20722003</v>
      </c>
      <c r="C42" s="104" t="s">
        <v>359</v>
      </c>
      <c r="D42" s="68">
        <v>450</v>
      </c>
      <c r="E42" s="68">
        <f t="shared" si="0"/>
        <v>450</v>
      </c>
      <c r="L42" s="59"/>
      <c r="M42" s="59"/>
    </row>
    <row r="43" spans="1:13" s="65" customFormat="1" ht="20.100000000000001" customHeight="1" x14ac:dyDescent="0.2">
      <c r="A43" s="15">
        <v>1</v>
      </c>
      <c r="B43" s="103">
        <v>20722004</v>
      </c>
      <c r="C43" s="104" t="s">
        <v>360</v>
      </c>
      <c r="D43" s="68">
        <v>450</v>
      </c>
      <c r="E43" s="68">
        <f t="shared" si="0"/>
        <v>450</v>
      </c>
      <c r="L43" s="59"/>
      <c r="M43" s="59"/>
    </row>
    <row r="44" spans="1:13" s="65" customFormat="1" ht="20.100000000000001" customHeight="1" x14ac:dyDescent="0.2">
      <c r="A44" s="15">
        <v>1</v>
      </c>
      <c r="B44" s="103">
        <v>20722005</v>
      </c>
      <c r="C44" s="104" t="s">
        <v>361</v>
      </c>
      <c r="D44" s="68">
        <v>450</v>
      </c>
      <c r="E44" s="68">
        <f t="shared" si="0"/>
        <v>450</v>
      </c>
      <c r="L44" s="59"/>
      <c r="M44" s="59"/>
    </row>
    <row r="45" spans="1:13" s="65" customFormat="1" ht="20.100000000000001" customHeight="1" x14ac:dyDescent="0.2">
      <c r="A45" s="15">
        <v>1</v>
      </c>
      <c r="B45" s="103">
        <v>20721003</v>
      </c>
      <c r="C45" s="104" t="s">
        <v>358</v>
      </c>
      <c r="D45" s="68">
        <v>450</v>
      </c>
      <c r="E45" s="68">
        <f t="shared" si="0"/>
        <v>450</v>
      </c>
      <c r="L45" s="59"/>
      <c r="M45" s="59"/>
    </row>
    <row r="46" spans="1:13" s="65" customFormat="1" ht="20.100000000000001" customHeight="1" x14ac:dyDescent="0.2">
      <c r="A46" s="15">
        <v>1</v>
      </c>
      <c r="B46" s="103">
        <v>20721004</v>
      </c>
      <c r="C46" s="104" t="s">
        <v>362</v>
      </c>
      <c r="D46" s="68">
        <v>450</v>
      </c>
      <c r="E46" s="68">
        <f t="shared" si="0"/>
        <v>450</v>
      </c>
      <c r="L46" s="59"/>
      <c r="M46" s="59"/>
    </row>
    <row r="47" spans="1:13" s="65" customFormat="1" ht="20.100000000000001" customHeight="1" x14ac:dyDescent="0.2">
      <c r="A47" s="15">
        <v>1</v>
      </c>
      <c r="B47" s="103">
        <v>20721005</v>
      </c>
      <c r="C47" s="104" t="s">
        <v>363</v>
      </c>
      <c r="D47" s="68">
        <v>450</v>
      </c>
      <c r="E47" s="68">
        <f t="shared" si="0"/>
        <v>450</v>
      </c>
      <c r="L47" s="59"/>
      <c r="M47" s="59"/>
    </row>
    <row r="48" spans="1:13" s="65" customFormat="1" ht="20.100000000000001" customHeight="1" x14ac:dyDescent="0.2">
      <c r="A48" s="15">
        <v>1</v>
      </c>
      <c r="B48" s="9" t="s">
        <v>317</v>
      </c>
      <c r="C48" s="79" t="s">
        <v>318</v>
      </c>
      <c r="D48" s="68">
        <v>450</v>
      </c>
      <c r="E48" s="68">
        <f t="shared" si="0"/>
        <v>450</v>
      </c>
      <c r="L48" s="59"/>
      <c r="M48" s="59"/>
    </row>
    <row r="49" spans="1:13" s="65" customFormat="1" ht="20.100000000000001" customHeight="1" x14ac:dyDescent="0.2">
      <c r="A49" s="15">
        <v>1</v>
      </c>
      <c r="B49" s="94" t="s">
        <v>319</v>
      </c>
      <c r="C49" s="79" t="s">
        <v>320</v>
      </c>
      <c r="D49" s="68">
        <v>450</v>
      </c>
      <c r="E49" s="68">
        <f t="shared" si="0"/>
        <v>450</v>
      </c>
      <c r="L49" s="59"/>
      <c r="M49" s="59"/>
    </row>
    <row r="50" spans="1:13" s="65" customFormat="1" ht="20.100000000000001" customHeight="1" x14ac:dyDescent="0.2">
      <c r="A50" s="15">
        <v>1</v>
      </c>
      <c r="B50" s="9">
        <v>21620005</v>
      </c>
      <c r="C50" s="99" t="s">
        <v>321</v>
      </c>
      <c r="D50" s="68">
        <v>450</v>
      </c>
      <c r="E50" s="68">
        <f t="shared" si="0"/>
        <v>450</v>
      </c>
      <c r="L50" s="59"/>
      <c r="M50" s="59"/>
    </row>
    <row r="51" spans="1:13" s="65" customFormat="1" ht="20.100000000000001" customHeight="1" x14ac:dyDescent="0.2">
      <c r="A51" s="15">
        <v>1</v>
      </c>
      <c r="B51" s="9">
        <v>21620006</v>
      </c>
      <c r="C51" s="99" t="s">
        <v>322</v>
      </c>
      <c r="D51" s="68">
        <v>450</v>
      </c>
      <c r="E51" s="68">
        <f t="shared" si="0"/>
        <v>450</v>
      </c>
      <c r="L51" s="59"/>
      <c r="M51" s="59"/>
    </row>
    <row r="52" spans="1:13" s="65" customFormat="1" ht="20.100000000000001" customHeight="1" x14ac:dyDescent="0.2">
      <c r="A52" s="30">
        <v>3</v>
      </c>
      <c r="B52" s="72" t="s">
        <v>187</v>
      </c>
      <c r="C52" s="73" t="s">
        <v>271</v>
      </c>
      <c r="D52" s="68">
        <v>40</v>
      </c>
      <c r="E52" s="68">
        <f>(A52*D52)</f>
        <v>120</v>
      </c>
      <c r="L52" s="59"/>
      <c r="M52" s="59"/>
    </row>
    <row r="53" spans="1:13" s="65" customFormat="1" ht="20.100000000000001" customHeight="1" x14ac:dyDescent="0.2">
      <c r="A53" s="30">
        <v>6</v>
      </c>
      <c r="B53" s="72" t="s">
        <v>188</v>
      </c>
      <c r="C53" s="73" t="s">
        <v>272</v>
      </c>
      <c r="D53" s="48">
        <v>40</v>
      </c>
      <c r="E53" s="48">
        <f t="shared" ref="E53:E84" si="2">A53*D53</f>
        <v>240</v>
      </c>
      <c r="L53" s="59"/>
      <c r="M53" s="59"/>
    </row>
    <row r="54" spans="1:13" s="65" customFormat="1" ht="20.100000000000001" customHeight="1" x14ac:dyDescent="0.2">
      <c r="A54" s="30">
        <v>6</v>
      </c>
      <c r="B54" s="72" t="s">
        <v>189</v>
      </c>
      <c r="C54" s="73" t="s">
        <v>273</v>
      </c>
      <c r="D54" s="48">
        <v>40</v>
      </c>
      <c r="E54" s="48">
        <f t="shared" si="2"/>
        <v>240</v>
      </c>
      <c r="L54" s="59"/>
      <c r="M54" s="59"/>
    </row>
    <row r="55" spans="1:13" s="65" customFormat="1" ht="20.100000000000001" customHeight="1" x14ac:dyDescent="0.2">
      <c r="A55" s="30">
        <v>6</v>
      </c>
      <c r="B55" s="72" t="s">
        <v>190</v>
      </c>
      <c r="C55" s="73" t="s">
        <v>274</v>
      </c>
      <c r="D55" s="48">
        <v>40</v>
      </c>
      <c r="E55" s="48">
        <f t="shared" si="2"/>
        <v>240</v>
      </c>
      <c r="L55" s="59"/>
      <c r="M55" s="59"/>
    </row>
    <row r="56" spans="1:13" s="65" customFormat="1" ht="20.100000000000001" customHeight="1" x14ac:dyDescent="0.2">
      <c r="A56" s="30">
        <v>6</v>
      </c>
      <c r="B56" s="72" t="s">
        <v>191</v>
      </c>
      <c r="C56" s="73" t="s">
        <v>275</v>
      </c>
      <c r="D56" s="48">
        <v>40</v>
      </c>
      <c r="E56" s="48">
        <f t="shared" si="2"/>
        <v>240</v>
      </c>
      <c r="L56" s="59"/>
      <c r="M56" s="59"/>
    </row>
    <row r="57" spans="1:13" s="65" customFormat="1" ht="20.100000000000001" customHeight="1" x14ac:dyDescent="0.2">
      <c r="A57" s="30">
        <v>6</v>
      </c>
      <c r="B57" s="72" t="s">
        <v>192</v>
      </c>
      <c r="C57" s="73" t="s">
        <v>276</v>
      </c>
      <c r="D57" s="48">
        <v>40</v>
      </c>
      <c r="E57" s="48">
        <f t="shared" si="2"/>
        <v>240</v>
      </c>
      <c r="L57" s="59"/>
      <c r="M57" s="59"/>
    </row>
    <row r="58" spans="1:13" s="65" customFormat="1" ht="20.100000000000001" customHeight="1" x14ac:dyDescent="0.2">
      <c r="A58" s="30">
        <v>6</v>
      </c>
      <c r="B58" s="72" t="s">
        <v>193</v>
      </c>
      <c r="C58" s="73" t="s">
        <v>277</v>
      </c>
      <c r="D58" s="48">
        <v>40</v>
      </c>
      <c r="E58" s="48">
        <f t="shared" si="2"/>
        <v>240</v>
      </c>
      <c r="L58" s="59"/>
      <c r="M58" s="59"/>
    </row>
    <row r="59" spans="1:13" s="65" customFormat="1" ht="20.100000000000001" customHeight="1" x14ac:dyDescent="0.2">
      <c r="A59" s="30">
        <v>6</v>
      </c>
      <c r="B59" s="72" t="s">
        <v>194</v>
      </c>
      <c r="C59" s="73" t="s">
        <v>278</v>
      </c>
      <c r="D59" s="48">
        <v>40</v>
      </c>
      <c r="E59" s="48">
        <f t="shared" si="2"/>
        <v>240</v>
      </c>
      <c r="L59" s="59"/>
      <c r="M59" s="59"/>
    </row>
    <row r="60" spans="1:13" s="65" customFormat="1" ht="20.100000000000001" customHeight="1" x14ac:dyDescent="0.2">
      <c r="A60" s="30">
        <v>6</v>
      </c>
      <c r="B60" s="72" t="s">
        <v>195</v>
      </c>
      <c r="C60" s="73" t="s">
        <v>279</v>
      </c>
      <c r="D60" s="48">
        <v>40</v>
      </c>
      <c r="E60" s="48">
        <f t="shared" si="2"/>
        <v>240</v>
      </c>
      <c r="L60" s="59"/>
      <c r="M60" s="59"/>
    </row>
    <row r="61" spans="1:13" s="65" customFormat="1" ht="20.100000000000001" customHeight="1" x14ac:dyDescent="0.2">
      <c r="A61" s="30">
        <v>6</v>
      </c>
      <c r="B61" s="72" t="s">
        <v>196</v>
      </c>
      <c r="C61" s="73" t="s">
        <v>280</v>
      </c>
      <c r="D61" s="48">
        <v>40</v>
      </c>
      <c r="E61" s="48">
        <f t="shared" si="2"/>
        <v>240</v>
      </c>
      <c r="L61" s="59"/>
      <c r="M61" s="59"/>
    </row>
    <row r="62" spans="1:13" s="65" customFormat="1" ht="20.100000000000001" customHeight="1" x14ac:dyDescent="0.2">
      <c r="A62" s="30">
        <v>1</v>
      </c>
      <c r="B62" s="72" t="s">
        <v>309</v>
      </c>
      <c r="C62" s="73" t="s">
        <v>310</v>
      </c>
      <c r="D62" s="48">
        <v>40</v>
      </c>
      <c r="E62" s="48">
        <f t="shared" si="2"/>
        <v>40</v>
      </c>
      <c r="L62" s="59"/>
      <c r="M62" s="59"/>
    </row>
    <row r="63" spans="1:13" s="65" customFormat="1" ht="20.100000000000001" customHeight="1" x14ac:dyDescent="0.2">
      <c r="A63" s="30">
        <v>3</v>
      </c>
      <c r="B63" s="72" t="s">
        <v>311</v>
      </c>
      <c r="C63" s="73" t="s">
        <v>312</v>
      </c>
      <c r="D63" s="48">
        <v>40</v>
      </c>
      <c r="E63" s="48">
        <f t="shared" si="2"/>
        <v>120</v>
      </c>
      <c r="L63" s="59"/>
      <c r="M63" s="59"/>
    </row>
    <row r="64" spans="1:13" s="65" customFormat="1" ht="20.100000000000001" customHeight="1" x14ac:dyDescent="0.2">
      <c r="A64" s="30">
        <v>3</v>
      </c>
      <c r="B64" s="74" t="s">
        <v>281</v>
      </c>
      <c r="C64" s="73" t="s">
        <v>282</v>
      </c>
      <c r="D64" s="48">
        <v>30</v>
      </c>
      <c r="E64" s="48">
        <f t="shared" si="2"/>
        <v>90</v>
      </c>
      <c r="L64" s="59"/>
      <c r="M64" s="59"/>
    </row>
    <row r="65" spans="1:13" s="65" customFormat="1" ht="20.100000000000001" customHeight="1" x14ac:dyDescent="0.2">
      <c r="A65" s="30">
        <v>3</v>
      </c>
      <c r="B65" s="74" t="s">
        <v>197</v>
      </c>
      <c r="C65" s="73" t="s">
        <v>283</v>
      </c>
      <c r="D65" s="48">
        <v>30</v>
      </c>
      <c r="E65" s="48">
        <f t="shared" si="2"/>
        <v>90</v>
      </c>
      <c r="L65" s="59"/>
      <c r="M65" s="59"/>
    </row>
    <row r="66" spans="1:13" s="65" customFormat="1" ht="20.100000000000001" customHeight="1" x14ac:dyDescent="0.2">
      <c r="A66" s="30">
        <v>2</v>
      </c>
      <c r="B66" s="74" t="s">
        <v>198</v>
      </c>
      <c r="C66" s="73" t="s">
        <v>284</v>
      </c>
      <c r="D66" s="48">
        <v>30</v>
      </c>
      <c r="E66" s="48">
        <f t="shared" si="2"/>
        <v>60</v>
      </c>
      <c r="L66" s="59"/>
      <c r="M66" s="59"/>
    </row>
    <row r="67" spans="1:13" s="65" customFormat="1" ht="20.100000000000001" customHeight="1" x14ac:dyDescent="0.2">
      <c r="A67" s="30">
        <v>3</v>
      </c>
      <c r="B67" s="74" t="s">
        <v>199</v>
      </c>
      <c r="C67" s="73" t="s">
        <v>285</v>
      </c>
      <c r="D67" s="48">
        <v>30</v>
      </c>
      <c r="E67" s="48">
        <f t="shared" si="2"/>
        <v>90</v>
      </c>
      <c r="L67" s="59"/>
      <c r="M67" s="59"/>
    </row>
    <row r="68" spans="1:13" s="65" customFormat="1" ht="20.100000000000001" customHeight="1" x14ac:dyDescent="0.2">
      <c r="A68" s="30">
        <v>3</v>
      </c>
      <c r="B68" s="74" t="s">
        <v>200</v>
      </c>
      <c r="C68" s="73" t="s">
        <v>286</v>
      </c>
      <c r="D68" s="48">
        <v>30</v>
      </c>
      <c r="E68" s="48">
        <f t="shared" si="2"/>
        <v>90</v>
      </c>
      <c r="L68" s="59"/>
      <c r="M68" s="59"/>
    </row>
    <row r="69" spans="1:13" s="65" customFormat="1" ht="20.100000000000001" customHeight="1" x14ac:dyDescent="0.2">
      <c r="A69" s="30">
        <v>3</v>
      </c>
      <c r="B69" s="74" t="s">
        <v>201</v>
      </c>
      <c r="C69" s="73" t="s">
        <v>287</v>
      </c>
      <c r="D69" s="48">
        <v>30</v>
      </c>
      <c r="E69" s="48">
        <f t="shared" si="2"/>
        <v>90</v>
      </c>
      <c r="L69" s="59"/>
      <c r="M69" s="59"/>
    </row>
    <row r="70" spans="1:13" s="65" customFormat="1" ht="15" x14ac:dyDescent="0.2">
      <c r="A70" s="30">
        <v>3</v>
      </c>
      <c r="B70" s="74" t="s">
        <v>202</v>
      </c>
      <c r="C70" s="73" t="s">
        <v>288</v>
      </c>
      <c r="D70" s="48">
        <v>30</v>
      </c>
      <c r="E70" s="48">
        <f t="shared" si="2"/>
        <v>90</v>
      </c>
      <c r="L70" s="59"/>
      <c r="M70" s="59"/>
    </row>
    <row r="71" spans="1:13" ht="15" x14ac:dyDescent="0.2">
      <c r="A71" s="30">
        <v>3</v>
      </c>
      <c r="B71" s="74" t="s">
        <v>289</v>
      </c>
      <c r="C71" s="73" t="s">
        <v>290</v>
      </c>
      <c r="D71" s="48">
        <v>30</v>
      </c>
      <c r="E71" s="48">
        <f t="shared" si="2"/>
        <v>90</v>
      </c>
      <c r="L71" s="59"/>
      <c r="M71" s="59"/>
    </row>
    <row r="72" spans="1:13" s="65" customFormat="1" ht="15" x14ac:dyDescent="0.2">
      <c r="A72" s="30">
        <v>2</v>
      </c>
      <c r="B72" s="15" t="s">
        <v>323</v>
      </c>
      <c r="C72" s="73" t="s">
        <v>324</v>
      </c>
      <c r="D72" s="48">
        <v>40</v>
      </c>
      <c r="E72" s="48">
        <f t="shared" si="2"/>
        <v>80</v>
      </c>
      <c r="L72" s="59"/>
      <c r="M72" s="59"/>
    </row>
    <row r="73" spans="1:13" ht="20.100000000000001" customHeight="1" x14ac:dyDescent="0.2">
      <c r="A73" s="30">
        <v>2</v>
      </c>
      <c r="B73" s="15" t="s">
        <v>325</v>
      </c>
      <c r="C73" s="73" t="s">
        <v>326</v>
      </c>
      <c r="D73" s="48">
        <v>40</v>
      </c>
      <c r="E73" s="48">
        <f t="shared" si="2"/>
        <v>80</v>
      </c>
      <c r="L73" s="75"/>
      <c r="M73" s="75"/>
    </row>
    <row r="74" spans="1:13" ht="20.100000000000001" customHeight="1" x14ac:dyDescent="0.2">
      <c r="A74" s="30">
        <v>2</v>
      </c>
      <c r="B74" s="15" t="s">
        <v>327</v>
      </c>
      <c r="C74" s="73" t="s">
        <v>328</v>
      </c>
      <c r="D74" s="48">
        <v>40</v>
      </c>
      <c r="E74" s="48">
        <f t="shared" si="2"/>
        <v>80</v>
      </c>
      <c r="L74" s="75"/>
      <c r="M74" s="75"/>
    </row>
    <row r="75" spans="1:13" ht="20.100000000000001" customHeight="1" x14ac:dyDescent="0.2">
      <c r="A75" s="30">
        <v>2</v>
      </c>
      <c r="B75" s="15" t="s">
        <v>329</v>
      </c>
      <c r="C75" s="73" t="s">
        <v>330</v>
      </c>
      <c r="D75" s="48">
        <v>40</v>
      </c>
      <c r="E75" s="48">
        <f t="shared" si="2"/>
        <v>80</v>
      </c>
      <c r="L75" s="59"/>
      <c r="M75" s="59"/>
    </row>
    <row r="76" spans="1:13" ht="20.100000000000001" customHeight="1" x14ac:dyDescent="0.2">
      <c r="A76" s="30">
        <v>2</v>
      </c>
      <c r="B76" s="15" t="s">
        <v>331</v>
      </c>
      <c r="C76" s="73" t="s">
        <v>332</v>
      </c>
      <c r="D76" s="48">
        <v>40</v>
      </c>
      <c r="E76" s="48">
        <f t="shared" si="2"/>
        <v>80</v>
      </c>
      <c r="L76" s="75"/>
      <c r="M76" s="75"/>
    </row>
    <row r="77" spans="1:13" ht="20.100000000000001" customHeight="1" x14ac:dyDescent="0.2">
      <c r="A77" s="30">
        <v>2</v>
      </c>
      <c r="B77" s="15" t="s">
        <v>333</v>
      </c>
      <c r="C77" s="73" t="s">
        <v>334</v>
      </c>
      <c r="D77" s="48">
        <v>40</v>
      </c>
      <c r="E77" s="48">
        <f t="shared" si="2"/>
        <v>80</v>
      </c>
    </row>
    <row r="78" spans="1:13" ht="20.100000000000001" customHeight="1" x14ac:dyDescent="0.2">
      <c r="A78" s="30">
        <v>2</v>
      </c>
      <c r="B78" s="15" t="s">
        <v>335</v>
      </c>
      <c r="C78" s="73" t="s">
        <v>336</v>
      </c>
      <c r="D78" s="48">
        <v>40</v>
      </c>
      <c r="E78" s="48">
        <f t="shared" si="2"/>
        <v>80</v>
      </c>
    </row>
    <row r="79" spans="1:13" ht="20.100000000000001" customHeight="1" x14ac:dyDescent="0.2">
      <c r="A79" s="30">
        <v>1</v>
      </c>
      <c r="B79" s="15" t="s">
        <v>337</v>
      </c>
      <c r="C79" s="67" t="s">
        <v>338</v>
      </c>
      <c r="D79" s="48">
        <v>30</v>
      </c>
      <c r="E79" s="48">
        <f t="shared" si="2"/>
        <v>30</v>
      </c>
    </row>
    <row r="80" spans="1:13" ht="20.100000000000001" customHeight="1" x14ac:dyDescent="0.2">
      <c r="A80" s="30">
        <v>1</v>
      </c>
      <c r="B80" s="15" t="s">
        <v>339</v>
      </c>
      <c r="C80" s="67" t="s">
        <v>340</v>
      </c>
      <c r="D80" s="48">
        <v>30</v>
      </c>
      <c r="E80" s="48">
        <f t="shared" si="2"/>
        <v>30</v>
      </c>
    </row>
    <row r="81" spans="1:5" ht="20.100000000000001" customHeight="1" x14ac:dyDescent="0.2">
      <c r="A81" s="30">
        <v>1</v>
      </c>
      <c r="B81" s="15" t="s">
        <v>341</v>
      </c>
      <c r="C81" s="67" t="s">
        <v>342</v>
      </c>
      <c r="D81" s="48">
        <v>30</v>
      </c>
      <c r="E81" s="68">
        <f t="shared" si="2"/>
        <v>30</v>
      </c>
    </row>
    <row r="82" spans="1:5" ht="20.100000000000001" customHeight="1" x14ac:dyDescent="0.2">
      <c r="A82" s="30">
        <v>1</v>
      </c>
      <c r="B82" s="15" t="s">
        <v>343</v>
      </c>
      <c r="C82" s="67" t="s">
        <v>344</v>
      </c>
      <c r="D82" s="48">
        <v>30</v>
      </c>
      <c r="E82" s="68">
        <f t="shared" si="2"/>
        <v>30</v>
      </c>
    </row>
    <row r="83" spans="1:5" ht="20.100000000000001" customHeight="1" x14ac:dyDescent="0.2">
      <c r="A83" s="30">
        <v>1</v>
      </c>
      <c r="B83" s="15" t="s">
        <v>345</v>
      </c>
      <c r="C83" s="67" t="s">
        <v>346</v>
      </c>
      <c r="D83" s="48">
        <v>30</v>
      </c>
      <c r="E83" s="68">
        <f t="shared" si="2"/>
        <v>30</v>
      </c>
    </row>
    <row r="84" spans="1:5" ht="20.100000000000001" customHeight="1" x14ac:dyDescent="0.2">
      <c r="A84" s="30">
        <v>1</v>
      </c>
      <c r="B84" s="15" t="s">
        <v>347</v>
      </c>
      <c r="C84" s="67" t="s">
        <v>348</v>
      </c>
      <c r="D84" s="48">
        <v>30</v>
      </c>
      <c r="E84" s="68">
        <f t="shared" si="2"/>
        <v>30</v>
      </c>
    </row>
    <row r="85" spans="1:5" ht="20.100000000000001" customHeight="1" x14ac:dyDescent="0.2">
      <c r="A85" s="30">
        <v>1</v>
      </c>
      <c r="B85" s="15" t="s">
        <v>349</v>
      </c>
      <c r="C85" s="67" t="s">
        <v>350</v>
      </c>
      <c r="D85" s="48">
        <v>30</v>
      </c>
      <c r="E85" s="68">
        <f t="shared" ref="E85:E97" si="3">A85*D85</f>
        <v>30</v>
      </c>
    </row>
    <row r="86" spans="1:5" ht="20.100000000000001" customHeight="1" x14ac:dyDescent="0.2">
      <c r="A86" s="30">
        <v>1</v>
      </c>
      <c r="B86" s="101" t="s">
        <v>364</v>
      </c>
      <c r="C86" s="99" t="s">
        <v>365</v>
      </c>
      <c r="D86" s="48">
        <v>550</v>
      </c>
      <c r="E86" s="68">
        <f t="shared" si="3"/>
        <v>550</v>
      </c>
    </row>
    <row r="87" spans="1:5" ht="20.100000000000001" customHeight="1" x14ac:dyDescent="0.2">
      <c r="A87" s="30">
        <v>1</v>
      </c>
      <c r="B87" s="102" t="s">
        <v>366</v>
      </c>
      <c r="C87" s="100" t="s">
        <v>367</v>
      </c>
      <c r="D87" s="48">
        <v>550</v>
      </c>
      <c r="E87" s="68">
        <f t="shared" si="3"/>
        <v>550</v>
      </c>
    </row>
    <row r="88" spans="1:5" ht="20.100000000000001" customHeight="1" x14ac:dyDescent="0.2">
      <c r="A88" s="30">
        <v>1</v>
      </c>
      <c r="B88" s="101" t="s">
        <v>368</v>
      </c>
      <c r="C88" s="99" t="s">
        <v>369</v>
      </c>
      <c r="D88" s="48">
        <v>550</v>
      </c>
      <c r="E88" s="68">
        <f t="shared" si="3"/>
        <v>550</v>
      </c>
    </row>
    <row r="89" spans="1:5" ht="20.100000000000001" customHeight="1" x14ac:dyDescent="0.2">
      <c r="A89" s="30">
        <v>1</v>
      </c>
      <c r="B89" s="102" t="s">
        <v>370</v>
      </c>
      <c r="C89" s="100" t="s">
        <v>371</v>
      </c>
      <c r="D89" s="48">
        <v>550</v>
      </c>
      <c r="E89" s="68">
        <f t="shared" si="3"/>
        <v>550</v>
      </c>
    </row>
    <row r="90" spans="1:5" ht="20.100000000000001" customHeight="1" x14ac:dyDescent="0.2">
      <c r="A90" s="30">
        <v>1</v>
      </c>
      <c r="B90" s="101" t="s">
        <v>372</v>
      </c>
      <c r="C90" s="99" t="s">
        <v>373</v>
      </c>
      <c r="D90" s="48">
        <v>550</v>
      </c>
      <c r="E90" s="68">
        <f t="shared" si="3"/>
        <v>550</v>
      </c>
    </row>
    <row r="91" spans="1:5" ht="20.100000000000001" customHeight="1" x14ac:dyDescent="0.2">
      <c r="A91" s="30">
        <v>1</v>
      </c>
      <c r="B91" s="102" t="s">
        <v>374</v>
      </c>
      <c r="C91" s="100" t="s">
        <v>375</v>
      </c>
      <c r="D91" s="48">
        <v>550</v>
      </c>
      <c r="E91" s="68">
        <f t="shared" si="3"/>
        <v>550</v>
      </c>
    </row>
    <row r="92" spans="1:5" ht="20.100000000000001" customHeight="1" x14ac:dyDescent="0.2">
      <c r="A92" s="30">
        <v>1</v>
      </c>
      <c r="B92" s="101" t="s">
        <v>376</v>
      </c>
      <c r="C92" s="99" t="s">
        <v>377</v>
      </c>
      <c r="D92" s="48">
        <v>550</v>
      </c>
      <c r="E92" s="68">
        <f t="shared" si="3"/>
        <v>550</v>
      </c>
    </row>
    <row r="93" spans="1:5" ht="20.100000000000001" customHeight="1" x14ac:dyDescent="0.2">
      <c r="A93" s="30">
        <v>1</v>
      </c>
      <c r="B93" s="102" t="s">
        <v>378</v>
      </c>
      <c r="C93" s="100" t="s">
        <v>379</v>
      </c>
      <c r="D93" s="48">
        <v>550</v>
      </c>
      <c r="E93" s="68">
        <f t="shared" si="3"/>
        <v>550</v>
      </c>
    </row>
    <row r="94" spans="1:5" ht="20.100000000000001" customHeight="1" x14ac:dyDescent="0.2">
      <c r="A94" s="30">
        <v>1</v>
      </c>
      <c r="B94" s="101" t="s">
        <v>380</v>
      </c>
      <c r="C94" s="99" t="s">
        <v>381</v>
      </c>
      <c r="D94" s="48">
        <v>550</v>
      </c>
      <c r="E94" s="68">
        <f t="shared" si="3"/>
        <v>550</v>
      </c>
    </row>
    <row r="95" spans="1:5" ht="20.100000000000001" customHeight="1" x14ac:dyDescent="0.2">
      <c r="A95" s="30">
        <v>1</v>
      </c>
      <c r="B95" s="102" t="s">
        <v>382</v>
      </c>
      <c r="C95" s="100" t="s">
        <v>383</v>
      </c>
      <c r="D95" s="48">
        <v>550</v>
      </c>
      <c r="E95" s="68">
        <f t="shared" si="3"/>
        <v>550</v>
      </c>
    </row>
    <row r="96" spans="1:5" ht="20.100000000000001" customHeight="1" x14ac:dyDescent="0.2">
      <c r="A96" s="30">
        <v>1</v>
      </c>
      <c r="B96" s="101" t="s">
        <v>384</v>
      </c>
      <c r="C96" s="99" t="s">
        <v>385</v>
      </c>
      <c r="D96" s="48">
        <v>550</v>
      </c>
      <c r="E96" s="68">
        <f t="shared" si="3"/>
        <v>550</v>
      </c>
    </row>
    <row r="97" spans="1:5" ht="20.100000000000001" customHeight="1" x14ac:dyDescent="0.2">
      <c r="A97" s="30">
        <v>1</v>
      </c>
      <c r="B97" s="102" t="s">
        <v>386</v>
      </c>
      <c r="C97" s="100" t="s">
        <v>387</v>
      </c>
      <c r="D97" s="48">
        <v>550</v>
      </c>
      <c r="E97" s="68">
        <f t="shared" si="3"/>
        <v>550</v>
      </c>
    </row>
    <row r="98" spans="1:5" ht="20.100000000000001" customHeight="1" x14ac:dyDescent="0.25">
      <c r="A98" s="30"/>
      <c r="B98" s="55"/>
      <c r="C98" s="88" t="s">
        <v>131</v>
      </c>
      <c r="D98" s="48"/>
      <c r="E98" s="98">
        <f>SUM(E21:E97)</f>
        <v>25200</v>
      </c>
    </row>
    <row r="99" spans="1:5" ht="20.100000000000001" customHeight="1" x14ac:dyDescent="0.25">
      <c r="A99" s="30"/>
      <c r="B99" s="55"/>
      <c r="C99" s="88" t="s">
        <v>351</v>
      </c>
      <c r="D99" s="48"/>
      <c r="E99" s="98">
        <f>+E98*0.12</f>
        <v>3024</v>
      </c>
    </row>
    <row r="100" spans="1:5" ht="20.100000000000001" customHeight="1" x14ac:dyDescent="0.25">
      <c r="A100" s="30"/>
      <c r="B100" s="55"/>
      <c r="C100" s="88" t="s">
        <v>133</v>
      </c>
      <c r="D100" s="48"/>
      <c r="E100" s="98">
        <f>+E98+E99</f>
        <v>28224</v>
      </c>
    </row>
    <row r="101" spans="1:5" ht="20.100000000000001" customHeight="1" x14ac:dyDescent="0.2">
      <c r="A101" s="30"/>
      <c r="B101" s="76"/>
      <c r="C101" s="49"/>
      <c r="D101" s="48"/>
      <c r="E101" s="48"/>
    </row>
    <row r="102" spans="1:5" ht="20.100000000000001" customHeight="1" x14ac:dyDescent="0.2">
      <c r="A102" s="30"/>
      <c r="B102" s="76"/>
      <c r="C102" s="49"/>
      <c r="D102" s="48"/>
      <c r="E102" s="48"/>
    </row>
    <row r="103" spans="1:5" ht="20.100000000000001" customHeight="1" x14ac:dyDescent="0.2">
      <c r="A103" s="15"/>
      <c r="B103" s="95"/>
      <c r="C103" s="19"/>
      <c r="D103" s="68"/>
      <c r="E103" s="68"/>
    </row>
    <row r="104" spans="1:5" ht="20.100000000000001" customHeight="1" x14ac:dyDescent="0.25">
      <c r="A104" s="111" t="s">
        <v>203</v>
      </c>
      <c r="B104" s="112"/>
      <c r="C104" s="112"/>
      <c r="D104" s="113"/>
      <c r="E104" s="68"/>
    </row>
    <row r="105" spans="1:5" ht="20.100000000000001" customHeight="1" x14ac:dyDescent="0.25">
      <c r="A105" s="27" t="s">
        <v>135</v>
      </c>
      <c r="B105" s="27" t="s">
        <v>136</v>
      </c>
      <c r="C105" s="108" t="s">
        <v>137</v>
      </c>
      <c r="D105" s="108"/>
      <c r="E105" s="68"/>
    </row>
    <row r="106" spans="1:5" ht="20.100000000000001" customHeight="1" x14ac:dyDescent="0.25">
      <c r="A106" s="27"/>
      <c r="B106" s="27"/>
      <c r="C106" s="27" t="s">
        <v>291</v>
      </c>
      <c r="D106" s="27"/>
      <c r="E106" s="68"/>
    </row>
    <row r="107" spans="1:5" ht="20.100000000000001" customHeight="1" x14ac:dyDescent="0.25">
      <c r="A107" s="77">
        <v>1</v>
      </c>
      <c r="B107" s="77"/>
      <c r="C107" s="78" t="s">
        <v>292</v>
      </c>
      <c r="D107" s="52"/>
      <c r="E107" s="68"/>
    </row>
    <row r="108" spans="1:5" ht="20.100000000000001" customHeight="1" x14ac:dyDescent="0.2">
      <c r="A108" s="30">
        <v>1</v>
      </c>
      <c r="B108" s="55"/>
      <c r="C108" s="107" t="s">
        <v>224</v>
      </c>
      <c r="D108" s="107"/>
      <c r="E108" s="68"/>
    </row>
    <row r="109" spans="1:5" ht="20.100000000000001" customHeight="1" x14ac:dyDescent="0.2">
      <c r="A109" s="30">
        <v>1</v>
      </c>
      <c r="B109" s="55"/>
      <c r="C109" s="107" t="s">
        <v>225</v>
      </c>
      <c r="D109" s="107"/>
    </row>
    <row r="110" spans="1:5" ht="20.100000000000001" customHeight="1" x14ac:dyDescent="0.2">
      <c r="A110" s="30">
        <v>1</v>
      </c>
      <c r="B110" s="55"/>
      <c r="C110" s="107" t="s">
        <v>227</v>
      </c>
      <c r="D110" s="107"/>
      <c r="E110" s="68"/>
    </row>
    <row r="111" spans="1:5" ht="20.100000000000001" customHeight="1" x14ac:dyDescent="0.2">
      <c r="A111" s="30">
        <v>1</v>
      </c>
      <c r="B111" s="55"/>
      <c r="C111" s="107" t="s">
        <v>293</v>
      </c>
      <c r="D111" s="107"/>
      <c r="E111" s="68"/>
    </row>
    <row r="112" spans="1:5" ht="20.100000000000001" customHeight="1" x14ac:dyDescent="0.2">
      <c r="A112" s="30">
        <v>1</v>
      </c>
      <c r="B112" s="55"/>
      <c r="C112" s="107" t="s">
        <v>294</v>
      </c>
      <c r="D112" s="107"/>
      <c r="E112" s="68"/>
    </row>
    <row r="113" spans="1:5" ht="20.100000000000001" customHeight="1" x14ac:dyDescent="0.2">
      <c r="A113" s="30">
        <v>1</v>
      </c>
      <c r="B113" s="55"/>
      <c r="C113" s="107" t="s">
        <v>295</v>
      </c>
      <c r="D113" s="107"/>
      <c r="E113" s="68"/>
    </row>
    <row r="114" spans="1:5" ht="20.100000000000001" customHeight="1" x14ac:dyDescent="0.2">
      <c r="A114" s="30">
        <v>1</v>
      </c>
      <c r="B114" s="55"/>
      <c r="C114" s="107" t="s">
        <v>229</v>
      </c>
      <c r="D114" s="107"/>
      <c r="E114" s="68"/>
    </row>
    <row r="115" spans="1:5" ht="20.100000000000001" customHeight="1" x14ac:dyDescent="0.2">
      <c r="A115" s="30">
        <v>1</v>
      </c>
      <c r="B115" s="55"/>
      <c r="C115" s="107" t="s">
        <v>232</v>
      </c>
      <c r="D115" s="107"/>
      <c r="E115" s="68"/>
    </row>
    <row r="116" spans="1:5" ht="20.100000000000001" customHeight="1" x14ac:dyDescent="0.25">
      <c r="A116" s="77">
        <v>1</v>
      </c>
      <c r="B116" s="77"/>
      <c r="C116" s="78" t="s">
        <v>296</v>
      </c>
      <c r="D116" s="52"/>
      <c r="E116" s="68"/>
    </row>
    <row r="117" spans="1:5" ht="20.100000000000001" customHeight="1" x14ac:dyDescent="0.2">
      <c r="A117" s="30">
        <v>2</v>
      </c>
      <c r="B117" s="55"/>
      <c r="C117" s="107" t="s">
        <v>231</v>
      </c>
      <c r="D117" s="107"/>
      <c r="E117" s="68"/>
    </row>
    <row r="118" spans="1:5" ht="20.100000000000001" customHeight="1" x14ac:dyDescent="0.2">
      <c r="A118" s="30">
        <v>1</v>
      </c>
      <c r="B118" s="55"/>
      <c r="C118" s="107" t="s">
        <v>220</v>
      </c>
      <c r="D118" s="107"/>
      <c r="E118" s="68"/>
    </row>
    <row r="119" spans="1:5" ht="20.100000000000001" customHeight="1" x14ac:dyDescent="0.2">
      <c r="A119" s="30">
        <v>1</v>
      </c>
      <c r="B119" s="55"/>
      <c r="C119" s="107" t="s">
        <v>221</v>
      </c>
      <c r="D119" s="107"/>
      <c r="E119" s="68"/>
    </row>
    <row r="120" spans="1:5" ht="20.100000000000001" customHeight="1" x14ac:dyDescent="0.2">
      <c r="A120" s="30">
        <v>2</v>
      </c>
      <c r="B120" s="55"/>
      <c r="C120" s="107" t="s">
        <v>297</v>
      </c>
      <c r="D120" s="107"/>
      <c r="E120" s="68"/>
    </row>
    <row r="121" spans="1:5" ht="20.100000000000001" customHeight="1" x14ac:dyDescent="0.2">
      <c r="A121" s="77">
        <v>2</v>
      </c>
      <c r="B121" s="77"/>
      <c r="C121" s="107" t="s">
        <v>298</v>
      </c>
      <c r="D121" s="107"/>
      <c r="E121" s="68"/>
    </row>
    <row r="122" spans="1:5" ht="20.100000000000001" customHeight="1" x14ac:dyDescent="0.2">
      <c r="A122" s="77">
        <v>1</v>
      </c>
      <c r="B122" s="77"/>
      <c r="C122" s="107" t="s">
        <v>299</v>
      </c>
      <c r="D122" s="107"/>
      <c r="E122" s="68"/>
    </row>
    <row r="123" spans="1:5" ht="20.100000000000001" customHeight="1" x14ac:dyDescent="0.25">
      <c r="A123" s="77"/>
      <c r="B123" s="77"/>
      <c r="C123" s="78"/>
      <c r="D123" s="52"/>
      <c r="E123" s="68"/>
    </row>
    <row r="124" spans="1:5" ht="20.100000000000001" customHeight="1" x14ac:dyDescent="0.25">
      <c r="A124" s="77"/>
      <c r="B124" s="77"/>
      <c r="C124" s="27" t="s">
        <v>300</v>
      </c>
      <c r="D124" s="52"/>
      <c r="E124" s="68"/>
    </row>
    <row r="125" spans="1:5" ht="20.100000000000001" customHeight="1" x14ac:dyDescent="0.2">
      <c r="A125" s="30">
        <v>1</v>
      </c>
      <c r="B125" s="55"/>
      <c r="C125" s="107" t="s">
        <v>301</v>
      </c>
      <c r="D125" s="107"/>
      <c r="E125" s="68"/>
    </row>
    <row r="126" spans="1:5" ht="20.100000000000001" customHeight="1" x14ac:dyDescent="0.2">
      <c r="A126" s="30">
        <v>1</v>
      </c>
      <c r="B126" s="55"/>
      <c r="C126" s="107" t="s">
        <v>204</v>
      </c>
      <c r="D126" s="107"/>
      <c r="E126" s="68"/>
    </row>
    <row r="127" spans="1:5" ht="20.100000000000001" customHeight="1" x14ac:dyDescent="0.2">
      <c r="A127" s="30">
        <v>1</v>
      </c>
      <c r="B127" s="55"/>
      <c r="C127" s="107" t="s">
        <v>205</v>
      </c>
      <c r="D127" s="107"/>
      <c r="E127" s="68"/>
    </row>
    <row r="128" spans="1:5" ht="20.100000000000001" customHeight="1" x14ac:dyDescent="0.2">
      <c r="A128" s="30">
        <v>1</v>
      </c>
      <c r="B128" s="55"/>
      <c r="C128" s="107" t="s">
        <v>206</v>
      </c>
      <c r="D128" s="107"/>
      <c r="E128" s="68"/>
    </row>
    <row r="129" spans="1:5" ht="20.100000000000001" customHeight="1" x14ac:dyDescent="0.2">
      <c r="A129" s="30">
        <v>1</v>
      </c>
      <c r="B129" s="55"/>
      <c r="C129" s="107" t="s">
        <v>207</v>
      </c>
      <c r="D129" s="107"/>
      <c r="E129" s="68"/>
    </row>
    <row r="130" spans="1:5" ht="20.100000000000001" customHeight="1" x14ac:dyDescent="0.2">
      <c r="A130" s="30">
        <v>1</v>
      </c>
      <c r="B130" s="55"/>
      <c r="C130" s="107" t="s">
        <v>209</v>
      </c>
      <c r="D130" s="107"/>
      <c r="E130" s="68"/>
    </row>
    <row r="131" spans="1:5" ht="20.100000000000001" customHeight="1" x14ac:dyDescent="0.2">
      <c r="A131" s="30">
        <v>2</v>
      </c>
      <c r="B131" s="55"/>
      <c r="C131" s="107" t="s">
        <v>210</v>
      </c>
      <c r="D131" s="107"/>
      <c r="E131" s="68"/>
    </row>
    <row r="132" spans="1:5" ht="20.100000000000001" customHeight="1" x14ac:dyDescent="0.2">
      <c r="A132" s="30">
        <v>2</v>
      </c>
      <c r="B132" s="55"/>
      <c r="C132" s="107" t="s">
        <v>211</v>
      </c>
      <c r="D132" s="107"/>
      <c r="E132" s="68"/>
    </row>
    <row r="133" spans="1:5" ht="20.100000000000001" customHeight="1" x14ac:dyDescent="0.2">
      <c r="A133" s="30">
        <v>1</v>
      </c>
      <c r="B133" s="55"/>
      <c r="C133" s="107" t="s">
        <v>212</v>
      </c>
      <c r="D133" s="107"/>
      <c r="E133" s="68"/>
    </row>
    <row r="134" spans="1:5" ht="20.100000000000001" customHeight="1" x14ac:dyDescent="0.2">
      <c r="A134" s="30">
        <v>1</v>
      </c>
      <c r="B134" s="55"/>
      <c r="C134" s="107" t="s">
        <v>213</v>
      </c>
      <c r="D134" s="107"/>
      <c r="E134" s="68"/>
    </row>
    <row r="135" spans="1:5" ht="20.100000000000001" customHeight="1" x14ac:dyDescent="0.2">
      <c r="A135" s="30">
        <v>2</v>
      </c>
      <c r="B135" s="55"/>
      <c r="C135" s="107" t="s">
        <v>302</v>
      </c>
      <c r="D135" s="107"/>
      <c r="E135" s="68"/>
    </row>
    <row r="136" spans="1:5" ht="20.100000000000001" customHeight="1" x14ac:dyDescent="0.2">
      <c r="A136" s="30">
        <v>2</v>
      </c>
      <c r="B136" s="55"/>
      <c r="C136" s="107" t="s">
        <v>216</v>
      </c>
      <c r="D136" s="107"/>
      <c r="E136" s="68"/>
    </row>
    <row r="137" spans="1:5" ht="20.100000000000001" customHeight="1" x14ac:dyDescent="0.2">
      <c r="A137" s="30">
        <v>2</v>
      </c>
      <c r="B137" s="55"/>
      <c r="C137" s="107" t="s">
        <v>217</v>
      </c>
      <c r="D137" s="107"/>
      <c r="E137" s="68"/>
    </row>
    <row r="138" spans="1:5" ht="20.100000000000001" customHeight="1" x14ac:dyDescent="0.2">
      <c r="A138" s="30">
        <v>2</v>
      </c>
      <c r="B138" s="55"/>
      <c r="C138" s="107" t="s">
        <v>218</v>
      </c>
      <c r="D138" s="107"/>
      <c r="E138" s="68"/>
    </row>
    <row r="139" spans="1:5" ht="20.100000000000001" customHeight="1" x14ac:dyDescent="0.2">
      <c r="A139" s="30">
        <v>1</v>
      </c>
      <c r="B139" s="55"/>
      <c r="C139" s="107" t="s">
        <v>219</v>
      </c>
      <c r="D139" s="107"/>
      <c r="E139" s="68"/>
    </row>
    <row r="140" spans="1:5" ht="20.100000000000001" customHeight="1" x14ac:dyDescent="0.2">
      <c r="A140" s="30">
        <v>1</v>
      </c>
      <c r="B140" s="55"/>
      <c r="C140" s="107" t="s">
        <v>303</v>
      </c>
      <c r="D140" s="107"/>
      <c r="E140" s="68"/>
    </row>
    <row r="141" spans="1:5" ht="20.100000000000001" customHeight="1" x14ac:dyDescent="0.2">
      <c r="A141" s="30">
        <v>4</v>
      </c>
      <c r="B141" s="55"/>
      <c r="C141" s="107" t="s">
        <v>222</v>
      </c>
      <c r="D141" s="107"/>
      <c r="E141" s="68"/>
    </row>
    <row r="142" spans="1:5" ht="20.100000000000001" customHeight="1" x14ac:dyDescent="0.2">
      <c r="A142" s="30">
        <v>6</v>
      </c>
      <c r="B142" s="55"/>
      <c r="C142" s="107" t="s">
        <v>223</v>
      </c>
      <c r="D142" s="107"/>
      <c r="E142" s="68"/>
    </row>
    <row r="143" spans="1:5" ht="20.100000000000001" customHeight="1" x14ac:dyDescent="0.2">
      <c r="A143" s="15"/>
      <c r="B143" s="15"/>
      <c r="C143" s="79"/>
      <c r="D143" s="68"/>
      <c r="E143" s="68"/>
    </row>
    <row r="144" spans="1:5" ht="20.100000000000001" customHeight="1" x14ac:dyDescent="0.25">
      <c r="A144" s="80"/>
      <c r="B144" s="81">
        <v>1</v>
      </c>
      <c r="C144" s="82" t="s">
        <v>304</v>
      </c>
      <c r="D144" s="80"/>
    </row>
    <row r="145" spans="1:4" ht="20.100000000000001" customHeight="1" x14ac:dyDescent="0.25">
      <c r="A145" s="80"/>
      <c r="B145" s="83">
        <v>2</v>
      </c>
      <c r="C145" s="84" t="s">
        <v>305</v>
      </c>
      <c r="D145" s="80"/>
    </row>
    <row r="146" spans="1:4" ht="20.100000000000001" customHeight="1" x14ac:dyDescent="0.25">
      <c r="A146" s="80"/>
      <c r="B146" s="83"/>
      <c r="C146" s="84"/>
      <c r="D146" s="80"/>
    </row>
    <row r="147" spans="1:4" ht="20.100000000000001" customHeight="1" x14ac:dyDescent="0.25">
      <c r="A147" s="80"/>
      <c r="B147" s="96"/>
      <c r="C147" s="80"/>
      <c r="D147" s="80"/>
    </row>
    <row r="149" spans="1:4" ht="20.100000000000001" customHeight="1" x14ac:dyDescent="0.2">
      <c r="A149" s="85" t="s">
        <v>306</v>
      </c>
      <c r="B149" s="97"/>
    </row>
    <row r="150" spans="1:4" ht="20.100000000000001" customHeight="1" x14ac:dyDescent="0.2">
      <c r="A150" s="85"/>
      <c r="B150" s="97"/>
    </row>
    <row r="151" spans="1:4" ht="20.100000000000001" customHeight="1" x14ac:dyDescent="0.2">
      <c r="A151" s="85" t="s">
        <v>307</v>
      </c>
      <c r="B151" s="97"/>
    </row>
  </sheetData>
  <mergeCells count="39">
    <mergeCell ref="L4:M5"/>
    <mergeCell ref="A5:C5"/>
    <mergeCell ref="A19:C19"/>
    <mergeCell ref="A104:D104"/>
    <mergeCell ref="C105:D105"/>
    <mergeCell ref="A3:C3"/>
    <mergeCell ref="A4:C4"/>
    <mergeCell ref="C120:D120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7:D117"/>
    <mergeCell ref="C118:D118"/>
    <mergeCell ref="C119:D119"/>
    <mergeCell ref="C134:D134"/>
    <mergeCell ref="C121:D121"/>
    <mergeCell ref="C122:D122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41:D141"/>
    <mergeCell ref="C142:D142"/>
    <mergeCell ref="C135:D135"/>
    <mergeCell ref="C136:D136"/>
    <mergeCell ref="C137:D137"/>
    <mergeCell ref="C138:D138"/>
    <mergeCell ref="C139:D139"/>
    <mergeCell ref="C140:D140"/>
  </mergeCells>
  <pageMargins left="0.70866141732283472" right="0.70866141732283472" top="0.74803149606299213" bottom="0.74803149606299213" header="0.31496062992125984" footer="0.31496062992125984"/>
  <pageSetup paperSize="9" scale="45" orientation="portrait" horizontalDpi="360" verticalDpi="360" r:id="rId1"/>
  <rowBreaks count="1" manualBreakCount="1">
    <brk id="80" max="4" man="1"/>
  </rowBreaks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arix-av tit</vt:lpstr>
      <vt:lpstr>av tit</vt:lpstr>
      <vt:lpstr>'av tit'!Área_de_impresión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2022-03-11T03:30:08Z</cp:lastPrinted>
  <dcterms:created xsi:type="dcterms:W3CDTF">2022-03-10T16:19:37Z</dcterms:created>
  <dcterms:modified xsi:type="dcterms:W3CDTF">2022-03-11T03:32:42Z</dcterms:modified>
</cp:coreProperties>
</file>