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B946C348-FC07-4268-A13A-71377911B3AA}" xr6:coauthVersionLast="47" xr6:coauthVersionMax="47" xr10:uidLastSave="{00000000-0000-0000-0000-000000000000}"/>
  <bookViews>
    <workbookView xWindow="-120" yWindow="-120" windowWidth="29040" windowHeight="15840" xr2:uid="{769C2AAB-40AB-40C4-8364-A38E34517D31}"/>
  </bookViews>
  <sheets>
    <sheet name="ARAÑA" sheetId="1" r:id="rId1"/>
  </sheets>
  <definedNames>
    <definedName name="_xlnm.Print_Area" localSheetId="0">ARAÑA!$A$1:$E$93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3" i="1"/>
  <c r="E19" i="1"/>
  <c r="E20" i="1"/>
  <c r="E21" i="1"/>
  <c r="E22" i="1"/>
  <c r="E23" i="1"/>
  <c r="E18" i="1"/>
  <c r="E25" i="1"/>
  <c r="E26" i="1"/>
  <c r="E27" i="1"/>
  <c r="E28" i="1"/>
  <c r="E29" i="1"/>
  <c r="E30" i="1"/>
  <c r="E31" i="1"/>
  <c r="E32" i="1"/>
  <c r="E24" i="1"/>
  <c r="E57" i="1" l="1"/>
  <c r="E58" i="1" s="1"/>
  <c r="E59" i="1" s="1"/>
</calcChain>
</file>

<file path=xl/sharedStrings.xml><?xml version="1.0" encoding="utf-8"?>
<sst xmlns="http://schemas.openxmlformats.org/spreadsheetml/2006/main" count="137" uniqueCount="131">
  <si>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</si>
  <si>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</si>
  <si>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</si>
  <si>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</si>
  <si>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</si>
  <si>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</si>
  <si>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Punto de Llegada:</t>
  </si>
  <si>
    <t xml:space="preserve">Telefono: </t>
  </si>
  <si>
    <t xml:space="preserve"> (04) 259-0000</t>
  </si>
  <si>
    <t>Motivo de Traslado :</t>
  </si>
  <si>
    <t>VENTA-CIRUGÍA</t>
  </si>
  <si>
    <t xml:space="preserve">Nombre del Medico: </t>
  </si>
  <si>
    <t>Fecha de cirugía:</t>
  </si>
  <si>
    <t>CANTIDAD</t>
  </si>
  <si>
    <t>CODIGO</t>
  </si>
  <si>
    <t>DESCRIPCION</t>
  </si>
  <si>
    <t>4</t>
  </si>
  <si>
    <t>ALAMBRE DE CERCLAJE 1.5</t>
  </si>
  <si>
    <t>909</t>
  </si>
  <si>
    <t>PLACA PATELLA SMALL TITANIO</t>
  </si>
  <si>
    <t>1769</t>
  </si>
  <si>
    <t>PLACA PATELLA MEDIUM TITANIO</t>
  </si>
  <si>
    <t>910</t>
  </si>
  <si>
    <t>PLACA PATELLA LARGE TITANIO</t>
  </si>
  <si>
    <t>PLACA MULTIAXIAL PATELLAR TITANIO L=30</t>
  </si>
  <si>
    <t>PLACA MULTIAXIAL PATELLAR TITANIO L=35</t>
  </si>
  <si>
    <t>PLACA MULTIAXIAL PATELLAR TITANIO L=40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</si>
  <si>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</si>
  <si>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</si>
  <si>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</si>
  <si>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</si>
  <si>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</si>
  <si>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</si>
  <si>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</si>
  <si>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</si>
  <si>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</si>
  <si>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</si>
  <si>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3.5*40 MM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</si>
  <si>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</si>
  <si>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</si>
  <si>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</si>
  <si>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</si>
  <si>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</si>
  <si>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</si>
  <si>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</si>
  <si>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</si>
  <si>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</si>
  <si>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TORNILLO BLOQ. 2.7*28 MM TITANIO</t>
  </si>
  <si>
    <t>TORNILLO BLOQ. 2.7*30 MM TITANIO</t>
  </si>
  <si>
    <t>CHIMBORAZO 3310 Y AZUAY</t>
  </si>
  <si>
    <t>Seguro:</t>
  </si>
  <si>
    <t>Paciente:</t>
  </si>
  <si>
    <t>05.5256-401W</t>
  </si>
  <si>
    <t>05.5256-301B</t>
  </si>
  <si>
    <t>05.5256-402W</t>
  </si>
  <si>
    <t>05.5256-302B</t>
  </si>
  <si>
    <t>05.5256-403W</t>
  </si>
  <si>
    <t>05.5256-303B</t>
  </si>
  <si>
    <t xml:space="preserve">Ti-102.212               </t>
  </si>
  <si>
    <t xml:space="preserve">Ti-102.214               </t>
  </si>
  <si>
    <t xml:space="preserve">Ti-102.216               </t>
  </si>
  <si>
    <t xml:space="preserve">Ti-102.218               </t>
  </si>
  <si>
    <t xml:space="preserve">Ti-102.222               </t>
  </si>
  <si>
    <t xml:space="preserve">Ti-102.220          </t>
  </si>
  <si>
    <t xml:space="preserve">Ti-102.224               </t>
  </si>
  <si>
    <t xml:space="preserve">Ti-102.226               </t>
  </si>
  <si>
    <t xml:space="preserve">Ti-102.228               </t>
  </si>
  <si>
    <t xml:space="preserve">Ti-102.230         </t>
  </si>
  <si>
    <t xml:space="preserve">T50092710                </t>
  </si>
  <si>
    <t xml:space="preserve">Ti-102.240     </t>
  </si>
  <si>
    <t xml:space="preserve">T50092712                </t>
  </si>
  <si>
    <t xml:space="preserve">TC50102714               </t>
  </si>
  <si>
    <t xml:space="preserve">TC50102716               </t>
  </si>
  <si>
    <t>TC50102718</t>
  </si>
  <si>
    <t>TC50102720</t>
  </si>
  <si>
    <t>TC50102722</t>
  </si>
  <si>
    <t>TC50102724</t>
  </si>
  <si>
    <t>TC50102726</t>
  </si>
  <si>
    <t>TC50102728</t>
  </si>
  <si>
    <t>TC50102730</t>
  </si>
  <si>
    <t>ANDRADE RODRIGUEZ JUAN CARLOS</t>
  </si>
  <si>
    <t xml:space="preserve">MACHADO DE LA ROSA GABRIEL EDUARDO </t>
  </si>
  <si>
    <t>ESCULAPIO S.A.</t>
  </si>
  <si>
    <t>PRECIO</t>
  </si>
  <si>
    <t>TOTAL</t>
  </si>
  <si>
    <t>SUBTOTAL</t>
  </si>
  <si>
    <t>IVA</t>
  </si>
  <si>
    <t>MARCA: IRENE</t>
  </si>
  <si>
    <t>ORIGEN:CHINA</t>
  </si>
  <si>
    <t>Hora de cirugía:</t>
  </si>
  <si>
    <t>INSTRUMENTAL</t>
  </si>
  <si>
    <t xml:space="preserve">SEPARADORES DE HOMAN 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</si>
  <si>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</si>
  <si>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</si>
  <si>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</si>
  <si>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</si>
  <si>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</si>
  <si>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</si>
  <si>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</si>
  <si>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SEPARADORES DE SEM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</si>
  <si>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</si>
  <si>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</si>
  <si>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</si>
  <si>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</si>
  <si>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</si>
  <si>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</si>
  <si>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</si>
  <si>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</si>
  <si>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</si>
  <si>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</si>
  <si>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 xml:space="preserve">EQUIPO DE CERCLAJE </t>
  </si>
  <si>
    <t xml:space="preserve">DOBLADORA DE PIN </t>
  </si>
  <si>
    <t xml:space="preserve">CORTAFRIO </t>
  </si>
  <si>
    <t xml:space="preserve">PINZA DE PUNTAS </t>
  </si>
  <si>
    <t xml:space="preserve">DESPERIO </t>
  </si>
  <si>
    <t>ENTREGADO POR:</t>
  </si>
  <si>
    <t>RECIBIDO POR:</t>
  </si>
  <si>
    <t xml:space="preserve">185.766                  </t>
  </si>
  <si>
    <t>CLAVIJA KIRSCHNER 1.2*250 MM ACERO</t>
  </si>
  <si>
    <t xml:space="preserve">185.768                  </t>
  </si>
  <si>
    <t>CLAVIJA KIRSCHNER 1.5*250 MM ACERO</t>
  </si>
  <si>
    <t xml:space="preserve">185.770                  </t>
  </si>
  <si>
    <t>CLAVIJA KIRSCHNER 1.8*250 MM ACERO</t>
  </si>
  <si>
    <t xml:space="preserve">185.771                  </t>
  </si>
  <si>
    <t>CLAVIJA KIRSCHNER 2.0*250 MM ACERO</t>
  </si>
  <si>
    <t xml:space="preserve">142                      </t>
  </si>
  <si>
    <t>PIN DE STEIMAN 2.5 MM</t>
  </si>
  <si>
    <t xml:space="preserve">T50022712                </t>
  </si>
  <si>
    <t>TORNILLO CORTICAL 2.7 *12 MM TITANIO IRE</t>
  </si>
  <si>
    <t>T50022710</t>
  </si>
  <si>
    <t>TORNILLO CORTICAL 2.7 *10 MM TITANIO 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</si>
</sst>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[$$-409]* #,##0.00_ ;_-[$$-409]* \-#,##0.00\ ;_-[$$-409]* &quot;-&quot;??_ ;_-@_ 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2" fontId="3" fillId="0" borderId="0" xfId="1" applyNumberFormat="1" applyFont="1" applyAlignment="1">
      <alignment horizontal="center"/>
    </xf>
    <xf numFmtId="0" fontId="3" fillId="0" borderId="0" xfId="1" applyFont="1"/>
    <xf numFmtId="2" fontId="5" fillId="0" borderId="0" xfId="1" applyNumberFormat="1" applyFont="1" applyAlignment="1">
      <alignment horizontal="left"/>
    </xf>
    <xf numFmtId="14" fontId="3" fillId="0" borderId="1" xfId="0" applyNumberFormat="1" applyFont="1" applyBorder="1" applyAlignment="1">
      <alignment horizontal="left"/>
    </xf>
    <xf numFmtId="164" fontId="6" fillId="0" borderId="1" xfId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2" fontId="5" fillId="0" borderId="0" xfId="0" applyNumberFormat="1" applyFont="1" applyAlignment="1">
      <alignment horizontal="left"/>
    </xf>
    <xf numFmtId="0" fontId="6" fillId="0" borderId="2" xfId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4" fontId="3" fillId="0" borderId="6" xfId="0" applyNumberFormat="1" applyFont="1" applyBorder="1" applyAlignment="1">
      <alignment horizontal="left"/>
    </xf>
    <xf numFmtId="14" fontId="6" fillId="0" borderId="0" xfId="1" applyNumberFormat="1" applyFont="1" applyAlignment="1">
      <alignment horizontal="left"/>
    </xf>
    <xf numFmtId="2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2" fontId="4" fillId="2" borderId="3" xfId="1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4" xfId="1" applyFont="1" applyFill="1" applyBorder="1" applyAlignment="1" applyProtection="1">
      <alignment horizontal="left" vertical="top" wrapText="1" readingOrder="1"/>
      <protection locked="0"/>
    </xf>
    <xf numFmtId="0" fontId="4" fillId="2" borderId="4" xfId="1" applyFont="1" applyFill="1" applyBorder="1" applyAlignment="1" applyProtection="1">
      <alignment horizontal="center" vertical="top" wrapText="1" readingOrder="1"/>
      <protection locked="0"/>
    </xf>
    <xf numFmtId="0" fontId="4" fillId="2" borderId="5" xfId="1" applyFont="1" applyFill="1" applyBorder="1" applyAlignment="1" applyProtection="1">
      <alignment horizontal="center" vertical="top" wrapText="1" readingOrder="1"/>
      <protection locked="0"/>
    </xf>
    <xf numFmtId="0" fontId="3" fillId="0" borderId="0" xfId="1" applyFont="1" applyAlignment="1">
      <alignment horizontal="center" readingOrder="1"/>
    </xf>
    <xf numFmtId="0" fontId="3" fillId="0" borderId="5" xfId="1" applyFont="1" applyBorder="1" applyAlignment="1" applyProtection="1">
      <alignment horizontal="center" vertical="top" wrapText="1" readingOrder="1"/>
      <protection locked="0"/>
    </xf>
    <xf numFmtId="0" fontId="3" fillId="0" borderId="5" xfId="1" applyFont="1" applyBorder="1" applyAlignment="1" applyProtection="1">
      <alignment vertical="top" wrapText="1" readingOrder="1"/>
      <protection locked="0"/>
    </xf>
    <xf numFmtId="165" fontId="3" fillId="0" borderId="5" xfId="1" applyNumberFormat="1" applyFont="1" applyBorder="1"/>
    <xf numFmtId="165" fontId="3" fillId="2" borderId="5" xfId="1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5" xfId="1" applyFont="1" applyFill="1" applyBorder="1" applyAlignment="1" applyProtection="1">
      <alignment horizontal="center" vertical="top" wrapText="1" readingOrder="1"/>
      <protection locked="0"/>
    </xf>
    <xf numFmtId="0" fontId="3" fillId="0" borderId="5" xfId="1" applyFont="1" applyFill="1" applyBorder="1" applyAlignment="1" applyProtection="1">
      <alignment vertical="top" wrapText="1" readingOrder="1"/>
      <protection locked="0"/>
    </xf>
    <xf numFmtId="165" fontId="3" fillId="0" borderId="5" xfId="1" applyNumberFormat="1" applyFont="1" applyFill="1" applyBorder="1"/>
    <xf numFmtId="0" fontId="3" fillId="0" borderId="0" xfId="1" applyFont="1" applyFill="1"/>
    <xf numFmtId="0" fontId="3" fillId="0" borderId="5" xfId="1" applyFont="1" applyBorder="1" applyAlignment="1" applyProtection="1">
      <alignment horizontal="left" vertical="top" wrapText="1" readingOrder="1"/>
      <protection locked="0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4" fillId="0" borderId="5" xfId="1" applyFont="1" applyBorder="1"/>
    <xf numFmtId="165" fontId="4" fillId="0" borderId="5" xfId="1" applyNumberFormat="1" applyFont="1" applyBorder="1"/>
    <xf numFmtId="0" fontId="7" fillId="0" borderId="0" xfId="1" applyFont="1" applyAlignment="1">
      <alignment horizontal="left" vertical="top"/>
    </xf>
    <xf numFmtId="20" fontId="6" fillId="0" borderId="0" xfId="1" applyNumberFormat="1" applyFont="1" applyAlignment="1">
      <alignment horizontal="left"/>
    </xf>
    <xf numFmtId="0" fontId="3" fillId="0" borderId="5" xfId="1" applyFont="1" applyBorder="1" applyAlignment="1">
      <alignment horizontal="left"/>
    </xf>
    <xf numFmtId="0" fontId="4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3" fillId="0" borderId="5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5" xfId="0" applyFont="1" applyFill="1" applyBorder="1"/>
    <xf numFmtId="0" fontId="6" fillId="0" borderId="5" xfId="0" applyFont="1" applyBorder="1"/>
  </cellXfs>
  <cellStyles count="3">
    <cellStyle name="Moneda 2" xfId="2" xr:uid="{4B21CE28-F0A1-4F49-BBAA-0442969B1A0F}"/>
    <cellStyle name="Normal" xfId="0" builtinId="0"/>
    <cellStyle name="Normal 2" xfId="1" xr:uid="{3337353C-9117-4566-BF9D-CAF9D207EF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0</xdr:row>
      <xdr:rowOff>0</xdr:rowOff>
    </xdr:from>
    <xdr:to>
      <xdr:col>1</xdr:col>
      <xdr:colOff>1028699</xdr:colOff>
      <xdr:row>6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16986B-CBF4-4819-8416-2F7394001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0"/>
          <a:ext cx="2352675" cy="2076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747A-EFDA-4AF2-8E4A-5C0814CEDCDA}">
  <dimension ref="A1:E92"/>
  <sheetViews>
    <sheetView tabSelected="1" zoomScaleNormal="100" workbookViewId="0">
      <selection activeCell="C59" sqref="C59"/>
    </sheetView>
  </sheetViews>
  <sheetFormatPr baseColWidth="10" defaultColWidth="25" defaultRowHeight="24.95" customHeight="1" x14ac:dyDescent="0.2"/>
  <cols>
    <col min="1" max="1" width="25" style="1"/>
    <col min="2" max="2" width="25" style="29"/>
    <col min="3" max="3" width="56.5703125" style="30" customWidth="1"/>
    <col min="4" max="4" width="17.42578125" style="2" customWidth="1"/>
    <col min="5" max="5" width="22.85546875" style="2" customWidth="1"/>
    <col min="6" max="16384" width="25" style="2"/>
  </cols>
  <sheetData>
    <row r="1" spans="1:3" ht="24.95" customHeight="1" x14ac:dyDescent="0.25">
      <c r="B1" s="40" t="s">
        <v>0</v>
      </c>
      <c r="C1" s="40"/>
    </row>
    <row r="2" spans="1:3" ht="24.95" customHeight="1" x14ac:dyDescent="0.25">
      <c r="B2" s="40" t="s">
        <v>1</v>
      </c>
      <c r="C2" s="40"/>
    </row>
    <row r="3" spans="1:3" ht="24.95" customHeight="1" x14ac:dyDescent="0.25">
      <c r="B3" s="40" t="s">
        <v>2</v>
      </c>
      <c r="C3" s="40"/>
    </row>
    <row r="4" spans="1:3" ht="24.95" customHeight="1" x14ac:dyDescent="0.25">
      <c r="B4" s="40" t="s">
        <v>3</v>
      </c>
      <c r="C4" s="40"/>
    </row>
    <row r="6" spans="1:3" ht="24.95" customHeight="1" thickBot="1" x14ac:dyDescent="0.25">
      <c r="A6" s="3" t="s">
        <v>4</v>
      </c>
      <c r="B6" s="4">
        <v>44526</v>
      </c>
      <c r="C6" s="5"/>
    </row>
    <row r="7" spans="1:3" ht="24.95" customHeight="1" thickBot="1" x14ac:dyDescent="0.25">
      <c r="A7" s="3" t="s">
        <v>5</v>
      </c>
      <c r="B7" s="6" t="s">
        <v>82</v>
      </c>
      <c r="C7" s="7"/>
    </row>
    <row r="8" spans="1:3" ht="24.95" customHeight="1" thickBot="1" x14ac:dyDescent="0.25">
      <c r="A8" s="8" t="s">
        <v>6</v>
      </c>
      <c r="B8" s="6" t="s">
        <v>49</v>
      </c>
      <c r="C8" s="9"/>
    </row>
    <row r="9" spans="1:3" ht="24.95" customHeight="1" thickBot="1" x14ac:dyDescent="0.25">
      <c r="A9" s="8" t="s">
        <v>7</v>
      </c>
      <c r="B9" s="6" t="s">
        <v>8</v>
      </c>
      <c r="C9" s="9"/>
    </row>
    <row r="10" spans="1:3" ht="24.95" customHeight="1" thickBot="1" x14ac:dyDescent="0.25">
      <c r="A10" s="3" t="s">
        <v>9</v>
      </c>
      <c r="B10" s="6" t="s">
        <v>10</v>
      </c>
      <c r="C10" s="9"/>
    </row>
    <row r="11" spans="1:3" ht="24.95" customHeight="1" thickBot="1" x14ac:dyDescent="0.25">
      <c r="A11" s="3" t="s">
        <v>11</v>
      </c>
      <c r="B11" s="10" t="s">
        <v>81</v>
      </c>
      <c r="C11" s="9"/>
    </row>
    <row r="12" spans="1:3" ht="24.95" customHeight="1" thickBot="1" x14ac:dyDescent="0.25">
      <c r="A12" s="3" t="s">
        <v>50</v>
      </c>
      <c r="B12" s="10"/>
      <c r="C12" s="9"/>
    </row>
    <row r="13" spans="1:3" ht="24.95" customHeight="1" thickBot="1" x14ac:dyDescent="0.25">
      <c r="A13" s="3" t="s">
        <v>51</v>
      </c>
      <c r="B13" s="10" t="s">
        <v>80</v>
      </c>
      <c r="C13" s="9"/>
    </row>
    <row r="14" spans="1:3" ht="24.95" customHeight="1" thickBot="1" x14ac:dyDescent="0.25">
      <c r="A14" s="3" t="s">
        <v>12</v>
      </c>
      <c r="B14" s="11">
        <v>44529</v>
      </c>
      <c r="C14" s="12"/>
    </row>
    <row r="15" spans="1:3" ht="24.95" customHeight="1" x14ac:dyDescent="0.2">
      <c r="A15" s="8" t="s">
        <v>89</v>
      </c>
      <c r="B15" s="34">
        <v>0.33333333333333331</v>
      </c>
      <c r="C15" s="14"/>
    </row>
    <row r="16" spans="1:3" ht="24.95" customHeight="1" x14ac:dyDescent="0.2">
      <c r="A16" s="13"/>
      <c r="B16" s="14"/>
      <c r="C16" s="14"/>
    </row>
    <row r="17" spans="1:5" s="19" customFormat="1" ht="24.95" customHeight="1" x14ac:dyDescent="0.2">
      <c r="A17" s="15" t="s">
        <v>13</v>
      </c>
      <c r="B17" s="16" t="s">
        <v>14</v>
      </c>
      <c r="C17" s="17" t="s">
        <v>15</v>
      </c>
      <c r="D17" s="18" t="s">
        <v>83</v>
      </c>
      <c r="E17" s="18" t="s">
        <v>84</v>
      </c>
    </row>
    <row r="18" spans="1:5" ht="24.95" customHeight="1" x14ac:dyDescent="0.2">
      <c r="A18" s="20">
        <v>5</v>
      </c>
      <c r="B18" s="21" t="s">
        <v>16</v>
      </c>
      <c r="C18" s="21" t="s">
        <v>17</v>
      </c>
      <c r="D18" s="22">
        <v>40</v>
      </c>
      <c r="E18" s="23">
        <f>+A18*D18</f>
        <v>200</v>
      </c>
    </row>
    <row r="19" spans="1:5" ht="24.95" customHeight="1" x14ac:dyDescent="0.2">
      <c r="A19" s="20">
        <v>5</v>
      </c>
      <c r="B19" s="41" t="s">
        <v>117</v>
      </c>
      <c r="C19" s="41" t="s">
        <v>118</v>
      </c>
      <c r="D19" s="22">
        <v>12</v>
      </c>
      <c r="E19" s="23">
        <f t="shared" ref="E19:E23" si="0">+A19*D19</f>
        <v>60</v>
      </c>
    </row>
    <row r="20" spans="1:5" ht="24.95" customHeight="1" x14ac:dyDescent="0.2">
      <c r="A20" s="20">
        <v>5</v>
      </c>
      <c r="B20" s="41" t="s">
        <v>119</v>
      </c>
      <c r="C20" s="41" t="s">
        <v>120</v>
      </c>
      <c r="D20" s="22">
        <v>12</v>
      </c>
      <c r="E20" s="23">
        <f t="shared" si="0"/>
        <v>60</v>
      </c>
    </row>
    <row r="21" spans="1:5" ht="24.95" customHeight="1" x14ac:dyDescent="0.2">
      <c r="A21" s="20">
        <v>5</v>
      </c>
      <c r="B21" s="41" t="s">
        <v>121</v>
      </c>
      <c r="C21" s="41" t="s">
        <v>122</v>
      </c>
      <c r="D21" s="22">
        <v>12</v>
      </c>
      <c r="E21" s="23">
        <f t="shared" si="0"/>
        <v>60</v>
      </c>
    </row>
    <row r="22" spans="1:5" ht="24.95" customHeight="1" x14ac:dyDescent="0.2">
      <c r="A22" s="20">
        <v>5</v>
      </c>
      <c r="B22" s="41" t="s">
        <v>123</v>
      </c>
      <c r="C22" s="41" t="s">
        <v>124</v>
      </c>
      <c r="D22" s="22">
        <v>12</v>
      </c>
      <c r="E22" s="23">
        <f t="shared" si="0"/>
        <v>60</v>
      </c>
    </row>
    <row r="23" spans="1:5" ht="24.95" customHeight="1" x14ac:dyDescent="0.2">
      <c r="A23" s="20">
        <v>5</v>
      </c>
      <c r="B23" s="41" t="s">
        <v>125</v>
      </c>
      <c r="C23" s="41" t="s">
        <v>126</v>
      </c>
      <c r="D23" s="22">
        <v>30</v>
      </c>
      <c r="E23" s="23">
        <f t="shared" si="0"/>
        <v>150</v>
      </c>
    </row>
    <row r="24" spans="1:5" s="27" customFormat="1" ht="24.95" customHeight="1" x14ac:dyDescent="0.2">
      <c r="A24" s="24">
        <v>1</v>
      </c>
      <c r="B24" s="25" t="s">
        <v>18</v>
      </c>
      <c r="C24" s="25" t="s">
        <v>19</v>
      </c>
      <c r="D24" s="26">
        <v>480</v>
      </c>
      <c r="E24" s="26">
        <f>+A24*D24</f>
        <v>480</v>
      </c>
    </row>
    <row r="25" spans="1:5" s="27" customFormat="1" ht="24.95" customHeight="1" x14ac:dyDescent="0.2">
      <c r="A25" s="24">
        <v>1</v>
      </c>
      <c r="B25" s="25" t="s">
        <v>20</v>
      </c>
      <c r="C25" s="25" t="s">
        <v>21</v>
      </c>
      <c r="D25" s="26">
        <v>480</v>
      </c>
      <c r="E25" s="26">
        <f t="shared" ref="E25:E56" si="1">+A25*D25</f>
        <v>480</v>
      </c>
    </row>
    <row r="26" spans="1:5" s="27" customFormat="1" ht="24.95" customHeight="1" x14ac:dyDescent="0.2">
      <c r="A26" s="24">
        <v>1</v>
      </c>
      <c r="B26" s="25" t="s">
        <v>22</v>
      </c>
      <c r="C26" s="25" t="s">
        <v>23</v>
      </c>
      <c r="D26" s="26">
        <v>480</v>
      </c>
      <c r="E26" s="26">
        <f t="shared" si="1"/>
        <v>480</v>
      </c>
    </row>
    <row r="27" spans="1:5" s="27" customFormat="1" ht="24.95" customHeight="1" x14ac:dyDescent="0.2">
      <c r="A27" s="24">
        <v>1</v>
      </c>
      <c r="B27" s="25" t="s">
        <v>52</v>
      </c>
      <c r="C27" s="25" t="s">
        <v>24</v>
      </c>
      <c r="D27" s="26">
        <v>480</v>
      </c>
      <c r="E27" s="26">
        <f t="shared" si="1"/>
        <v>480</v>
      </c>
    </row>
    <row r="28" spans="1:5" s="27" customFormat="1" ht="24.95" customHeight="1" x14ac:dyDescent="0.2">
      <c r="A28" s="24">
        <v>1</v>
      </c>
      <c r="B28" s="25" t="s">
        <v>53</v>
      </c>
      <c r="C28" s="25" t="s">
        <v>24</v>
      </c>
      <c r="D28" s="26">
        <v>480</v>
      </c>
      <c r="E28" s="26">
        <f t="shared" si="1"/>
        <v>480</v>
      </c>
    </row>
    <row r="29" spans="1:5" s="27" customFormat="1" ht="24.95" customHeight="1" x14ac:dyDescent="0.2">
      <c r="A29" s="24">
        <v>1</v>
      </c>
      <c r="B29" s="25" t="s">
        <v>54</v>
      </c>
      <c r="C29" s="25" t="s">
        <v>25</v>
      </c>
      <c r="D29" s="26">
        <v>480</v>
      </c>
      <c r="E29" s="26">
        <f t="shared" si="1"/>
        <v>480</v>
      </c>
    </row>
    <row r="30" spans="1:5" s="27" customFormat="1" ht="24.95" customHeight="1" x14ac:dyDescent="0.2">
      <c r="A30" s="24">
        <v>1</v>
      </c>
      <c r="B30" s="25" t="s">
        <v>55</v>
      </c>
      <c r="C30" s="25" t="s">
        <v>25</v>
      </c>
      <c r="D30" s="26">
        <v>480</v>
      </c>
      <c r="E30" s="26">
        <f t="shared" si="1"/>
        <v>480</v>
      </c>
    </row>
    <row r="31" spans="1:5" s="27" customFormat="1" ht="24.95" customHeight="1" x14ac:dyDescent="0.2">
      <c r="A31" s="24">
        <v>1</v>
      </c>
      <c r="B31" s="25" t="s">
        <v>56</v>
      </c>
      <c r="C31" s="25" t="s">
        <v>26</v>
      </c>
      <c r="D31" s="26">
        <v>480</v>
      </c>
      <c r="E31" s="26">
        <f t="shared" si="1"/>
        <v>480</v>
      </c>
    </row>
    <row r="32" spans="1:5" s="27" customFormat="1" ht="24.95" customHeight="1" x14ac:dyDescent="0.2">
      <c r="A32" s="24">
        <v>1</v>
      </c>
      <c r="B32" s="25" t="s">
        <v>57</v>
      </c>
      <c r="C32" s="25" t="s">
        <v>26</v>
      </c>
      <c r="D32" s="26">
        <v>480</v>
      </c>
      <c r="E32" s="26">
        <f t="shared" si="1"/>
        <v>480</v>
      </c>
    </row>
    <row r="33" spans="1:5" ht="24.95" customHeight="1" x14ac:dyDescent="0.2">
      <c r="A33" s="20">
        <v>5</v>
      </c>
      <c r="B33" s="21" t="s">
        <v>58</v>
      </c>
      <c r="C33" s="21" t="s">
        <v>27</v>
      </c>
      <c r="D33" s="22">
        <v>48</v>
      </c>
      <c r="E33" s="22">
        <f t="shared" si="1"/>
        <v>240</v>
      </c>
    </row>
    <row r="34" spans="1:5" ht="24.95" customHeight="1" x14ac:dyDescent="0.2">
      <c r="A34" s="20">
        <v>5</v>
      </c>
      <c r="B34" s="21" t="s">
        <v>59</v>
      </c>
      <c r="C34" s="21" t="s">
        <v>28</v>
      </c>
      <c r="D34" s="22">
        <v>48</v>
      </c>
      <c r="E34" s="22">
        <f t="shared" si="1"/>
        <v>240</v>
      </c>
    </row>
    <row r="35" spans="1:5" ht="24.95" customHeight="1" x14ac:dyDescent="0.2">
      <c r="A35" s="20">
        <v>5</v>
      </c>
      <c r="B35" s="21" t="s">
        <v>60</v>
      </c>
      <c r="C35" s="21" t="s">
        <v>29</v>
      </c>
      <c r="D35" s="22">
        <v>48</v>
      </c>
      <c r="E35" s="22">
        <f t="shared" si="1"/>
        <v>240</v>
      </c>
    </row>
    <row r="36" spans="1:5" ht="24.95" customHeight="1" x14ac:dyDescent="0.2">
      <c r="A36" s="20">
        <v>5</v>
      </c>
      <c r="B36" s="21" t="s">
        <v>61</v>
      </c>
      <c r="C36" s="21" t="s">
        <v>30</v>
      </c>
      <c r="D36" s="22">
        <v>48</v>
      </c>
      <c r="E36" s="22">
        <f t="shared" si="1"/>
        <v>240</v>
      </c>
    </row>
    <row r="37" spans="1:5" ht="24.95" customHeight="1" x14ac:dyDescent="0.2">
      <c r="A37" s="20">
        <v>5</v>
      </c>
      <c r="B37" s="21" t="s">
        <v>63</v>
      </c>
      <c r="C37" s="21" t="s">
        <v>31</v>
      </c>
      <c r="D37" s="22">
        <v>48</v>
      </c>
      <c r="E37" s="22">
        <f t="shared" si="1"/>
        <v>240</v>
      </c>
    </row>
    <row r="38" spans="1:5" ht="24.95" customHeight="1" x14ac:dyDescent="0.2">
      <c r="A38" s="20">
        <v>5</v>
      </c>
      <c r="B38" s="21" t="s">
        <v>62</v>
      </c>
      <c r="C38" s="21" t="s">
        <v>32</v>
      </c>
      <c r="D38" s="22">
        <v>48</v>
      </c>
      <c r="E38" s="22">
        <f t="shared" si="1"/>
        <v>240</v>
      </c>
    </row>
    <row r="39" spans="1:5" ht="24.95" customHeight="1" x14ac:dyDescent="0.2">
      <c r="A39" s="20">
        <v>5</v>
      </c>
      <c r="B39" s="21" t="s">
        <v>64</v>
      </c>
      <c r="C39" s="21" t="s">
        <v>33</v>
      </c>
      <c r="D39" s="22">
        <v>48</v>
      </c>
      <c r="E39" s="22">
        <f t="shared" si="1"/>
        <v>240</v>
      </c>
    </row>
    <row r="40" spans="1:5" ht="24.95" customHeight="1" x14ac:dyDescent="0.2">
      <c r="A40" s="20">
        <v>5</v>
      </c>
      <c r="B40" s="21" t="s">
        <v>65</v>
      </c>
      <c r="C40" s="21" t="s">
        <v>34</v>
      </c>
      <c r="D40" s="22">
        <v>48</v>
      </c>
      <c r="E40" s="22">
        <f t="shared" si="1"/>
        <v>240</v>
      </c>
    </row>
    <row r="41" spans="1:5" ht="24.95" customHeight="1" x14ac:dyDescent="0.2">
      <c r="A41" s="20">
        <v>5</v>
      </c>
      <c r="B41" s="21" t="s">
        <v>66</v>
      </c>
      <c r="C41" s="21" t="s">
        <v>35</v>
      </c>
      <c r="D41" s="22">
        <v>48</v>
      </c>
      <c r="E41" s="22">
        <f t="shared" si="1"/>
        <v>240</v>
      </c>
    </row>
    <row r="42" spans="1:5" ht="24.95" customHeight="1" x14ac:dyDescent="0.2">
      <c r="A42" s="20">
        <v>5</v>
      </c>
      <c r="B42" s="21" t="s">
        <v>67</v>
      </c>
      <c r="C42" s="21" t="s">
        <v>36</v>
      </c>
      <c r="D42" s="22">
        <v>48</v>
      </c>
      <c r="E42" s="22">
        <f t="shared" si="1"/>
        <v>240</v>
      </c>
    </row>
    <row r="43" spans="1:5" ht="24.95" customHeight="1" x14ac:dyDescent="0.2">
      <c r="A43" s="20">
        <v>5</v>
      </c>
      <c r="B43" s="21" t="s">
        <v>69</v>
      </c>
      <c r="C43" s="21" t="s">
        <v>37</v>
      </c>
      <c r="D43" s="22">
        <v>48</v>
      </c>
      <c r="E43" s="22">
        <f t="shared" si="1"/>
        <v>240</v>
      </c>
    </row>
    <row r="44" spans="1:5" ht="24.95" customHeight="1" x14ac:dyDescent="0.2">
      <c r="A44" s="20">
        <v>5</v>
      </c>
      <c r="B44" s="21" t="s">
        <v>68</v>
      </c>
      <c r="C44" s="21" t="s">
        <v>38</v>
      </c>
      <c r="D44" s="22">
        <v>48</v>
      </c>
      <c r="E44" s="22">
        <f t="shared" si="1"/>
        <v>240</v>
      </c>
    </row>
    <row r="45" spans="1:5" ht="24.95" customHeight="1" x14ac:dyDescent="0.2">
      <c r="A45" s="20">
        <v>5</v>
      </c>
      <c r="B45" s="21" t="s">
        <v>70</v>
      </c>
      <c r="C45" s="21" t="s">
        <v>39</v>
      </c>
      <c r="D45" s="22">
        <v>48</v>
      </c>
      <c r="E45" s="22">
        <f t="shared" si="1"/>
        <v>240</v>
      </c>
    </row>
    <row r="46" spans="1:5" ht="24.95" customHeight="1" x14ac:dyDescent="0.2">
      <c r="A46" s="20">
        <v>5</v>
      </c>
      <c r="B46" s="21" t="s">
        <v>71</v>
      </c>
      <c r="C46" s="21" t="s">
        <v>40</v>
      </c>
      <c r="D46" s="22">
        <v>48</v>
      </c>
      <c r="E46" s="22">
        <f t="shared" si="1"/>
        <v>240</v>
      </c>
    </row>
    <row r="47" spans="1:5" ht="24.95" customHeight="1" x14ac:dyDescent="0.2">
      <c r="A47" s="20">
        <v>5</v>
      </c>
      <c r="B47" s="21" t="s">
        <v>72</v>
      </c>
      <c r="C47" s="21" t="s">
        <v>41</v>
      </c>
      <c r="D47" s="22">
        <v>48</v>
      </c>
      <c r="E47" s="22">
        <f t="shared" si="1"/>
        <v>240</v>
      </c>
    </row>
    <row r="48" spans="1:5" ht="24.95" customHeight="1" x14ac:dyDescent="0.2">
      <c r="A48" s="20">
        <v>5</v>
      </c>
      <c r="B48" s="21" t="s">
        <v>73</v>
      </c>
      <c r="C48" s="21" t="s">
        <v>42</v>
      </c>
      <c r="D48" s="22">
        <v>48</v>
      </c>
      <c r="E48" s="22">
        <f t="shared" si="1"/>
        <v>240</v>
      </c>
    </row>
    <row r="49" spans="1:5" ht="24.95" customHeight="1" x14ac:dyDescent="0.2">
      <c r="A49" s="20">
        <v>5</v>
      </c>
      <c r="B49" s="21" t="s">
        <v>74</v>
      </c>
      <c r="C49" s="21" t="s">
        <v>43</v>
      </c>
      <c r="D49" s="22">
        <v>48</v>
      </c>
      <c r="E49" s="22">
        <f t="shared" si="1"/>
        <v>240</v>
      </c>
    </row>
    <row r="50" spans="1:5" ht="24.95" customHeight="1" x14ac:dyDescent="0.2">
      <c r="A50" s="20">
        <v>5</v>
      </c>
      <c r="B50" s="21" t="s">
        <v>75</v>
      </c>
      <c r="C50" s="21" t="s">
        <v>44</v>
      </c>
      <c r="D50" s="22">
        <v>48</v>
      </c>
      <c r="E50" s="22">
        <f t="shared" si="1"/>
        <v>240</v>
      </c>
    </row>
    <row r="51" spans="1:5" ht="24.95" customHeight="1" x14ac:dyDescent="0.2">
      <c r="A51" s="20">
        <v>5</v>
      </c>
      <c r="B51" s="21" t="s">
        <v>76</v>
      </c>
      <c r="C51" s="21" t="s">
        <v>45</v>
      </c>
      <c r="D51" s="22">
        <v>48</v>
      </c>
      <c r="E51" s="22">
        <f t="shared" si="1"/>
        <v>240</v>
      </c>
    </row>
    <row r="52" spans="1:5" ht="24.95" customHeight="1" x14ac:dyDescent="0.2">
      <c r="A52" s="20">
        <v>5</v>
      </c>
      <c r="B52" s="21" t="s">
        <v>77</v>
      </c>
      <c r="C52" s="21" t="s">
        <v>46</v>
      </c>
      <c r="D52" s="22">
        <v>48</v>
      </c>
      <c r="E52" s="22">
        <f t="shared" si="1"/>
        <v>240</v>
      </c>
    </row>
    <row r="53" spans="1:5" ht="24.95" customHeight="1" x14ac:dyDescent="0.2">
      <c r="A53" s="20">
        <v>5</v>
      </c>
      <c r="B53" s="21" t="s">
        <v>78</v>
      </c>
      <c r="C53" s="21" t="s">
        <v>47</v>
      </c>
      <c r="D53" s="22">
        <v>48</v>
      </c>
      <c r="E53" s="22">
        <f t="shared" si="1"/>
        <v>240</v>
      </c>
    </row>
    <row r="54" spans="1:5" ht="24.95" customHeight="1" x14ac:dyDescent="0.2">
      <c r="A54" s="20">
        <v>5</v>
      </c>
      <c r="B54" s="21" t="s">
        <v>79</v>
      </c>
      <c r="C54" s="21" t="s">
        <v>48</v>
      </c>
      <c r="D54" s="22">
        <v>48</v>
      </c>
      <c r="E54" s="22">
        <f t="shared" si="1"/>
        <v>240</v>
      </c>
    </row>
    <row r="55" spans="1:5" ht="24.95" customHeight="1" x14ac:dyDescent="0.2">
      <c r="A55" s="20">
        <v>5</v>
      </c>
      <c r="B55" s="28" t="s">
        <v>129</v>
      </c>
      <c r="C55" s="42" t="s">
        <v>130</v>
      </c>
      <c r="D55" s="22">
        <v>48</v>
      </c>
      <c r="E55" s="22">
        <f t="shared" si="1"/>
        <v>240</v>
      </c>
    </row>
    <row r="56" spans="1:5" ht="24.95" customHeight="1" x14ac:dyDescent="0.2">
      <c r="A56" s="20">
        <v>3</v>
      </c>
      <c r="B56" s="42" t="s">
        <v>127</v>
      </c>
      <c r="C56" s="42" t="s">
        <v>128</v>
      </c>
      <c r="D56" s="22">
        <v>48</v>
      </c>
      <c r="E56" s="22">
        <f t="shared" si="1"/>
        <v>144</v>
      </c>
    </row>
    <row r="57" spans="1:5" ht="24.95" customHeight="1" x14ac:dyDescent="0.25">
      <c r="A57" s="1" t="s">
        <v>87</v>
      </c>
      <c r="D57" s="31" t="s">
        <v>85</v>
      </c>
      <c r="E57" s="32">
        <f>SUM(E18:E56)</f>
        <v>10574</v>
      </c>
    </row>
    <row r="58" spans="1:5" ht="24.95" customHeight="1" x14ac:dyDescent="0.25">
      <c r="A58" s="1" t="s">
        <v>88</v>
      </c>
      <c r="D58" s="31" t="s">
        <v>86</v>
      </c>
      <c r="E58" s="32">
        <f>+E57*12%</f>
        <v>1268.8799999999999</v>
      </c>
    </row>
    <row r="59" spans="1:5" ht="24.95" customHeight="1" x14ac:dyDescent="0.25">
      <c r="D59" s="31" t="s">
        <v>84</v>
      </c>
      <c r="E59" s="32">
        <f>SUM(E57:E58)</f>
        <v>11842.88</v>
      </c>
    </row>
    <row r="60" spans="1:5" ht="24.95" customHeight="1" x14ac:dyDescent="0.2">
      <c r="A60" s="33"/>
      <c r="B60" s="14"/>
    </row>
    <row r="61" spans="1:5" ht="24.95" customHeight="1" x14ac:dyDescent="0.25">
      <c r="A61" s="33"/>
      <c r="B61" s="35"/>
      <c r="C61" s="36" t="s">
        <v>90</v>
      </c>
    </row>
    <row r="62" spans="1:5" ht="24.95" customHeight="1" x14ac:dyDescent="0.2">
      <c r="A62" s="33"/>
      <c r="B62" s="37">
        <v>2</v>
      </c>
      <c r="C62" s="38" t="s">
        <v>91</v>
      </c>
    </row>
    <row r="63" spans="1:5" ht="24.95" customHeight="1" x14ac:dyDescent="0.2">
      <c r="B63" s="37">
        <v>2</v>
      </c>
      <c r="C63" s="38" t="s">
        <v>92</v>
      </c>
    </row>
    <row r="64" spans="1:5" ht="24.95" customHeight="1" x14ac:dyDescent="0.2">
      <c r="B64" s="37">
        <v>1</v>
      </c>
      <c r="C64" s="38" t="s">
        <v>93</v>
      </c>
    </row>
    <row r="65" spans="2:3" ht="24.95" customHeight="1" x14ac:dyDescent="0.2">
      <c r="B65" s="37">
        <v>1</v>
      </c>
      <c r="C65" s="38" t="s">
        <v>94</v>
      </c>
    </row>
    <row r="66" spans="2:3" ht="24.95" customHeight="1" x14ac:dyDescent="0.2">
      <c r="B66" s="37">
        <v>1</v>
      </c>
      <c r="C66" s="38" t="s">
        <v>95</v>
      </c>
    </row>
    <row r="67" spans="2:3" ht="24.95" customHeight="1" x14ac:dyDescent="0.2">
      <c r="B67" s="37">
        <v>1</v>
      </c>
      <c r="C67" s="38" t="s">
        <v>96</v>
      </c>
    </row>
    <row r="68" spans="2:3" ht="24.95" customHeight="1" x14ac:dyDescent="0.2">
      <c r="B68" s="37">
        <v>1</v>
      </c>
      <c r="C68" s="38" t="s">
        <v>97</v>
      </c>
    </row>
    <row r="69" spans="2:3" ht="24.95" customHeight="1" x14ac:dyDescent="0.2">
      <c r="B69" s="37">
        <v>1</v>
      </c>
      <c r="C69" s="38" t="s">
        <v>98</v>
      </c>
    </row>
    <row r="70" spans="2:3" ht="24.95" customHeight="1" x14ac:dyDescent="0.2">
      <c r="B70" s="37">
        <v>2</v>
      </c>
      <c r="C70" s="38" t="s">
        <v>99</v>
      </c>
    </row>
    <row r="71" spans="2:3" ht="24.95" customHeight="1" x14ac:dyDescent="0.2">
      <c r="B71" s="37">
        <v>2</v>
      </c>
      <c r="C71" s="38" t="s">
        <v>100</v>
      </c>
    </row>
    <row r="72" spans="2:3" ht="24.95" customHeight="1" x14ac:dyDescent="0.2">
      <c r="B72" s="37">
        <v>2</v>
      </c>
      <c r="C72" s="38" t="s">
        <v>101</v>
      </c>
    </row>
    <row r="73" spans="2:3" ht="24.95" customHeight="1" x14ac:dyDescent="0.2">
      <c r="B73" s="37">
        <v>1</v>
      </c>
      <c r="C73" s="38" t="s">
        <v>102</v>
      </c>
    </row>
    <row r="74" spans="2:3" ht="24.95" customHeight="1" x14ac:dyDescent="0.2">
      <c r="B74" s="37">
        <v>1</v>
      </c>
      <c r="C74" s="38" t="s">
        <v>103</v>
      </c>
    </row>
    <row r="75" spans="2:3" ht="24.95" customHeight="1" x14ac:dyDescent="0.2">
      <c r="B75" s="37">
        <v>2</v>
      </c>
      <c r="C75" s="38" t="s">
        <v>104</v>
      </c>
    </row>
    <row r="76" spans="2:3" ht="24.95" customHeight="1" x14ac:dyDescent="0.2">
      <c r="B76" s="37">
        <v>2</v>
      </c>
      <c r="C76" s="38" t="s">
        <v>100</v>
      </c>
    </row>
    <row r="77" spans="2:3" ht="24.95" customHeight="1" x14ac:dyDescent="0.2">
      <c r="B77" s="37">
        <v>1</v>
      </c>
      <c r="C77" s="38" t="s">
        <v>103</v>
      </c>
    </row>
    <row r="78" spans="2:3" ht="24.95" customHeight="1" x14ac:dyDescent="0.2">
      <c r="B78" s="37">
        <v>5</v>
      </c>
      <c r="C78" s="38" t="s">
        <v>105</v>
      </c>
    </row>
    <row r="79" spans="2:3" ht="24.95" customHeight="1" x14ac:dyDescent="0.2">
      <c r="B79" s="37">
        <v>1</v>
      </c>
      <c r="C79" s="38" t="s">
        <v>106</v>
      </c>
    </row>
    <row r="80" spans="2:3" ht="24.95" customHeight="1" x14ac:dyDescent="0.2">
      <c r="B80" s="37">
        <v>2</v>
      </c>
      <c r="C80" s="38" t="s">
        <v>107</v>
      </c>
    </row>
    <row r="81" spans="1:3" ht="24.95" customHeight="1" x14ac:dyDescent="0.2">
      <c r="B81" s="37">
        <v>2</v>
      </c>
      <c r="C81" s="38" t="s">
        <v>108</v>
      </c>
    </row>
    <row r="82" spans="1:3" ht="24.95" customHeight="1" x14ac:dyDescent="0.2">
      <c r="B82" s="37">
        <v>9</v>
      </c>
      <c r="C82" s="38" t="s">
        <v>109</v>
      </c>
    </row>
    <row r="83" spans="1:3" ht="24.95" customHeight="1" x14ac:dyDescent="0.25">
      <c r="B83" s="35"/>
      <c r="C83" s="36" t="s">
        <v>110</v>
      </c>
    </row>
    <row r="84" spans="1:3" ht="24.95" customHeight="1" x14ac:dyDescent="0.2">
      <c r="B84" s="39">
        <v>2</v>
      </c>
      <c r="C84" s="38" t="s">
        <v>111</v>
      </c>
    </row>
    <row r="85" spans="1:3" ht="24.95" customHeight="1" x14ac:dyDescent="0.2">
      <c r="B85" s="39">
        <v>1</v>
      </c>
      <c r="C85" s="38" t="s">
        <v>112</v>
      </c>
    </row>
    <row r="86" spans="1:3" ht="24.95" customHeight="1" x14ac:dyDescent="0.2">
      <c r="B86" s="39">
        <v>2</v>
      </c>
      <c r="C86" s="38" t="s">
        <v>113</v>
      </c>
    </row>
    <row r="87" spans="1:3" ht="24.95" customHeight="1" x14ac:dyDescent="0.2">
      <c r="B87" s="39">
        <v>1</v>
      </c>
      <c r="C87" s="38" t="s">
        <v>114</v>
      </c>
    </row>
    <row r="90" spans="1:3" ht="24.95" customHeight="1" x14ac:dyDescent="0.2">
      <c r="A90" s="33" t="s">
        <v>115</v>
      </c>
      <c r="B90" s="14"/>
    </row>
    <row r="91" spans="1:3" ht="24.95" customHeight="1" x14ac:dyDescent="0.2">
      <c r="A91" s="33"/>
      <c r="B91" s="14"/>
    </row>
    <row r="92" spans="1:3" ht="24.95" customHeight="1" x14ac:dyDescent="0.2">
      <c r="A92" s="33" t="s">
        <v>116</v>
      </c>
      <c r="B92" s="14"/>
    </row>
  </sheetData>
  <mergeCells count="4">
    <mergeCell ref="B1:C1"/>
    <mergeCell ref="B2:C2"/>
    <mergeCell ref="B3:C3"/>
    <mergeCell ref="B4:C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ARAÑA</vt:lpstr>
      <vt:lpstr>ARAÑA!Área_de_impresión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</dc:creator>
  <cp:lastModifiedBy>User</cp:lastModifiedBy>
  <cp:lastPrinted>2021-11-26T20:11:13Z</cp:lastPrinted>
  <dcterms:created xsi:type="dcterms:W3CDTF">2021-07-07T20:32:28Z</dcterms:created>
  <dcterms:modified xsi:type="dcterms:W3CDTF">2022-02-24T22:19:34Z</dcterms:modified>
</cp:coreProperties>
</file>