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C6F544EB-1889-419D-B072-E0A13758499A}" xr6:coauthVersionLast="37" xr6:coauthVersionMax="37" xr10:uidLastSave="{00000000-0000-0000-0000-000000000000}"/>
  <bookViews>
    <workbookView xWindow="0" yWindow="0" windowWidth="28800" windowHeight="12225" xr2:uid="{FD7F7DC4-86BB-4079-9607-AE306548A338}"/>
  </bookViews>
  <sheets>
    <sheet name="Hoja1" sheetId="1" r:id="rId1"/>
    <sheet name="Hoja3" sheetId="3" r:id="rId2"/>
    <sheet name="Hoja4" sheetId="4" r:id="rId3"/>
    <sheet name="Hoja2" sheetId="2" r:id="rId4"/>
  </sheets>
  <definedNames>
    <definedName name="_xlnm.Print_Area" localSheetId="0">Hoja1!$A$2:$C$113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38" i="1" l="1"/>
  <c r="E71" i="1" l="1"/>
  <c r="E70" i="1"/>
  <c r="E69" i="1"/>
  <c r="E68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72" i="1" l="1"/>
  <c r="E73" i="1" s="1"/>
  <c r="E74" i="1" s="1"/>
</calcChain>
</file>

<file path=xl/sharedStrings.xml><?xml version="1.0" encoding="utf-8"?>
<sst xmlns="http://schemas.openxmlformats.org/spreadsheetml/2006/main" count="364" uniqueCount="242">
  <si>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</si>
  <si>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</si>
  <si>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</si>
  <si>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</si>
  <si>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</si>
  <si>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</si>
  <si>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</si>
  <si>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</si>
  <si>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</si>
  <si>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</si>
  <si>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</si>
  <si>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SEPARADORES DE HOMAN</t>
  </si>
  <si>
    <t>SEPARADORES DE VENET</t>
  </si>
  <si>
    <t>DESPERIO</t>
  </si>
  <si>
    <t>GUBIA</t>
  </si>
  <si>
    <t>CURETA</t>
  </si>
  <si>
    <t>PINZA DE REDUCCION CONARANDELA CANGREJO</t>
  </si>
  <si>
    <t>PINZA DE PUNTAS</t>
  </si>
  <si>
    <t>PINZA PORTA PLACA  VAGBRUGNER</t>
  </si>
  <si>
    <t>CLAMP DE LEIM</t>
  </si>
  <si>
    <t>MARTILLO</t>
  </si>
  <si>
    <t>OSTEOTOMO</t>
  </si>
  <si>
    <t>ATORNILLADOR DE 4.5MM</t>
  </si>
  <si>
    <t>ANCLADE DE TORQUE 5.0MM NEGRO</t>
  </si>
  <si>
    <t>MEDIDOR DE PROFUNDIDAAD</t>
  </si>
  <si>
    <t xml:space="preserve">PALA DE ATORNILLADOR ESTRELLA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</si>
  <si>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</si>
  <si>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</si>
  <si>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</si>
  <si>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</si>
  <si>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AVELLANADOR </t>
  </si>
  <si>
    <t>CASQUILLOS DE BLOQUEO</t>
  </si>
  <si>
    <t xml:space="preserve">GUIAS ROSCADAS CALIBRADAS </t>
  </si>
  <si>
    <t xml:space="preserve">BROCA 3.2MM </t>
  </si>
  <si>
    <t xml:space="preserve">BROCA 4.0MM </t>
  </si>
  <si>
    <t>CANTIDAD</t>
  </si>
  <si>
    <t>CODIGO</t>
  </si>
  <si>
    <t>DESCRIPCION</t>
  </si>
  <si>
    <t>10297.C32112400</t>
  </si>
  <si>
    <t>DIAMOND™ CO-CR-MO FEMORAL HEAD ?24 × 0MM</t>
  </si>
  <si>
    <t>10344.T27410044</t>
  </si>
  <si>
    <t>DIAMOND™ CEMENTLESS ACETABULAR CUP 44# (F44/F24)</t>
  </si>
  <si>
    <t>10302.T27410046</t>
  </si>
  <si>
    <t>DIAMOND™ CEMENTLESS ACETABULAR CUP 46# (F46/F24)</t>
  </si>
  <si>
    <t>10313.T27410048</t>
  </si>
  <si>
    <t>DIAMOND™ CEMENTLESS ACETABULAR CUP 48# (F48/F28)</t>
  </si>
  <si>
    <t>10301.T27410050</t>
  </si>
  <si>
    <t>DIAMOND™ CEMENTLESS ACETABULAR CUP 50# (F50/F28)</t>
  </si>
  <si>
    <t>10304.T27410052</t>
  </si>
  <si>
    <t>DIAMOND™ CEMENTLESS ACETABULAR CUP 52# (F52/F28)</t>
  </si>
  <si>
    <t>10316.T27410054</t>
  </si>
  <si>
    <t>DIAMOND™ CEMENTLESS ACETABULAR CUP 54# (F54/F28)</t>
  </si>
  <si>
    <t>10443.T27410056</t>
  </si>
  <si>
    <t>DIAMOND™ CEMENTLESS ACETABULAR CUP 56# (F56/F28)</t>
  </si>
  <si>
    <t>10318.T27410058</t>
  </si>
  <si>
    <t>DIAMOND™ CEMENTLESS ACETABULAR CUP 58# (F58/F28)</t>
  </si>
  <si>
    <t>10306.T27410060</t>
  </si>
  <si>
    <t>DIAMOND™ CEMENTLESS ACETABULAR CUP 60# (F60/F28)</t>
  </si>
  <si>
    <t>10309.C32112403</t>
  </si>
  <si>
    <t>DIAMOND™ CO-CR-MO FEMORAL HEAD ?24 × 3.5MM</t>
  </si>
  <si>
    <t>10310.C32112801</t>
  </si>
  <si>
    <t>DIAMOND™ CO-CR-MO FEMORAL HEAD ?28 × 1.5MM</t>
  </si>
  <si>
    <t>10308.C32112812</t>
  </si>
  <si>
    <t>DIAMOND™ CO-CR-MO FEMORAL HEAD ?28 × 12MM</t>
  </si>
  <si>
    <t>10312.C32112815</t>
  </si>
  <si>
    <t>DIAMOND™ CO-CR-MO FEMORAL HEAD ?28 × 15.5MM</t>
  </si>
  <si>
    <t>10321.C32112805</t>
  </si>
  <si>
    <t>DIAMOND™ CO-CR-MO FEMORAL HEAD ?28 × 5MM</t>
  </si>
  <si>
    <t>10322.C32112808</t>
  </si>
  <si>
    <t>DIAMOND™ CO-CR-MO FEMORAL HEAD ?28 × 8.5MM</t>
  </si>
  <si>
    <t>10362.T35816515</t>
  </si>
  <si>
    <t>LOTUS™ CEMENTED ACETABULAR CUP SCREW ?6.5×15MM</t>
  </si>
  <si>
    <t>10376.T35816520</t>
  </si>
  <si>
    <t>LOTUS™ CEMENTED ACETABULAR CUP SCREW ?6.5×20MM</t>
  </si>
  <si>
    <t>10363.T35816525</t>
  </si>
  <si>
    <t>LOTUS™ CEMENTED ACETABULAR CUP SCREW ?6.5×25MM</t>
  </si>
  <si>
    <t>10367.T35816530</t>
  </si>
  <si>
    <t>LOTUS™ CEMENTED ACETABULAR CUP SCREW ?6.5×30MM</t>
  </si>
  <si>
    <t>10377.T35816535</t>
  </si>
  <si>
    <t>LOTUS™ CEMENTED ACETABULAR CUP SCREW ?6.5×35MM</t>
  </si>
  <si>
    <t>10439.T35816540</t>
  </si>
  <si>
    <t>LOTUS™ CEMENTLESS ACETABULAR CUP SCREW ?6.5×40MM</t>
  </si>
  <si>
    <t>10358.T25310010</t>
  </si>
  <si>
    <t>OPTIMA™ CEMENTLESS FEMORAL STEM 10# (F5.5 × 140 × 135°)</t>
  </si>
  <si>
    <t>10343.T25310011</t>
  </si>
  <si>
    <t>OPTIMA™ CEMENTLESS FEMORAL STEM 11# (F6.5 × 145 × 135°)</t>
  </si>
  <si>
    <t>10345.T25310012</t>
  </si>
  <si>
    <t>OPTIMA™ CEMENTLESS FEMORAL STEM 12# (F7.5 × 150 × 135°)</t>
  </si>
  <si>
    <t>10348.T25310013</t>
  </si>
  <si>
    <t>OPTIMA™ CEMENTLESS FEMORAL STEM 13# (F8.4 × 155 × 135°)</t>
  </si>
  <si>
    <t>10359.T25310014</t>
  </si>
  <si>
    <t>OPTIMA™ CEMENTLESS FEMORAL STEM 14# (F9.1 × 160 × 135°)</t>
  </si>
  <si>
    <t>10360.T25310015</t>
  </si>
  <si>
    <t>OPTIMA™ CEMENTLESS FEMORAL STEM 15# (F10.0 × 165 × 135°)</t>
  </si>
  <si>
    <t>11596.T25310016</t>
  </si>
  <si>
    <t>OPTIMA™ CEMENTLESS FEMORAL STEM 16# (F11.2 × 170 × 135°)</t>
  </si>
  <si>
    <t>10341.T25310008</t>
  </si>
  <si>
    <t>OPTIMA™ CEMENTLESS FEMORAL STEM 8# (F5.7 × 115 × 135°)</t>
  </si>
  <si>
    <t>10357.T25310009</t>
  </si>
  <si>
    <t>OPTIMA™ CEMENTLESS FEMORAL STEM 9# (F5.1 × 130 × 135°)</t>
  </si>
  <si>
    <t>CEMENTO CON GENTAMICINA SUBITON</t>
  </si>
  <si>
    <t>U-DRAPE</t>
  </si>
  <si>
    <t xml:space="preserve">IOBAN </t>
  </si>
  <si>
    <t xml:space="preserve">INSTRUMENTALES </t>
  </si>
  <si>
    <t xml:space="preserve">ROLLO DE ALAMBRE DE CERCLAJE 10METROS </t>
  </si>
  <si>
    <t>PERFORADOR DE ORTHODRIVE</t>
  </si>
  <si>
    <t>BATERIA</t>
  </si>
  <si>
    <t>ACOPLES + LLAVE</t>
  </si>
  <si>
    <t>BANDEJA INTERNA CAJA AZUL</t>
  </si>
  <si>
    <t>RASPAS NO CEMENTADAS</t>
  </si>
  <si>
    <t>INSTRUMENTALES PIEZAS VARIAS</t>
  </si>
  <si>
    <t xml:space="preserve">CABEZAS #28 PRUEBA </t>
  </si>
  <si>
    <t xml:space="preserve">CABEZAS #24 PRUEBA </t>
  </si>
  <si>
    <t>SEPARADORES DE HOTMAN CAJA INTERNA</t>
  </si>
  <si>
    <t>BANDEJA #2 TAPA PLÁSTICA</t>
  </si>
  <si>
    <t xml:space="preserve">COPAS DE PRUEBA </t>
  </si>
  <si>
    <t>PIEZAS SUELTAS DE POSICIONADOR DE COPAS #24-28</t>
  </si>
  <si>
    <t>RIMER RIGIDO DEL 1 AL 4</t>
  </si>
  <si>
    <t>RASPAS ACETABULARES</t>
  </si>
  <si>
    <t>ENTREGADO POR:</t>
  </si>
  <si>
    <t>RECIBIDO POR:</t>
  </si>
  <si>
    <t>10315.C32213209</t>
  </si>
  <si>
    <t>DIAMOND™ CO-CR-MO FEMORAL HEAD F32 LM/+7.0</t>
  </si>
  <si>
    <t>10311.C32213211</t>
  </si>
  <si>
    <t>DIAMOND™ CO-CR-MO FEMORAL HEAD F32 ML/+10.5</t>
  </si>
  <si>
    <t>10369.C32213205</t>
  </si>
  <si>
    <t>DIAMOND™ CO-CR-MO FEMORAL HEAD F32 S/0</t>
  </si>
  <si>
    <t>10354.C32213207</t>
  </si>
  <si>
    <t>DIAMOND™ CO-CR-MO FEMORAL HEAD F32 SM/+3.5</t>
  </si>
  <si>
    <t>10314.C32213203</t>
  </si>
  <si>
    <t>DIAMOND™ CO-CR-MO FEMORAL HEAD F32 XS/-3.0</t>
  </si>
  <si>
    <t>10299.C32213609</t>
  </si>
  <si>
    <t>DIAMOND™ CO-CR-MO FEMORAL HEAD F36 LM/+7.0</t>
  </si>
  <si>
    <t>10298.C32213611</t>
  </si>
  <si>
    <t>DIAMOND™ CO-CR-MO FEMORAL HEAD F36 ML/+10.5</t>
  </si>
  <si>
    <t>10334.C32213605</t>
  </si>
  <si>
    <t>DIAMOND™ CO-CR-MO FEMORAL HEAD F36 S/0</t>
  </si>
  <si>
    <t>10335.C32213607</t>
  </si>
  <si>
    <t>DIAMOND™ CO-CR-MO FEMORAL HEAD F36 SM/+3.5</t>
  </si>
  <si>
    <t>10323.C32213603</t>
  </si>
  <si>
    <t>DIAMOND™ CO-CR-MO FEMORAL HEAD F36 XS/-3.0</t>
  </si>
  <si>
    <t>10346.T28110044B</t>
  </si>
  <si>
    <t>LOTUSTM CEMENTLESS ACETABULAR CUP, SHELL 44#</t>
  </si>
  <si>
    <t>10303.T28110046B</t>
  </si>
  <si>
    <t>LOTUSTM CEMENTLESS ACETABULAR CUP, SHELL 46#</t>
  </si>
  <si>
    <t>10326.T28110048B</t>
  </si>
  <si>
    <t>LOTUSTM CEMENTLESS ACETABULAR CUP, SHELL 48#</t>
  </si>
  <si>
    <t>10320.T28110050B</t>
  </si>
  <si>
    <t>LOTUSTM CEMENTLESS ACETABULAR CUP, SHELL 50#</t>
  </si>
  <si>
    <t>10361.T28110052B</t>
  </si>
  <si>
    <t>LOTUSTM CEMENTLESS ACETABULAR CUP, SHELL 52#</t>
  </si>
  <si>
    <t>10306.T28110054B</t>
  </si>
  <si>
    <t>LOTUSTM CEMENTLESS ACETABULAR CUP, SHELL 54#</t>
  </si>
  <si>
    <t>10330.T28110056B</t>
  </si>
  <si>
    <t>LOTUSTM CEMENTLESS ACETABULAR CUP, SHELL 56#</t>
  </si>
  <si>
    <t>10326.T28110058B</t>
  </si>
  <si>
    <t>LOTUSTM CEMENTLESS ACETABULAR CUP, SHELL 58#</t>
  </si>
  <si>
    <t>10332.T28110060B</t>
  </si>
  <si>
    <t>LOTUSTM CEMENTLESS ACETABULAR CUP, SHELL 60#</t>
  </si>
  <si>
    <t>10348.T28110062B</t>
  </si>
  <si>
    <t>LOTUSTM CEMENTLESS ACETABULAR CUP, SHELL 62#</t>
  </si>
  <si>
    <t>10307.T28110064B</t>
  </si>
  <si>
    <t>LOTUSTM CEMENTLESS ACETABULAR CUP, SHELL 64#</t>
  </si>
  <si>
    <t>10339.P28013240</t>
  </si>
  <si>
    <t>ACETABULAR LINER F32/ F40</t>
  </si>
  <si>
    <t>10372.P28013244</t>
  </si>
  <si>
    <t>ACETABULAR LINER F32/ F44</t>
  </si>
  <si>
    <t>10298.P28013248</t>
  </si>
  <si>
    <t>ACETABULAR LINER F32/ F48</t>
  </si>
  <si>
    <t>10340.P28013644</t>
  </si>
  <si>
    <t>ACETABULAR LINER F36/ F44</t>
  </si>
  <si>
    <t>10300.P28013648</t>
  </si>
  <si>
    <t>ACETABULAR LINER F36/ F48</t>
  </si>
  <si>
    <t>10342.P28013652</t>
  </si>
  <si>
    <t>ACETABULAR LINER F36/ F52</t>
  </si>
  <si>
    <t>SOLUPRE</t>
  </si>
  <si>
    <t>PIEZAS INSTRUMENTAL BÁSICO</t>
  </si>
  <si>
    <t xml:space="preserve">COCA METALICA </t>
  </si>
  <si>
    <t xml:space="preserve">HOJAS DE SIERRA </t>
  </si>
  <si>
    <t xml:space="preserve">INSTRUMENTALES BIPOLAR </t>
  </si>
  <si>
    <t>COPAS DE PRUEBA BIPOLAR</t>
  </si>
  <si>
    <t>PRENSA DOBLADORA</t>
  </si>
  <si>
    <t>GUIA DE CUELLO</t>
  </si>
  <si>
    <t>PINZA RETENEDORA</t>
  </si>
  <si>
    <t xml:space="preserve">RASPAS CEMENTADAS VASTAGOS </t>
  </si>
  <si>
    <t>RASPAS NO CEMENTADAS VASTAGOS</t>
  </si>
  <si>
    <t>INICIADORES</t>
  </si>
  <si>
    <t>PORTA TAPÓN</t>
  </si>
  <si>
    <t>INQUIORT</t>
  </si>
  <si>
    <t>INSUMOS QUIRURGICOS ORTOMACX INQUIORT S.A.</t>
  </si>
  <si>
    <t>RUC: 0993007803001</t>
  </si>
  <si>
    <t>ESCULAPIO</t>
  </si>
  <si>
    <t>0990134294001</t>
  </si>
  <si>
    <t>CHIMBORAZO 3310 Y AZUAY</t>
  </si>
  <si>
    <t>VENTA-CIRUGIA</t>
  </si>
  <si>
    <t>PRECIO UNITARIO</t>
  </si>
  <si>
    <t>PRECIO TOTAL</t>
  </si>
  <si>
    <t>11588.C20810001</t>
  </si>
  <si>
    <t>DIAMOND™ CO-CR-MO FEMORAL STEM 1# (130 × 6.5 × 130°)</t>
  </si>
  <si>
    <t>11589.C20810002</t>
  </si>
  <si>
    <t>DIAMOND™ CO-CR-MO FEMORAL STEM 2# (135 × 8 × 130°)</t>
  </si>
  <si>
    <t>11590.C20810003</t>
  </si>
  <si>
    <t>DIAMOND™ CO-CR-MO FEMORAL STEM 3# (140 × 9 × 130°)</t>
  </si>
  <si>
    <t>11591.C20810004</t>
  </si>
  <si>
    <t>DIAMOND™ CO-CR-MO FEMORAL STEM 4# (145 × 10 × 130°)</t>
  </si>
  <si>
    <t>C2043001</t>
  </si>
  <si>
    <t>DIAMOND™ REVISION FEMORAL STEM 1# (9*190MM)</t>
  </si>
  <si>
    <t>C2043002</t>
  </si>
  <si>
    <t>DIAMOND™ REVISION FEMORAL STEM 2# (10*200MM)</t>
  </si>
  <si>
    <t>C2043003</t>
  </si>
  <si>
    <t>DIAMOND™ REVISION FEMORAL STEM 3# (11*210MM)</t>
  </si>
  <si>
    <t>C2043004</t>
  </si>
  <si>
    <t>DIAMOND™ REVISION FEMORAL STEM 4# (12*220MM)</t>
  </si>
  <si>
    <t>10292.P20820004B</t>
  </si>
  <si>
    <t>BONE CEMENT PLUG 4# (F14MM)</t>
  </si>
  <si>
    <t>10291.P20820003B</t>
  </si>
  <si>
    <t>BONE CEMENT PLUG 3# (F13MM)</t>
  </si>
  <si>
    <t>10290.P20820002B</t>
  </si>
  <si>
    <t>BONE CEMENT PLUG 2# (F12MM)</t>
  </si>
  <si>
    <t>10289.P20820001B</t>
  </si>
  <si>
    <t>BONE CEMENT PLUG 1# (F11MM)</t>
  </si>
  <si>
    <t xml:space="preserve">G1A40 BONE CEMENT </t>
  </si>
  <si>
    <t>10327.C30410039</t>
  </si>
  <si>
    <t>DIAMOND™ CO-CR-MO BIPOLAR HEAD 39# (F39/F24)</t>
  </si>
  <si>
    <t>10319.C30410041</t>
  </si>
  <si>
    <t>DIAMOND™ CO-CR-MO BIPOLAR HEAD 41# (F41/F24)</t>
  </si>
  <si>
    <t>10295.C30410043</t>
  </si>
  <si>
    <t>DIAMOND™ CO-CR-MO BIPOLAR HEAD 43# (F43/F24)</t>
  </si>
  <si>
    <t>10351.C30410047</t>
  </si>
  <si>
    <t>DIAMOND™ CO-CR-MO BIPOLAR HEAD 47# (F47/F28)</t>
  </si>
  <si>
    <t>10330.C30410049</t>
  </si>
  <si>
    <t>DIAMOND™ CO-CR-MO BIPOLAR HEAD 49# (F49/F28)</t>
  </si>
  <si>
    <t>10331.C30410051</t>
  </si>
  <si>
    <t>DIAMOND™ CO-CR-MO BIPOLAR HEAD 51# (F51/F28)</t>
  </si>
  <si>
    <t>10352.C30410053</t>
  </si>
  <si>
    <t>DIAMOND™ CO-CR-MO BIPOLAR HEAD 53# (F53/F28)</t>
  </si>
  <si>
    <t xml:space="preserve">DR. MARLON ALARCON </t>
  </si>
  <si>
    <t>Jueves, 17 de Junio de 2021</t>
  </si>
  <si>
    <t>Viernes, 18 de Junio de 2021</t>
  </si>
  <si>
    <t>PARTICULAR</t>
  </si>
  <si>
    <t>10295.C30410045</t>
  </si>
  <si>
    <t>DIAMOND™ CO-CR-MO BIPOLAR HEAD 45# (F45/F24)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</si>
</sst>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_-;\-&quot;$&quot;\ * #,##0_-;_-&quot;$&quot;\ * &quot;-&quot;_-;_-@_-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b/>
      <sz val="9"/>
      <name val="Tahoma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0" fontId="2" fillId="0" borderId="0"/>
    <xf numFmtId="44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1">
    <xf numFmtId="0" fontId="0" fillId="0" borderId="0" xfId="0"/>
    <xf numFmtId="2" fontId="1" fillId="0" borderId="3" xfId="0" applyNumberFormat="1" applyFont="1" applyBorder="1" applyAlignment="1">
      <alignment horizontal="center"/>
    </xf>
    <xf numFmtId="0" fontId="3" fillId="0" borderId="3" xfId="1" applyFont="1" applyBorder="1" applyAlignment="1" applyProtection="1">
      <alignment horizontal="left" vertical="top"/>
      <protection locked="0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18" fontId="5" fillId="0" borderId="0" xfId="0" applyNumberFormat="1" applyFont="1" applyAlignment="1">
      <alignment horizontal="left"/>
    </xf>
    <xf numFmtId="2" fontId="4" fillId="2" borderId="4" xfId="1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5" xfId="1" applyFont="1" applyFill="1" applyBorder="1" applyAlignment="1" applyProtection="1">
      <alignment horizontal="center" vertical="center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7" fillId="0" borderId="3" xfId="1" applyFont="1" applyBorder="1" applyAlignment="1">
      <alignment horizontal="left" vertical="top"/>
    </xf>
    <xf numFmtId="0" fontId="6" fillId="0" borderId="3" xfId="1" applyFont="1" applyBorder="1" applyAlignment="1" applyProtection="1">
      <alignment vertical="top" wrapText="1" readingOrder="1"/>
      <protection locked="0"/>
    </xf>
    <xf numFmtId="0" fontId="4" fillId="0" borderId="3" xfId="1" applyFont="1" applyBorder="1" applyAlignment="1" applyProtection="1">
      <alignment horizontal="center" vertical="top" wrapText="1" readingOrder="1"/>
      <protection locked="0"/>
    </xf>
    <xf numFmtId="2" fontId="6" fillId="0" borderId="3" xfId="1" applyNumberFormat="1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4" fillId="0" borderId="0" xfId="1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7" fillId="0" borderId="3" xfId="1" applyFont="1" applyBorder="1" applyAlignment="1">
      <alignment horizontal="center" vertical="top"/>
    </xf>
    <xf numFmtId="2" fontId="4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left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top"/>
    </xf>
    <xf numFmtId="0" fontId="6" fillId="0" borderId="3" xfId="0" applyFont="1" applyBorder="1" applyAlignment="1" applyProtection="1">
      <alignment horizontal="center" vertical="top" wrapText="1" readingOrder="1"/>
      <protection locked="0"/>
    </xf>
    <xf numFmtId="0" fontId="4" fillId="3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 applyAlignment="1">
      <alignment horizontal="center" wrapText="1"/>
    </xf>
    <xf numFmtId="0" fontId="5" fillId="0" borderId="2" xfId="1" applyFont="1" applyFill="1" applyBorder="1" applyAlignment="1">
      <alignment horizontal="left" wrapText="1"/>
    </xf>
    <xf numFmtId="49" fontId="5" fillId="0" borderId="2" xfId="1" applyNumberFormat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left"/>
    </xf>
    <xf numFmtId="0" fontId="11" fillId="0" borderId="3" xfId="0" applyFont="1" applyBorder="1" applyAlignment="1">
      <alignment horizontal="right"/>
    </xf>
    <xf numFmtId="2" fontId="6" fillId="4" borderId="3" xfId="1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left" vertical="top"/>
    </xf>
    <xf numFmtId="2" fontId="12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2" borderId="3" xfId="0" applyFont="1" applyFill="1" applyBorder="1" applyAlignment="1" applyProtection="1">
      <alignment horizontal="left" vertical="center" wrapText="1" readingOrder="1"/>
      <protection locked="0"/>
    </xf>
    <xf numFmtId="0" fontId="12" fillId="2" borderId="3" xfId="0" applyFont="1" applyFill="1" applyBorder="1" applyAlignment="1" applyProtection="1">
      <alignment horizontal="center" vertical="center" wrapText="1" readingOrder="1"/>
      <protection locked="0"/>
    </xf>
    <xf numFmtId="0" fontId="13" fillId="2" borderId="3" xfId="1" applyFont="1" applyFill="1" applyBorder="1" applyAlignment="1" applyProtection="1">
      <alignment horizontal="center" vertical="top" wrapText="1" readingOrder="1"/>
      <protection locked="0"/>
    </xf>
    <xf numFmtId="44" fontId="13" fillId="2" borderId="3" xfId="2" applyFont="1" applyFill="1" applyBorder="1" applyAlignment="1" applyProtection="1">
      <alignment horizontal="center" vertical="top" wrapText="1" readingOrder="1"/>
      <protection locked="0"/>
    </xf>
    <xf numFmtId="44" fontId="6" fillId="0" borderId="3" xfId="2" applyFont="1" applyBorder="1"/>
    <xf numFmtId="166" fontId="6" fillId="0" borderId="3" xfId="0" applyNumberFormat="1" applyFont="1" applyBorder="1" applyAlignment="1">
      <alignment horizontal="center" vertical="center" readingOrder="1"/>
    </xf>
    <xf numFmtId="44" fontId="6" fillId="0" borderId="3" xfId="2" applyFont="1" applyBorder="1" applyAlignment="1">
      <alignment horizontal="center" vertical="center" readingOrder="1"/>
    </xf>
    <xf numFmtId="0" fontId="6" fillId="0" borderId="3" xfId="1" applyFont="1" applyFill="1" applyBorder="1" applyAlignment="1" applyProtection="1">
      <alignment horizontal="center" vertical="top" wrapText="1" readingOrder="1"/>
      <protection locked="0"/>
    </xf>
    <xf numFmtId="0" fontId="7" fillId="0" borderId="3" xfId="1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 vertical="top"/>
    </xf>
    <xf numFmtId="0" fontId="5" fillId="0" borderId="6" xfId="0" applyFont="1" applyBorder="1" applyAlignment="1">
      <alignment horizontal="left"/>
    </xf>
    <xf numFmtId="0" fontId="6" fillId="5" borderId="0" xfId="0" applyFont="1" applyFill="1"/>
    <xf numFmtId="0" fontId="9" fillId="5" borderId="3" xfId="1" applyFont="1" applyFill="1" applyBorder="1" applyAlignment="1" applyProtection="1">
      <alignment horizontal="center" vertical="top" wrapText="1" readingOrder="1"/>
      <protection locked="0"/>
    </xf>
    <xf numFmtId="44" fontId="6" fillId="5" borderId="3" xfId="2" applyFont="1" applyFill="1" applyBorder="1"/>
    <xf numFmtId="165" fontId="5" fillId="5" borderId="3" xfId="3" applyFont="1" applyFill="1" applyBorder="1"/>
    <xf numFmtId="165" fontId="6" fillId="5" borderId="3" xfId="3" applyFont="1" applyFill="1" applyBorder="1"/>
    <xf numFmtId="0" fontId="11" fillId="5" borderId="3" xfId="0" applyFont="1" applyFill="1" applyBorder="1"/>
    <xf numFmtId="165" fontId="11" fillId="5" borderId="3" xfId="0" applyNumberFormat="1" applyFont="1" applyFill="1" applyBorder="1"/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4" borderId="3" xfId="0" applyFont="1" applyFill="1" applyBorder="1" applyAlignment="1" applyProtection="1">
      <alignment horizontal="center" vertical="top" wrapText="1" readingOrder="1"/>
      <protection locked="0"/>
    </xf>
    <xf numFmtId="0" fontId="6" fillId="6" borderId="3" xfId="0" applyFont="1" applyFill="1" applyBorder="1" applyAlignment="1" applyProtection="1">
      <alignment horizontal="center" vertical="top" wrapText="1" readingOrder="1"/>
      <protection locked="0"/>
    </xf>
    <xf numFmtId="0" fontId="7" fillId="6" borderId="3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left" vertical="top"/>
    </xf>
    <xf numFmtId="0" fontId="6" fillId="3" borderId="3" xfId="1" applyFont="1" applyFill="1" applyBorder="1" applyAlignment="1" applyProtection="1">
      <alignment horizontal="center" vertical="top" wrapText="1" readingOrder="1"/>
      <protection locked="0"/>
    </xf>
    <xf numFmtId="0" fontId="7" fillId="3" borderId="3" xfId="1" applyFont="1" applyFill="1" applyBorder="1" applyAlignment="1">
      <alignment horizontal="center" vertical="top"/>
    </xf>
    <xf numFmtId="0" fontId="7" fillId="3" borderId="3" xfId="1" applyFont="1" applyFill="1" applyBorder="1" applyAlignment="1">
      <alignment horizontal="left" vertical="top"/>
    </xf>
    <xf numFmtId="0" fontId="6" fillId="7" borderId="3" xfId="1" applyFont="1" applyFill="1" applyBorder="1" applyAlignment="1" applyProtection="1">
      <alignment horizontal="center" vertical="top" wrapText="1" readingOrder="1"/>
      <protection locked="0"/>
    </xf>
    <xf numFmtId="0" fontId="7" fillId="7" borderId="3" xfId="1" applyFont="1" applyFill="1" applyBorder="1" applyAlignment="1">
      <alignment horizontal="center" vertical="top"/>
    </xf>
    <xf numFmtId="0" fontId="7" fillId="7" borderId="3" xfId="1" applyFont="1" applyFill="1" applyBorder="1" applyAlignment="1">
      <alignment horizontal="left" vertical="top"/>
    </xf>
    <xf numFmtId="0" fontId="6" fillId="8" borderId="3" xfId="1" applyFont="1" applyFill="1" applyBorder="1" applyAlignment="1" applyProtection="1">
      <alignment horizontal="center" vertical="top" wrapText="1" readingOrder="1"/>
      <protection locked="0"/>
    </xf>
    <xf numFmtId="0" fontId="7" fillId="8" borderId="3" xfId="1" applyFont="1" applyFill="1" applyBorder="1" applyAlignment="1">
      <alignment horizontal="center" vertical="top"/>
    </xf>
    <xf numFmtId="0" fontId="7" fillId="8" borderId="3" xfId="1" applyFont="1" applyFill="1" applyBorder="1" applyAlignment="1">
      <alignment horizontal="left" vertical="top"/>
    </xf>
    <xf numFmtId="0" fontId="6" fillId="9" borderId="3" xfId="0" applyFont="1" applyFill="1" applyBorder="1" applyAlignment="1" applyProtection="1">
      <alignment horizontal="center" vertical="top" wrapText="1" readingOrder="1"/>
      <protection locked="0"/>
    </xf>
    <xf numFmtId="0" fontId="7" fillId="9" borderId="3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left" vertical="top"/>
    </xf>
  </cellXfs>
  <cellStyles count="4">
    <cellStyle name="Moneda" xfId="2" builtinId="4"/>
    <cellStyle name="Moneda 2" xfId="3" xr:uid="{2D28E6FE-E3B3-431C-A5D8-DA66326776F7}"/>
    <cellStyle name="Normal" xfId="0" builtinId="0"/>
    <cellStyle name="Normal 2" xfId="1" xr:uid="{A852383B-B4E3-451E-A488-0EEB1B688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4543425</xdr:colOff>
      <xdr:row>1</xdr:row>
      <xdr:rowOff>22225</xdr:rowOff>
    </xdr:from>
    <xdr:to>
      <xdr:col>2</xdr:col>
      <xdr:colOff>6116262</xdr:colOff>
      <xdr:row>4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2AD92A-99D0-416C-84CF-9A22A7010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258050" y="269875"/>
          <a:ext cx="157283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C44D-02D8-49C7-9BA5-05B73B6A8511}">
  <sheetPr>
    <pageSetUpPr fitToPage="1"/>
  </sheetPr>
  <dimension ref="A1:E96"/>
  <sheetViews>
    <sheetView tabSelected="1" topLeftCell="A46" zoomScaleNormal="100" workbookViewId="0">
      <selection activeCell="C65" sqref="C65"/>
    </sheetView>
  </sheetViews>
  <sheetFormatPr baseColWidth="10" defaultRowHeight="20.100000000000001" customHeight="1" x14ac:dyDescent="0.2"/>
  <cols>
    <col min="1" max="1" width="14.140625" style="6" customWidth="1"/>
    <col min="2" max="2" width="26.5703125" style="6" customWidth="1"/>
    <col min="3" max="3" width="91.85546875" style="6" customWidth="1"/>
    <col min="4" max="5" width="11.42578125" style="56"/>
    <col min="6" max="16384" width="11.42578125" style="6"/>
  </cols>
  <sheetData>
    <row r="1" spans="1:3" ht="20.100000000000001" customHeight="1" x14ac:dyDescent="0.2">
      <c r="A1" s="3"/>
      <c r="B1" s="4"/>
      <c r="C1" s="5"/>
    </row>
    <row r="2" spans="1:3" ht="20.100000000000001" customHeight="1" x14ac:dyDescent="0.2">
      <c r="A2" s="3"/>
      <c r="B2" s="4"/>
      <c r="C2" s="5"/>
    </row>
    <row r="3" spans="1:3" ht="20.100000000000001" customHeight="1" x14ac:dyDescent="0.2">
      <c r="A3" s="3"/>
      <c r="B3" s="4"/>
      <c r="C3" s="5"/>
    </row>
    <row r="4" spans="1:3" ht="20.100000000000001" customHeight="1" x14ac:dyDescent="0.25">
      <c r="A4" s="63" t="s">
        <v>188</v>
      </c>
      <c r="B4" s="63"/>
      <c r="C4" s="63"/>
    </row>
    <row r="5" spans="1:3" ht="20.100000000000001" customHeight="1" x14ac:dyDescent="0.2">
      <c r="A5" s="64" t="s">
        <v>189</v>
      </c>
      <c r="B5" s="64"/>
      <c r="C5" s="64"/>
    </row>
    <row r="6" spans="1:3" ht="20.100000000000001" customHeight="1" x14ac:dyDescent="0.2">
      <c r="A6" s="64" t="s">
        <v>190</v>
      </c>
      <c r="B6" s="64"/>
      <c r="C6" s="64"/>
    </row>
    <row r="7" spans="1:3" ht="20.100000000000001" customHeight="1" x14ac:dyDescent="0.2">
      <c r="A7" s="3"/>
      <c r="B7" s="4"/>
      <c r="C7" s="7"/>
    </row>
    <row r="8" spans="1:3" ht="20.100000000000001" customHeight="1" thickBot="1" x14ac:dyDescent="0.25">
      <c r="A8" s="8"/>
      <c r="B8" s="9" t="s">
        <v>0</v>
      </c>
      <c r="C8" s="10" t="s">
        <v>237</v>
      </c>
    </row>
    <row r="9" spans="1:3" ht="20.100000000000001" customHeight="1" thickBot="1" x14ac:dyDescent="0.25">
      <c r="A9" s="8"/>
      <c r="B9" s="9" t="s">
        <v>1</v>
      </c>
      <c r="C9" s="37" t="s">
        <v>191</v>
      </c>
    </row>
    <row r="10" spans="1:3" ht="20.100000000000001" customHeight="1" thickBot="1" x14ac:dyDescent="0.25">
      <c r="A10" s="8"/>
      <c r="B10" s="9" t="s">
        <v>2</v>
      </c>
      <c r="C10" s="38" t="s">
        <v>192</v>
      </c>
    </row>
    <row r="11" spans="1:3" ht="20.100000000000001" customHeight="1" thickBot="1" x14ac:dyDescent="0.25">
      <c r="A11" s="8"/>
      <c r="B11" s="9" t="s">
        <v>3</v>
      </c>
      <c r="C11" s="39" t="s">
        <v>193</v>
      </c>
    </row>
    <row r="12" spans="1:3" ht="20.100000000000001" customHeight="1" thickBot="1" x14ac:dyDescent="0.25">
      <c r="A12" s="8"/>
      <c r="B12" s="11" t="s">
        <v>4</v>
      </c>
      <c r="C12" s="39">
        <v>3720100</v>
      </c>
    </row>
    <row r="13" spans="1:3" ht="20.100000000000001" customHeight="1" thickBot="1" x14ac:dyDescent="0.25">
      <c r="A13" s="8"/>
      <c r="B13" s="9" t="s">
        <v>5</v>
      </c>
      <c r="C13" s="39" t="s">
        <v>194</v>
      </c>
    </row>
    <row r="14" spans="1:3" ht="20.100000000000001" customHeight="1" thickBot="1" x14ac:dyDescent="0.25">
      <c r="A14" s="8"/>
      <c r="B14" s="9" t="s">
        <v>6</v>
      </c>
      <c r="C14" s="55" t="s">
        <v>236</v>
      </c>
    </row>
    <row r="15" spans="1:3" ht="20.100000000000001" customHeight="1" thickBot="1" x14ac:dyDescent="0.25">
      <c r="A15" s="8"/>
      <c r="B15" s="9" t="s">
        <v>7</v>
      </c>
      <c r="C15" s="55"/>
    </row>
    <row r="16" spans="1:3" ht="20.100000000000001" customHeight="1" thickBot="1" x14ac:dyDescent="0.25">
      <c r="A16" s="8"/>
      <c r="B16" s="9" t="s">
        <v>8</v>
      </c>
      <c r="C16" s="39" t="s">
        <v>239</v>
      </c>
    </row>
    <row r="17" spans="1:5" ht="20.100000000000001" customHeight="1" thickBot="1" x14ac:dyDescent="0.25">
      <c r="A17" s="8"/>
      <c r="B17" s="9" t="s">
        <v>9</v>
      </c>
      <c r="C17" s="10" t="s">
        <v>238</v>
      </c>
    </row>
    <row r="18" spans="1:5" ht="20.100000000000001" customHeight="1" x14ac:dyDescent="0.2">
      <c r="A18" s="8"/>
      <c r="B18" s="9" t="s">
        <v>10</v>
      </c>
      <c r="C18" s="12">
        <v>0.33333333333333331</v>
      </c>
    </row>
    <row r="20" spans="1:5" ht="20.100000000000001" customHeight="1" x14ac:dyDescent="0.2">
      <c r="A20" s="13" t="s">
        <v>35</v>
      </c>
      <c r="B20" s="14" t="s">
        <v>36</v>
      </c>
      <c r="C20" s="14" t="s">
        <v>37</v>
      </c>
      <c r="D20" s="57" t="s">
        <v>195</v>
      </c>
      <c r="E20" s="57" t="s">
        <v>196</v>
      </c>
    </row>
    <row r="21" spans="1:5" ht="20.100000000000001" customHeight="1" x14ac:dyDescent="0.2">
      <c r="A21" s="65">
        <v>2</v>
      </c>
      <c r="B21" s="42" t="s">
        <v>213</v>
      </c>
      <c r="C21" s="43" t="s">
        <v>214</v>
      </c>
      <c r="D21" s="58">
        <v>200</v>
      </c>
      <c r="E21" s="58">
        <f t="shared" ref="E21:E28" si="0">A21*D21</f>
        <v>400</v>
      </c>
    </row>
    <row r="22" spans="1:5" ht="20.100000000000001" customHeight="1" x14ac:dyDescent="0.2">
      <c r="A22" s="65">
        <v>1</v>
      </c>
      <c r="B22" s="42" t="s">
        <v>215</v>
      </c>
      <c r="C22" s="43" t="s">
        <v>216</v>
      </c>
      <c r="D22" s="58">
        <v>200</v>
      </c>
      <c r="E22" s="58">
        <f t="shared" si="0"/>
        <v>200</v>
      </c>
    </row>
    <row r="23" spans="1:5" ht="20.100000000000001" customHeight="1" x14ac:dyDescent="0.2">
      <c r="A23" s="65">
        <v>1</v>
      </c>
      <c r="B23" s="42" t="s">
        <v>217</v>
      </c>
      <c r="C23" s="43" t="s">
        <v>218</v>
      </c>
      <c r="D23" s="58">
        <v>200</v>
      </c>
      <c r="E23" s="58">
        <f t="shared" si="0"/>
        <v>200</v>
      </c>
    </row>
    <row r="24" spans="1:5" ht="20.100000000000001" customHeight="1" x14ac:dyDescent="0.2">
      <c r="A24" s="65">
        <v>1</v>
      </c>
      <c r="B24" s="42" t="s">
        <v>219</v>
      </c>
      <c r="C24" s="43" t="s">
        <v>220</v>
      </c>
      <c r="D24" s="58">
        <v>200</v>
      </c>
      <c r="E24" s="58">
        <f t="shared" si="0"/>
        <v>200</v>
      </c>
    </row>
    <row r="25" spans="1:5" ht="20.100000000000001" customHeight="1" x14ac:dyDescent="0.2">
      <c r="A25" s="66">
        <v>1</v>
      </c>
      <c r="B25" s="67" t="s">
        <v>197</v>
      </c>
      <c r="C25" s="68" t="s">
        <v>198</v>
      </c>
      <c r="D25" s="58">
        <v>700</v>
      </c>
      <c r="E25" s="58">
        <f t="shared" si="0"/>
        <v>700</v>
      </c>
    </row>
    <row r="26" spans="1:5" ht="20.100000000000001" customHeight="1" x14ac:dyDescent="0.2">
      <c r="A26" s="66">
        <v>1</v>
      </c>
      <c r="B26" s="67" t="s">
        <v>199</v>
      </c>
      <c r="C26" s="68" t="s">
        <v>200</v>
      </c>
      <c r="D26" s="58">
        <v>700</v>
      </c>
      <c r="E26" s="58">
        <f t="shared" si="0"/>
        <v>700</v>
      </c>
    </row>
    <row r="27" spans="1:5" ht="20.100000000000001" customHeight="1" x14ac:dyDescent="0.2">
      <c r="A27" s="66">
        <v>1</v>
      </c>
      <c r="B27" s="67" t="s">
        <v>201</v>
      </c>
      <c r="C27" s="68" t="s">
        <v>202</v>
      </c>
      <c r="D27" s="58">
        <v>700</v>
      </c>
      <c r="E27" s="58">
        <f t="shared" si="0"/>
        <v>700</v>
      </c>
    </row>
    <row r="28" spans="1:5" ht="20.100000000000001" customHeight="1" x14ac:dyDescent="0.2">
      <c r="A28" s="66">
        <v>1</v>
      </c>
      <c r="B28" s="67" t="s">
        <v>203</v>
      </c>
      <c r="C28" s="68" t="s">
        <v>204</v>
      </c>
      <c r="D28" s="58">
        <v>700</v>
      </c>
      <c r="E28" s="58">
        <f t="shared" si="0"/>
        <v>700</v>
      </c>
    </row>
    <row r="29" spans="1:5" ht="20.100000000000001" customHeight="1" x14ac:dyDescent="0.2">
      <c r="A29" s="75">
        <v>1</v>
      </c>
      <c r="B29" s="76" t="s">
        <v>40</v>
      </c>
      <c r="C29" s="77" t="s">
        <v>41</v>
      </c>
      <c r="D29" s="59">
        <v>450</v>
      </c>
      <c r="E29" s="60">
        <f t="shared" ref="E29:E37" si="1">(A29*D29)</f>
        <v>450</v>
      </c>
    </row>
    <row r="30" spans="1:5" ht="20.100000000000001" customHeight="1" x14ac:dyDescent="0.2">
      <c r="A30" s="75">
        <v>1</v>
      </c>
      <c r="B30" s="76" t="s">
        <v>42</v>
      </c>
      <c r="C30" s="77" t="s">
        <v>43</v>
      </c>
      <c r="D30" s="59">
        <v>450</v>
      </c>
      <c r="E30" s="60">
        <f t="shared" si="1"/>
        <v>450</v>
      </c>
    </row>
    <row r="31" spans="1:5" ht="20.100000000000001" customHeight="1" x14ac:dyDescent="0.2">
      <c r="A31" s="75">
        <v>1</v>
      </c>
      <c r="B31" s="76" t="s">
        <v>44</v>
      </c>
      <c r="C31" s="77" t="s">
        <v>45</v>
      </c>
      <c r="D31" s="59">
        <v>450</v>
      </c>
      <c r="E31" s="60">
        <f t="shared" si="1"/>
        <v>450</v>
      </c>
    </row>
    <row r="32" spans="1:5" ht="20.100000000000001" customHeight="1" x14ac:dyDescent="0.2">
      <c r="A32" s="75">
        <v>1</v>
      </c>
      <c r="B32" s="76" t="s">
        <v>46</v>
      </c>
      <c r="C32" s="77" t="s">
        <v>47</v>
      </c>
      <c r="D32" s="59">
        <v>450</v>
      </c>
      <c r="E32" s="60">
        <f t="shared" si="1"/>
        <v>450</v>
      </c>
    </row>
    <row r="33" spans="1:5" ht="20.100000000000001" customHeight="1" x14ac:dyDescent="0.2">
      <c r="A33" s="75">
        <v>0</v>
      </c>
      <c r="B33" s="76" t="s">
        <v>48</v>
      </c>
      <c r="C33" s="77" t="s">
        <v>49</v>
      </c>
      <c r="D33" s="59">
        <v>450</v>
      </c>
      <c r="E33" s="60">
        <f t="shared" si="1"/>
        <v>0</v>
      </c>
    </row>
    <row r="34" spans="1:5" ht="20.100000000000001" customHeight="1" x14ac:dyDescent="0.2">
      <c r="A34" s="75">
        <v>1</v>
      </c>
      <c r="B34" s="76" t="s">
        <v>50</v>
      </c>
      <c r="C34" s="77" t="s">
        <v>51</v>
      </c>
      <c r="D34" s="59">
        <v>450</v>
      </c>
      <c r="E34" s="60">
        <f t="shared" si="1"/>
        <v>450</v>
      </c>
    </row>
    <row r="35" spans="1:5" ht="20.100000000000001" customHeight="1" x14ac:dyDescent="0.2">
      <c r="A35" s="75">
        <v>1</v>
      </c>
      <c r="B35" s="76" t="s">
        <v>52</v>
      </c>
      <c r="C35" s="77" t="s">
        <v>53</v>
      </c>
      <c r="D35" s="59">
        <v>450</v>
      </c>
      <c r="E35" s="60">
        <f t="shared" si="1"/>
        <v>450</v>
      </c>
    </row>
    <row r="36" spans="1:5" ht="20.100000000000001" customHeight="1" x14ac:dyDescent="0.2">
      <c r="A36" s="75">
        <v>1</v>
      </c>
      <c r="B36" s="76" t="s">
        <v>54</v>
      </c>
      <c r="C36" s="77" t="s">
        <v>55</v>
      </c>
      <c r="D36" s="59">
        <v>450</v>
      </c>
      <c r="E36" s="60">
        <f t="shared" si="1"/>
        <v>450</v>
      </c>
    </row>
    <row r="37" spans="1:5" ht="20.100000000000001" customHeight="1" x14ac:dyDescent="0.2">
      <c r="A37" s="75">
        <v>1</v>
      </c>
      <c r="B37" s="76" t="s">
        <v>56</v>
      </c>
      <c r="C37" s="77" t="s">
        <v>57</v>
      </c>
      <c r="D37" s="59">
        <v>450</v>
      </c>
      <c r="E37" s="60">
        <f t="shared" si="1"/>
        <v>450</v>
      </c>
    </row>
    <row r="38" spans="1:5" ht="20.100000000000001" customHeight="1" x14ac:dyDescent="0.2">
      <c r="A38" s="69">
        <v>1</v>
      </c>
      <c r="B38" s="70" t="s">
        <v>38</v>
      </c>
      <c r="C38" s="71" t="s">
        <v>39</v>
      </c>
      <c r="D38" s="59">
        <v>360</v>
      </c>
      <c r="E38" s="60">
        <f t="shared" ref="E38" si="2">(A38*D38)</f>
        <v>360</v>
      </c>
    </row>
    <row r="39" spans="1:5" ht="20.100000000000001" customHeight="1" x14ac:dyDescent="0.2">
      <c r="A39" s="69">
        <v>1</v>
      </c>
      <c r="B39" s="70" t="s">
        <v>58</v>
      </c>
      <c r="C39" s="71" t="s">
        <v>59</v>
      </c>
      <c r="D39" s="59">
        <v>360</v>
      </c>
      <c r="E39" s="60">
        <f>(A39*D39)</f>
        <v>360</v>
      </c>
    </row>
    <row r="40" spans="1:5" ht="20.100000000000001" customHeight="1" x14ac:dyDescent="0.2">
      <c r="A40" s="69">
        <v>1</v>
      </c>
      <c r="B40" s="70" t="s">
        <v>60</v>
      </c>
      <c r="C40" s="71" t="s">
        <v>61</v>
      </c>
      <c r="D40" s="59">
        <v>360</v>
      </c>
      <c r="E40" s="60">
        <f>(A40*D40)</f>
        <v>360</v>
      </c>
    </row>
    <row r="41" spans="1:5" ht="20.100000000000001" customHeight="1" x14ac:dyDescent="0.2">
      <c r="A41" s="69">
        <v>1</v>
      </c>
      <c r="B41" s="70" t="s">
        <v>62</v>
      </c>
      <c r="C41" s="71" t="s">
        <v>63</v>
      </c>
      <c r="D41" s="59">
        <v>360</v>
      </c>
      <c r="E41" s="60">
        <f>(A41*D41)</f>
        <v>360</v>
      </c>
    </row>
    <row r="42" spans="1:5" ht="20.100000000000001" customHeight="1" x14ac:dyDescent="0.2">
      <c r="A42" s="69">
        <v>1</v>
      </c>
      <c r="B42" s="70" t="s">
        <v>64</v>
      </c>
      <c r="C42" s="71" t="s">
        <v>65</v>
      </c>
      <c r="D42" s="59">
        <v>360</v>
      </c>
      <c r="E42" s="60">
        <f t="shared" ref="E42:E71" si="3">(A42*D42)</f>
        <v>360</v>
      </c>
    </row>
    <row r="43" spans="1:5" ht="20.100000000000001" customHeight="1" x14ac:dyDescent="0.2">
      <c r="A43" s="69">
        <v>1</v>
      </c>
      <c r="B43" s="70" t="s">
        <v>66</v>
      </c>
      <c r="C43" s="71" t="s">
        <v>67</v>
      </c>
      <c r="D43" s="59">
        <v>360</v>
      </c>
      <c r="E43" s="60">
        <f t="shared" si="3"/>
        <v>360</v>
      </c>
    </row>
    <row r="44" spans="1:5" ht="20.100000000000001" customHeight="1" x14ac:dyDescent="0.2">
      <c r="A44" s="69">
        <v>1</v>
      </c>
      <c r="B44" s="70" t="s">
        <v>68</v>
      </c>
      <c r="C44" s="71" t="s">
        <v>69</v>
      </c>
      <c r="D44" s="59">
        <v>360</v>
      </c>
      <c r="E44" s="60">
        <f t="shared" si="3"/>
        <v>360</v>
      </c>
    </row>
    <row r="45" spans="1:5" ht="20.100000000000001" customHeight="1" x14ac:dyDescent="0.2">
      <c r="A45" s="52">
        <v>0</v>
      </c>
      <c r="B45" s="53" t="s">
        <v>70</v>
      </c>
      <c r="C45" s="54" t="s">
        <v>71</v>
      </c>
      <c r="D45" s="60">
        <v>50</v>
      </c>
      <c r="E45" s="60">
        <f t="shared" si="3"/>
        <v>0</v>
      </c>
    </row>
    <row r="46" spans="1:5" ht="20.100000000000001" customHeight="1" x14ac:dyDescent="0.2">
      <c r="A46" s="52">
        <v>2</v>
      </c>
      <c r="B46" s="53" t="s">
        <v>72</v>
      </c>
      <c r="C46" s="54" t="s">
        <v>73</v>
      </c>
      <c r="D46" s="60">
        <v>50</v>
      </c>
      <c r="E46" s="60">
        <f t="shared" si="3"/>
        <v>100</v>
      </c>
    </row>
    <row r="47" spans="1:5" ht="20.100000000000001" customHeight="1" x14ac:dyDescent="0.2">
      <c r="A47" s="52">
        <v>0</v>
      </c>
      <c r="B47" s="53" t="s">
        <v>74</v>
      </c>
      <c r="C47" s="54" t="s">
        <v>75</v>
      </c>
      <c r="D47" s="60">
        <v>50</v>
      </c>
      <c r="E47" s="60">
        <f t="shared" si="3"/>
        <v>0</v>
      </c>
    </row>
    <row r="48" spans="1:5" ht="20.100000000000001" customHeight="1" x14ac:dyDescent="0.2">
      <c r="A48" s="52">
        <v>2</v>
      </c>
      <c r="B48" s="53" t="s">
        <v>76</v>
      </c>
      <c r="C48" s="54" t="s">
        <v>77</v>
      </c>
      <c r="D48" s="60">
        <v>50</v>
      </c>
      <c r="E48" s="60">
        <f t="shared" si="3"/>
        <v>100</v>
      </c>
    </row>
    <row r="49" spans="1:5" ht="20.100000000000001" customHeight="1" x14ac:dyDescent="0.2">
      <c r="A49" s="52">
        <v>2</v>
      </c>
      <c r="B49" s="53" t="s">
        <v>78</v>
      </c>
      <c r="C49" s="54" t="s">
        <v>79</v>
      </c>
      <c r="D49" s="60">
        <v>50</v>
      </c>
      <c r="E49" s="60">
        <f t="shared" si="3"/>
        <v>100</v>
      </c>
    </row>
    <row r="50" spans="1:5" ht="20.100000000000001" customHeight="1" x14ac:dyDescent="0.2">
      <c r="A50" s="52">
        <v>0</v>
      </c>
      <c r="B50" s="53" t="s">
        <v>80</v>
      </c>
      <c r="C50" s="54" t="s">
        <v>81</v>
      </c>
      <c r="D50" s="60">
        <v>50</v>
      </c>
      <c r="E50" s="60">
        <f t="shared" si="3"/>
        <v>0</v>
      </c>
    </row>
    <row r="51" spans="1:5" ht="20.100000000000001" customHeight="1" x14ac:dyDescent="0.2">
      <c r="A51" s="72">
        <v>1</v>
      </c>
      <c r="B51" s="73" t="s">
        <v>96</v>
      </c>
      <c r="C51" s="74" t="s">
        <v>97</v>
      </c>
      <c r="D51" s="60">
        <v>700</v>
      </c>
      <c r="E51" s="60">
        <f t="shared" si="3"/>
        <v>700</v>
      </c>
    </row>
    <row r="52" spans="1:5" ht="20.100000000000001" customHeight="1" x14ac:dyDescent="0.2">
      <c r="A52" s="72">
        <v>1</v>
      </c>
      <c r="B52" s="73" t="s">
        <v>98</v>
      </c>
      <c r="C52" s="74" t="s">
        <v>99</v>
      </c>
      <c r="D52" s="60">
        <v>700</v>
      </c>
      <c r="E52" s="60">
        <f t="shared" si="3"/>
        <v>700</v>
      </c>
    </row>
    <row r="53" spans="1:5" ht="20.100000000000001" customHeight="1" x14ac:dyDescent="0.2">
      <c r="A53" s="72">
        <v>1</v>
      </c>
      <c r="B53" s="73" t="s">
        <v>82</v>
      </c>
      <c r="C53" s="74" t="s">
        <v>83</v>
      </c>
      <c r="D53" s="60">
        <v>700</v>
      </c>
      <c r="E53" s="60">
        <f t="shared" si="3"/>
        <v>700</v>
      </c>
    </row>
    <row r="54" spans="1:5" ht="20.100000000000001" customHeight="1" x14ac:dyDescent="0.2">
      <c r="A54" s="72">
        <v>1</v>
      </c>
      <c r="B54" s="73" t="s">
        <v>84</v>
      </c>
      <c r="C54" s="74" t="s">
        <v>85</v>
      </c>
      <c r="D54" s="60">
        <v>700</v>
      </c>
      <c r="E54" s="60">
        <f t="shared" si="3"/>
        <v>700</v>
      </c>
    </row>
    <row r="55" spans="1:5" ht="20.100000000000001" customHeight="1" x14ac:dyDescent="0.2">
      <c r="A55" s="72">
        <v>1</v>
      </c>
      <c r="B55" s="73" t="s">
        <v>86</v>
      </c>
      <c r="C55" s="74" t="s">
        <v>87</v>
      </c>
      <c r="D55" s="60">
        <v>700</v>
      </c>
      <c r="E55" s="60">
        <f t="shared" si="3"/>
        <v>700</v>
      </c>
    </row>
    <row r="56" spans="1:5" ht="20.100000000000001" customHeight="1" x14ac:dyDescent="0.2">
      <c r="A56" s="72">
        <v>1</v>
      </c>
      <c r="B56" s="73" t="s">
        <v>88</v>
      </c>
      <c r="C56" s="74" t="s">
        <v>89</v>
      </c>
      <c r="D56" s="60">
        <v>700</v>
      </c>
      <c r="E56" s="60">
        <f t="shared" si="3"/>
        <v>700</v>
      </c>
    </row>
    <row r="57" spans="1:5" ht="20.100000000000001" customHeight="1" x14ac:dyDescent="0.2">
      <c r="A57" s="72">
        <v>1</v>
      </c>
      <c r="B57" s="73" t="s">
        <v>90</v>
      </c>
      <c r="C57" s="74" t="s">
        <v>91</v>
      </c>
      <c r="D57" s="60">
        <v>700</v>
      </c>
      <c r="E57" s="60">
        <f t="shared" si="3"/>
        <v>700</v>
      </c>
    </row>
    <row r="58" spans="1:5" ht="20.100000000000001" customHeight="1" x14ac:dyDescent="0.2">
      <c r="A58" s="72">
        <v>1</v>
      </c>
      <c r="B58" s="73" t="s">
        <v>92</v>
      </c>
      <c r="C58" s="74" t="s">
        <v>93</v>
      </c>
      <c r="D58" s="60">
        <v>700</v>
      </c>
      <c r="E58" s="60">
        <f t="shared" si="3"/>
        <v>700</v>
      </c>
    </row>
    <row r="59" spans="1:5" ht="20.100000000000001" customHeight="1" x14ac:dyDescent="0.2">
      <c r="A59" s="72">
        <v>1</v>
      </c>
      <c r="B59" s="73" t="s">
        <v>94</v>
      </c>
      <c r="C59" s="74" t="s">
        <v>95</v>
      </c>
      <c r="D59" s="60">
        <v>700</v>
      </c>
      <c r="E59" s="60">
        <f t="shared" si="3"/>
        <v>700</v>
      </c>
    </row>
    <row r="60" spans="1:5" ht="20.100000000000001" customHeight="1" x14ac:dyDescent="0.2">
      <c r="A60" s="78">
        <v>1</v>
      </c>
      <c r="B60" s="79" t="s">
        <v>222</v>
      </c>
      <c r="C60" s="80" t="s">
        <v>223</v>
      </c>
      <c r="D60" s="60"/>
      <c r="E60" s="60"/>
    </row>
    <row r="61" spans="1:5" ht="20.100000000000001" customHeight="1" x14ac:dyDescent="0.2">
      <c r="A61" s="78">
        <v>1</v>
      </c>
      <c r="B61" s="79" t="s">
        <v>224</v>
      </c>
      <c r="C61" s="80" t="s">
        <v>225</v>
      </c>
      <c r="D61" s="60"/>
      <c r="E61" s="60"/>
    </row>
    <row r="62" spans="1:5" ht="20.100000000000001" customHeight="1" x14ac:dyDescent="0.2">
      <c r="A62" s="78">
        <v>1</v>
      </c>
      <c r="B62" s="79" t="s">
        <v>226</v>
      </c>
      <c r="C62" s="80" t="s">
        <v>227</v>
      </c>
      <c r="D62" s="60"/>
      <c r="E62" s="60"/>
    </row>
    <row r="63" spans="1:5" ht="20.100000000000001" customHeight="1" x14ac:dyDescent="0.2">
      <c r="A63" s="78">
        <v>1</v>
      </c>
      <c r="B63" s="79" t="s">
        <v>240</v>
      </c>
      <c r="C63" s="80" t="s">
        <v>241</v>
      </c>
      <c r="D63" s="60"/>
      <c r="E63" s="60"/>
    </row>
    <row r="64" spans="1:5" ht="20.100000000000001" customHeight="1" x14ac:dyDescent="0.2">
      <c r="A64" s="78">
        <v>1</v>
      </c>
      <c r="B64" s="79" t="s">
        <v>228</v>
      </c>
      <c r="C64" s="80" t="s">
        <v>229</v>
      </c>
      <c r="D64" s="60"/>
      <c r="E64" s="60"/>
    </row>
    <row r="65" spans="1:5" ht="20.100000000000001" customHeight="1" x14ac:dyDescent="0.2">
      <c r="A65" s="78">
        <v>1</v>
      </c>
      <c r="B65" s="79" t="s">
        <v>230</v>
      </c>
      <c r="C65" s="80" t="s">
        <v>231</v>
      </c>
      <c r="D65" s="60"/>
      <c r="E65" s="60"/>
    </row>
    <row r="66" spans="1:5" ht="20.100000000000001" customHeight="1" x14ac:dyDescent="0.2">
      <c r="A66" s="78">
        <v>1</v>
      </c>
      <c r="B66" s="79" t="s">
        <v>232</v>
      </c>
      <c r="C66" s="80" t="s">
        <v>233</v>
      </c>
      <c r="D66" s="60"/>
      <c r="E66" s="60"/>
    </row>
    <row r="67" spans="1:5" ht="20.100000000000001" customHeight="1" x14ac:dyDescent="0.2">
      <c r="A67" s="78">
        <v>1</v>
      </c>
      <c r="B67" s="79" t="s">
        <v>234</v>
      </c>
      <c r="C67" s="80" t="s">
        <v>235</v>
      </c>
      <c r="D67" s="60"/>
      <c r="E67" s="60"/>
    </row>
    <row r="68" spans="1:5" ht="20.100000000000001" customHeight="1" x14ac:dyDescent="0.2">
      <c r="A68" s="15">
        <v>2</v>
      </c>
      <c r="B68" s="27">
        <v>880200</v>
      </c>
      <c r="C68" s="16" t="s">
        <v>100</v>
      </c>
      <c r="D68" s="60">
        <v>100</v>
      </c>
      <c r="E68" s="60">
        <f t="shared" si="3"/>
        <v>200</v>
      </c>
    </row>
    <row r="69" spans="1:5" ht="20.100000000000001" customHeight="1" x14ac:dyDescent="0.2">
      <c r="A69" s="19">
        <v>1</v>
      </c>
      <c r="B69" s="31">
        <v>100.27</v>
      </c>
      <c r="C69" s="32" t="s">
        <v>175</v>
      </c>
      <c r="D69" s="60">
        <v>10</v>
      </c>
      <c r="E69" s="60">
        <f t="shared" si="3"/>
        <v>10</v>
      </c>
    </row>
    <row r="70" spans="1:5" ht="20.100000000000001" customHeight="1" x14ac:dyDescent="0.2">
      <c r="A70" s="15">
        <v>1</v>
      </c>
      <c r="B70" s="27">
        <v>202762</v>
      </c>
      <c r="C70" s="16" t="s">
        <v>101</v>
      </c>
      <c r="D70" s="60">
        <v>60</v>
      </c>
      <c r="E70" s="60">
        <f t="shared" si="3"/>
        <v>60</v>
      </c>
    </row>
    <row r="71" spans="1:5" ht="20.100000000000001" customHeight="1" x14ac:dyDescent="0.2">
      <c r="A71" s="15">
        <v>1</v>
      </c>
      <c r="B71" s="27">
        <v>6648</v>
      </c>
      <c r="C71" s="16" t="s">
        <v>102</v>
      </c>
      <c r="D71" s="60">
        <v>60</v>
      </c>
      <c r="E71" s="60">
        <f t="shared" si="3"/>
        <v>60</v>
      </c>
    </row>
    <row r="72" spans="1:5" ht="20.100000000000001" customHeight="1" x14ac:dyDescent="0.25">
      <c r="A72" s="15"/>
      <c r="B72" s="27"/>
      <c r="C72" s="40"/>
      <c r="D72" s="61"/>
      <c r="E72" s="62">
        <f>SUM(E51:E71)</f>
        <v>6630</v>
      </c>
    </row>
    <row r="73" spans="1:5" ht="20.100000000000001" customHeight="1" x14ac:dyDescent="0.25">
      <c r="A73" s="15"/>
      <c r="B73" s="27"/>
      <c r="C73" s="40"/>
      <c r="D73" s="61"/>
      <c r="E73" s="61">
        <f>+E72*12%</f>
        <v>795.6</v>
      </c>
    </row>
    <row r="74" spans="1:5" ht="20.100000000000001" customHeight="1" x14ac:dyDescent="0.25">
      <c r="A74" s="15"/>
      <c r="B74" s="27"/>
      <c r="C74" s="40"/>
      <c r="D74" s="61"/>
      <c r="E74" s="62">
        <f>SUM(E72:E73)</f>
        <v>7425.6</v>
      </c>
    </row>
    <row r="75" spans="1:5" ht="20.100000000000001" customHeight="1" x14ac:dyDescent="0.2">
      <c r="A75" s="15"/>
      <c r="B75" s="17"/>
      <c r="C75" s="18" t="s">
        <v>103</v>
      </c>
    </row>
    <row r="76" spans="1:5" ht="20.100000000000001" customHeight="1" x14ac:dyDescent="0.2">
      <c r="A76" s="15"/>
      <c r="B76" s="15">
        <v>1</v>
      </c>
      <c r="C76" s="15" t="s">
        <v>104</v>
      </c>
    </row>
    <row r="77" spans="1:5" ht="20.100000000000001" customHeight="1" x14ac:dyDescent="0.2">
      <c r="A77" s="15"/>
      <c r="B77" s="15">
        <v>1</v>
      </c>
      <c r="C77" s="15" t="s">
        <v>105</v>
      </c>
    </row>
    <row r="78" spans="1:5" ht="20.100000000000001" customHeight="1" x14ac:dyDescent="0.2">
      <c r="A78" s="15"/>
      <c r="B78" s="15">
        <v>2</v>
      </c>
      <c r="C78" s="15" t="s">
        <v>106</v>
      </c>
    </row>
    <row r="79" spans="1:5" ht="20.100000000000001" customHeight="1" x14ac:dyDescent="0.2">
      <c r="A79" s="15"/>
      <c r="B79" s="15">
        <v>3</v>
      </c>
      <c r="C79" s="15" t="s">
        <v>107</v>
      </c>
    </row>
    <row r="80" spans="1:5" ht="20.100000000000001" customHeight="1" x14ac:dyDescent="0.2">
      <c r="A80" s="15"/>
      <c r="B80" s="15"/>
      <c r="C80" s="18" t="s">
        <v>108</v>
      </c>
    </row>
    <row r="81" spans="1:3" ht="20.100000000000001" customHeight="1" x14ac:dyDescent="0.2">
      <c r="A81" s="15"/>
      <c r="B81" s="15">
        <v>9</v>
      </c>
      <c r="C81" s="15" t="s">
        <v>109</v>
      </c>
    </row>
    <row r="82" spans="1:3" ht="20.100000000000001" customHeight="1" x14ac:dyDescent="0.2">
      <c r="A82" s="15"/>
      <c r="B82" s="15">
        <v>1</v>
      </c>
      <c r="C82" s="15" t="s">
        <v>20</v>
      </c>
    </row>
    <row r="83" spans="1:3" ht="20.100000000000001" customHeight="1" x14ac:dyDescent="0.2">
      <c r="A83" s="15"/>
      <c r="B83" s="15">
        <v>13</v>
      </c>
      <c r="C83" s="15" t="s">
        <v>110</v>
      </c>
    </row>
    <row r="84" spans="1:3" ht="20.100000000000001" customHeight="1" x14ac:dyDescent="0.2">
      <c r="A84" s="15"/>
      <c r="B84" s="15">
        <v>5</v>
      </c>
      <c r="C84" s="15" t="s">
        <v>111</v>
      </c>
    </row>
    <row r="85" spans="1:3" ht="20.100000000000001" customHeight="1" x14ac:dyDescent="0.2">
      <c r="A85" s="15"/>
      <c r="B85" s="15">
        <v>2</v>
      </c>
      <c r="C85" s="15" t="s">
        <v>112</v>
      </c>
    </row>
    <row r="86" spans="1:3" ht="20.100000000000001" customHeight="1" x14ac:dyDescent="0.2">
      <c r="A86" s="15"/>
      <c r="B86" s="15">
        <v>3</v>
      </c>
      <c r="C86" s="15" t="s">
        <v>113</v>
      </c>
    </row>
    <row r="87" spans="1:3" ht="20.100000000000001" customHeight="1" x14ac:dyDescent="0.2">
      <c r="A87" s="15"/>
      <c r="B87" s="15"/>
      <c r="C87" s="18" t="s">
        <v>114</v>
      </c>
    </row>
    <row r="88" spans="1:3" ht="20.100000000000001" customHeight="1" x14ac:dyDescent="0.2">
      <c r="A88" s="15"/>
      <c r="B88" s="15">
        <v>15</v>
      </c>
      <c r="C88" s="15" t="s">
        <v>110</v>
      </c>
    </row>
    <row r="89" spans="1:3" ht="20.100000000000001" customHeight="1" x14ac:dyDescent="0.2">
      <c r="A89" s="19"/>
      <c r="B89" s="15">
        <v>9</v>
      </c>
      <c r="C89" s="15" t="s">
        <v>115</v>
      </c>
    </row>
    <row r="90" spans="1:3" ht="20.100000000000001" customHeight="1" x14ac:dyDescent="0.2">
      <c r="A90" s="20"/>
      <c r="B90" s="15">
        <v>4</v>
      </c>
      <c r="C90" s="15" t="s">
        <v>116</v>
      </c>
    </row>
    <row r="91" spans="1:3" ht="20.100000000000001" customHeight="1" x14ac:dyDescent="0.2">
      <c r="A91" s="20"/>
      <c r="B91" s="15">
        <v>4</v>
      </c>
      <c r="C91" s="15" t="s">
        <v>117</v>
      </c>
    </row>
    <row r="92" spans="1:3" ht="20.100000000000001" customHeight="1" x14ac:dyDescent="0.2">
      <c r="A92" s="20"/>
      <c r="B92" s="15">
        <v>12</v>
      </c>
      <c r="C92" s="15" t="s">
        <v>118</v>
      </c>
    </row>
    <row r="93" spans="1:3" ht="20.100000000000001" customHeight="1" x14ac:dyDescent="0.2">
      <c r="A93" s="21"/>
      <c r="B93" s="22"/>
      <c r="C93" s="23"/>
    </row>
    <row r="94" spans="1:3" ht="20.100000000000001" customHeight="1" x14ac:dyDescent="0.25">
      <c r="A94" s="24" t="s">
        <v>119</v>
      </c>
      <c r="B94" s="22"/>
      <c r="C94" s="23"/>
    </row>
    <row r="95" spans="1:3" ht="20.100000000000001" customHeight="1" x14ac:dyDescent="0.25">
      <c r="A95" s="24"/>
      <c r="B95" s="22"/>
      <c r="C95" s="23"/>
    </row>
    <row r="96" spans="1:3" ht="20.100000000000001" customHeight="1" x14ac:dyDescent="0.25">
      <c r="A96" s="24" t="s">
        <v>120</v>
      </c>
      <c r="B96" s="22"/>
      <c r="C96" s="23"/>
    </row>
  </sheetData>
  <mergeCells count="3">
    <mergeCell ref="A4:C4"/>
    <mergeCell ref="A5:C5"/>
    <mergeCell ref="A6:C6"/>
  </mergeCells>
  <pageMargins left="0.70866141732283472" right="0.70866141732283472" top="0.74803149606299213" bottom="0.74803149606299213" header="0.31496062992125984" footer="0.31496062992125984"/>
  <pageSetup paperSize="9" scale="66" fitToHeight="2" orientation="portrait" blackAndWhite="1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36F3-F6C0-473A-A84E-B05320B0B851}">
  <dimension ref="A11:E47"/>
  <sheetViews>
    <sheetView topLeftCell="A22" workbookViewId="0">
      <selection activeCell="A40" sqref="A40:C46"/>
    </sheetView>
  </sheetViews>
  <sheetFormatPr baseColWidth="10" defaultRowHeight="15" x14ac:dyDescent="0.25"/>
  <cols>
    <col min="1" max="1" width="11.5703125" bestFit="1" customWidth="1"/>
    <col min="2" max="2" width="26.140625" customWidth="1"/>
    <col min="3" max="3" width="86.7109375" customWidth="1"/>
    <col min="4" max="5" width="12.5703125" bestFit="1" customWidth="1"/>
  </cols>
  <sheetData>
    <row r="11" spans="1:5" ht="25.5" x14ac:dyDescent="0.25">
      <c r="A11" s="44" t="s">
        <v>35</v>
      </c>
      <c r="B11" s="45" t="s">
        <v>36</v>
      </c>
      <c r="C11" s="46" t="s">
        <v>37</v>
      </c>
      <c r="D11" s="47" t="s">
        <v>195</v>
      </c>
      <c r="E11" s="48" t="s">
        <v>196</v>
      </c>
    </row>
    <row r="12" spans="1:5" ht="15.75" x14ac:dyDescent="0.25">
      <c r="A12" s="33">
        <v>1</v>
      </c>
      <c r="B12" s="31" t="s">
        <v>38</v>
      </c>
      <c r="C12" s="32" t="s">
        <v>39</v>
      </c>
      <c r="D12" s="49">
        <v>260</v>
      </c>
      <c r="E12" s="49">
        <f t="shared" ref="E12:E46" si="0">A12*D12</f>
        <v>260</v>
      </c>
    </row>
    <row r="13" spans="1:5" ht="15.75" x14ac:dyDescent="0.25">
      <c r="A13" s="33">
        <v>1</v>
      </c>
      <c r="B13" s="31" t="s">
        <v>58</v>
      </c>
      <c r="C13" s="32" t="s">
        <v>59</v>
      </c>
      <c r="D13" s="49">
        <v>260</v>
      </c>
      <c r="E13" s="49">
        <f t="shared" si="0"/>
        <v>260</v>
      </c>
    </row>
    <row r="14" spans="1:5" ht="15.75" x14ac:dyDescent="0.25">
      <c r="A14" s="33">
        <v>1</v>
      </c>
      <c r="B14" s="31" t="s">
        <v>60</v>
      </c>
      <c r="C14" s="32" t="s">
        <v>61</v>
      </c>
      <c r="D14" s="49">
        <v>260</v>
      </c>
      <c r="E14" s="49">
        <f t="shared" si="0"/>
        <v>260</v>
      </c>
    </row>
    <row r="15" spans="1:5" ht="15.75" x14ac:dyDescent="0.25">
      <c r="A15" s="33">
        <v>1</v>
      </c>
      <c r="B15" s="31" t="s">
        <v>62</v>
      </c>
      <c r="C15" s="32" t="s">
        <v>63</v>
      </c>
      <c r="D15" s="49">
        <v>260</v>
      </c>
      <c r="E15" s="49">
        <f t="shared" si="0"/>
        <v>260</v>
      </c>
    </row>
    <row r="16" spans="1:5" ht="15.75" x14ac:dyDescent="0.25">
      <c r="A16" s="33">
        <v>1</v>
      </c>
      <c r="B16" s="31" t="s">
        <v>64</v>
      </c>
      <c r="C16" s="32" t="s">
        <v>65</v>
      </c>
      <c r="D16" s="49">
        <v>260</v>
      </c>
      <c r="E16" s="49">
        <f t="shared" si="0"/>
        <v>260</v>
      </c>
    </row>
    <row r="17" spans="1:5" ht="15.75" x14ac:dyDescent="0.25">
      <c r="A17" s="33">
        <v>1</v>
      </c>
      <c r="B17" s="31" t="s">
        <v>66</v>
      </c>
      <c r="C17" s="32" t="s">
        <v>67</v>
      </c>
      <c r="D17" s="49">
        <v>260</v>
      </c>
      <c r="E17" s="49">
        <f t="shared" si="0"/>
        <v>260</v>
      </c>
    </row>
    <row r="18" spans="1:5" ht="15.75" x14ac:dyDescent="0.25">
      <c r="A18" s="33">
        <v>1</v>
      </c>
      <c r="B18" s="31" t="s">
        <v>68</v>
      </c>
      <c r="C18" s="32" t="s">
        <v>69</v>
      </c>
      <c r="D18" s="49">
        <v>260</v>
      </c>
      <c r="E18" s="49">
        <f t="shared" si="0"/>
        <v>260</v>
      </c>
    </row>
    <row r="19" spans="1:5" ht="15.75" x14ac:dyDescent="0.25">
      <c r="A19" s="33">
        <v>1</v>
      </c>
      <c r="B19" s="31" t="s">
        <v>82</v>
      </c>
      <c r="C19" s="32" t="s">
        <v>83</v>
      </c>
      <c r="D19" s="49">
        <v>900</v>
      </c>
      <c r="E19" s="49">
        <f t="shared" si="0"/>
        <v>900</v>
      </c>
    </row>
    <row r="20" spans="1:5" ht="15.75" x14ac:dyDescent="0.25">
      <c r="A20" s="33">
        <v>1</v>
      </c>
      <c r="B20" s="31" t="s">
        <v>84</v>
      </c>
      <c r="C20" s="32" t="s">
        <v>85</v>
      </c>
      <c r="D20" s="49">
        <v>900</v>
      </c>
      <c r="E20" s="49">
        <f t="shared" si="0"/>
        <v>900</v>
      </c>
    </row>
    <row r="21" spans="1:5" ht="15.75" x14ac:dyDescent="0.25">
      <c r="A21" s="33">
        <v>1</v>
      </c>
      <c r="B21" s="31" t="s">
        <v>86</v>
      </c>
      <c r="C21" s="32" t="s">
        <v>87</v>
      </c>
      <c r="D21" s="49">
        <v>900</v>
      </c>
      <c r="E21" s="49">
        <f t="shared" si="0"/>
        <v>900</v>
      </c>
    </row>
    <row r="22" spans="1:5" ht="15.75" x14ac:dyDescent="0.25">
      <c r="A22" s="33">
        <v>1</v>
      </c>
      <c r="B22" s="31" t="s">
        <v>88</v>
      </c>
      <c r="C22" s="32" t="s">
        <v>89</v>
      </c>
      <c r="D22" s="49">
        <v>900</v>
      </c>
      <c r="E22" s="49">
        <f t="shared" si="0"/>
        <v>900</v>
      </c>
    </row>
    <row r="23" spans="1:5" ht="15.75" x14ac:dyDescent="0.25">
      <c r="A23" s="33">
        <v>1</v>
      </c>
      <c r="B23" s="31" t="s">
        <v>90</v>
      </c>
      <c r="C23" s="32" t="s">
        <v>91</v>
      </c>
      <c r="D23" s="49">
        <v>900</v>
      </c>
      <c r="E23" s="49">
        <f t="shared" si="0"/>
        <v>900</v>
      </c>
    </row>
    <row r="24" spans="1:5" ht="15.75" x14ac:dyDescent="0.25">
      <c r="A24" s="33">
        <v>1</v>
      </c>
      <c r="B24" s="31" t="s">
        <v>92</v>
      </c>
      <c r="C24" s="32" t="s">
        <v>93</v>
      </c>
      <c r="D24" s="49">
        <v>900</v>
      </c>
      <c r="E24" s="49">
        <f t="shared" si="0"/>
        <v>900</v>
      </c>
    </row>
    <row r="25" spans="1:5" ht="15.75" x14ac:dyDescent="0.25">
      <c r="A25" s="33">
        <v>1</v>
      </c>
      <c r="B25" s="31" t="s">
        <v>96</v>
      </c>
      <c r="C25" s="32" t="s">
        <v>97</v>
      </c>
      <c r="D25" s="49">
        <v>900</v>
      </c>
      <c r="E25" s="49">
        <f t="shared" si="0"/>
        <v>900</v>
      </c>
    </row>
    <row r="26" spans="1:5" ht="15.75" x14ac:dyDescent="0.25">
      <c r="A26" s="33">
        <v>1</v>
      </c>
      <c r="B26" s="31" t="s">
        <v>98</v>
      </c>
      <c r="C26" s="32" t="s">
        <v>99</v>
      </c>
      <c r="D26" s="49">
        <v>900</v>
      </c>
      <c r="E26" s="49">
        <f t="shared" si="0"/>
        <v>900</v>
      </c>
    </row>
    <row r="27" spans="1:5" ht="15.75" x14ac:dyDescent="0.25">
      <c r="A27" s="33">
        <v>1</v>
      </c>
      <c r="B27" s="31" t="s">
        <v>197</v>
      </c>
      <c r="C27" s="32" t="s">
        <v>198</v>
      </c>
      <c r="D27" s="49">
        <v>740</v>
      </c>
      <c r="E27" s="49">
        <f t="shared" si="0"/>
        <v>740</v>
      </c>
    </row>
    <row r="28" spans="1:5" ht="15.75" x14ac:dyDescent="0.25">
      <c r="A28" s="33">
        <v>1</v>
      </c>
      <c r="B28" s="31" t="s">
        <v>199</v>
      </c>
      <c r="C28" s="32" t="s">
        <v>200</v>
      </c>
      <c r="D28" s="49">
        <v>740</v>
      </c>
      <c r="E28" s="49">
        <f t="shared" si="0"/>
        <v>740</v>
      </c>
    </row>
    <row r="29" spans="1:5" ht="15.75" x14ac:dyDescent="0.25">
      <c r="A29" s="33">
        <v>1</v>
      </c>
      <c r="B29" s="31" t="s">
        <v>201</v>
      </c>
      <c r="C29" s="32" t="s">
        <v>202</v>
      </c>
      <c r="D29" s="49">
        <v>740</v>
      </c>
      <c r="E29" s="49">
        <f t="shared" si="0"/>
        <v>740</v>
      </c>
    </row>
    <row r="30" spans="1:5" ht="15.75" x14ac:dyDescent="0.25">
      <c r="A30" s="33">
        <v>1</v>
      </c>
      <c r="B30" s="31" t="s">
        <v>203</v>
      </c>
      <c r="C30" s="32" t="s">
        <v>204</v>
      </c>
      <c r="D30" s="49">
        <v>740</v>
      </c>
      <c r="E30" s="49">
        <f t="shared" si="0"/>
        <v>740</v>
      </c>
    </row>
    <row r="31" spans="1:5" ht="15.75" x14ac:dyDescent="0.25">
      <c r="A31" s="33">
        <v>1</v>
      </c>
      <c r="B31" s="31" t="s">
        <v>205</v>
      </c>
      <c r="C31" s="32" t="s">
        <v>206</v>
      </c>
      <c r="D31" s="49">
        <v>1200</v>
      </c>
      <c r="E31" s="49">
        <f t="shared" si="0"/>
        <v>1200</v>
      </c>
    </row>
    <row r="32" spans="1:5" ht="15.75" x14ac:dyDescent="0.25">
      <c r="A32" s="33">
        <v>1</v>
      </c>
      <c r="B32" s="31" t="s">
        <v>207</v>
      </c>
      <c r="C32" s="32" t="s">
        <v>208</v>
      </c>
      <c r="D32" s="49">
        <v>1200</v>
      </c>
      <c r="E32" s="49">
        <f t="shared" si="0"/>
        <v>1200</v>
      </c>
    </row>
    <row r="33" spans="1:5" ht="15.75" x14ac:dyDescent="0.25">
      <c r="A33" s="33">
        <v>1</v>
      </c>
      <c r="B33" s="31" t="s">
        <v>209</v>
      </c>
      <c r="C33" s="32" t="s">
        <v>210</v>
      </c>
      <c r="D33" s="49">
        <v>1200</v>
      </c>
      <c r="E33" s="49">
        <f t="shared" si="0"/>
        <v>1200</v>
      </c>
    </row>
    <row r="34" spans="1:5" ht="15.75" x14ac:dyDescent="0.25">
      <c r="A34" s="33">
        <v>1</v>
      </c>
      <c r="B34" s="31" t="s">
        <v>211</v>
      </c>
      <c r="C34" s="32" t="s">
        <v>212</v>
      </c>
      <c r="D34" s="49">
        <v>1200</v>
      </c>
      <c r="E34" s="49">
        <f t="shared" si="0"/>
        <v>1200</v>
      </c>
    </row>
    <row r="35" spans="1:5" ht="15.75" x14ac:dyDescent="0.25">
      <c r="A35" s="33">
        <v>1</v>
      </c>
      <c r="B35" s="31" t="s">
        <v>213</v>
      </c>
      <c r="C35" s="32" t="s">
        <v>214</v>
      </c>
      <c r="D35" s="49">
        <v>160</v>
      </c>
      <c r="E35" s="49">
        <f t="shared" si="0"/>
        <v>160</v>
      </c>
    </row>
    <row r="36" spans="1:5" ht="15.75" x14ac:dyDescent="0.25">
      <c r="A36" s="33">
        <v>1</v>
      </c>
      <c r="B36" s="31" t="s">
        <v>215</v>
      </c>
      <c r="C36" s="32" t="s">
        <v>216</v>
      </c>
      <c r="D36" s="49">
        <v>160</v>
      </c>
      <c r="E36" s="49">
        <f t="shared" si="0"/>
        <v>160</v>
      </c>
    </row>
    <row r="37" spans="1:5" ht="15.75" x14ac:dyDescent="0.25">
      <c r="A37" s="33">
        <v>1</v>
      </c>
      <c r="B37" s="31" t="s">
        <v>217</v>
      </c>
      <c r="C37" s="32" t="s">
        <v>218</v>
      </c>
      <c r="D37" s="49">
        <v>160</v>
      </c>
      <c r="E37" s="49">
        <f t="shared" si="0"/>
        <v>160</v>
      </c>
    </row>
    <row r="38" spans="1:5" ht="15.75" x14ac:dyDescent="0.25">
      <c r="A38" s="33">
        <v>1</v>
      </c>
      <c r="B38" s="31" t="s">
        <v>219</v>
      </c>
      <c r="C38" s="32" t="s">
        <v>220</v>
      </c>
      <c r="D38" s="49">
        <v>160</v>
      </c>
      <c r="E38" s="49">
        <f t="shared" si="0"/>
        <v>160</v>
      </c>
    </row>
    <row r="39" spans="1:5" ht="15.75" x14ac:dyDescent="0.25">
      <c r="A39" s="33">
        <v>2</v>
      </c>
      <c r="B39" s="31">
        <v>800007</v>
      </c>
      <c r="C39" s="32" t="s">
        <v>221</v>
      </c>
      <c r="D39" s="49">
        <v>150</v>
      </c>
      <c r="E39" s="49">
        <f t="shared" si="0"/>
        <v>300</v>
      </c>
    </row>
    <row r="40" spans="1:5" ht="15.75" x14ac:dyDescent="0.25">
      <c r="A40" s="33">
        <v>1</v>
      </c>
      <c r="B40" s="31" t="s">
        <v>222</v>
      </c>
      <c r="C40" s="32" t="s">
        <v>223</v>
      </c>
      <c r="D40" s="49">
        <v>360</v>
      </c>
      <c r="E40" s="49">
        <f t="shared" si="0"/>
        <v>360</v>
      </c>
    </row>
    <row r="41" spans="1:5" ht="15.75" x14ac:dyDescent="0.25">
      <c r="A41" s="33">
        <v>1</v>
      </c>
      <c r="B41" s="31" t="s">
        <v>224</v>
      </c>
      <c r="C41" s="32" t="s">
        <v>225</v>
      </c>
      <c r="D41" s="49">
        <v>360</v>
      </c>
      <c r="E41" s="49">
        <f t="shared" si="0"/>
        <v>360</v>
      </c>
    </row>
    <row r="42" spans="1:5" ht="15.75" x14ac:dyDescent="0.25">
      <c r="A42" s="33">
        <v>1</v>
      </c>
      <c r="B42" s="31" t="s">
        <v>226</v>
      </c>
      <c r="C42" s="32" t="s">
        <v>227</v>
      </c>
      <c r="D42" s="49">
        <v>360</v>
      </c>
      <c r="E42" s="49">
        <f t="shared" si="0"/>
        <v>360</v>
      </c>
    </row>
    <row r="43" spans="1:5" ht="15.75" x14ac:dyDescent="0.25">
      <c r="A43" s="33">
        <v>1</v>
      </c>
      <c r="B43" s="31" t="s">
        <v>228</v>
      </c>
      <c r="C43" s="32" t="s">
        <v>229</v>
      </c>
      <c r="D43" s="49">
        <v>360</v>
      </c>
      <c r="E43" s="49">
        <f t="shared" si="0"/>
        <v>360</v>
      </c>
    </row>
    <row r="44" spans="1:5" ht="15.75" x14ac:dyDescent="0.25">
      <c r="A44" s="33">
        <v>1</v>
      </c>
      <c r="B44" s="31" t="s">
        <v>230</v>
      </c>
      <c r="C44" s="32" t="s">
        <v>231</v>
      </c>
      <c r="D44" s="49">
        <v>360</v>
      </c>
      <c r="E44" s="49">
        <f t="shared" si="0"/>
        <v>360</v>
      </c>
    </row>
    <row r="45" spans="1:5" ht="15.75" x14ac:dyDescent="0.25">
      <c r="A45" s="33">
        <v>1</v>
      </c>
      <c r="B45" s="31" t="s">
        <v>232</v>
      </c>
      <c r="C45" s="32" t="s">
        <v>233</v>
      </c>
      <c r="D45" s="49">
        <v>360</v>
      </c>
      <c r="E45" s="49">
        <f t="shared" si="0"/>
        <v>360</v>
      </c>
    </row>
    <row r="46" spans="1:5" ht="15.75" x14ac:dyDescent="0.25">
      <c r="A46" s="33">
        <v>1</v>
      </c>
      <c r="B46" s="31" t="s">
        <v>234</v>
      </c>
      <c r="C46" s="32" t="s">
        <v>235</v>
      </c>
      <c r="D46" s="49">
        <v>360</v>
      </c>
      <c r="E46" s="49">
        <f t="shared" si="0"/>
        <v>360</v>
      </c>
    </row>
    <row r="47" spans="1:5" x14ac:dyDescent="0.25">
      <c r="A47" s="33">
        <v>1</v>
      </c>
      <c r="B47" s="31">
        <v>6648</v>
      </c>
      <c r="C47" s="32" t="s">
        <v>102</v>
      </c>
      <c r="D47" s="50">
        <v>60</v>
      </c>
      <c r="E47" s="51">
        <f t="shared" ref="E47" si="1">+A47*D47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7644-FDB8-4EE6-9011-DF4557BA66C4}">
  <dimension ref="A1"/>
  <sheetViews>
    <sheetView topLeftCell="A31" workbookViewId="0">
      <selection activeCell="A31" sqref="A30:A3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CEEB-6E57-40E1-B854-05CC601EFCF2}">
  <dimension ref="A11:C112"/>
  <sheetViews>
    <sheetView topLeftCell="A79" workbookViewId="0">
      <selection activeCell="C97" sqref="C97"/>
    </sheetView>
  </sheetViews>
  <sheetFormatPr baseColWidth="10" defaultRowHeight="15" x14ac:dyDescent="0.25"/>
  <cols>
    <col min="2" max="2" width="30.5703125" customWidth="1"/>
    <col min="3" max="3" width="91" customWidth="1"/>
  </cols>
  <sheetData>
    <row r="11" spans="1:3" ht="31.5" x14ac:dyDescent="0.25">
      <c r="A11" s="28" t="s">
        <v>35</v>
      </c>
      <c r="B11" s="29" t="s">
        <v>36</v>
      </c>
      <c r="C11" s="30" t="s">
        <v>37</v>
      </c>
    </row>
    <row r="12" spans="1:3" ht="15.75" x14ac:dyDescent="0.25">
      <c r="A12" s="19">
        <v>1</v>
      </c>
      <c r="B12" s="31" t="s">
        <v>38</v>
      </c>
      <c r="C12" s="32" t="s">
        <v>39</v>
      </c>
    </row>
    <row r="13" spans="1:3" ht="15.75" x14ac:dyDescent="0.25">
      <c r="A13" s="19">
        <v>1</v>
      </c>
      <c r="B13" s="31" t="s">
        <v>58</v>
      </c>
      <c r="C13" s="32" t="s">
        <v>59</v>
      </c>
    </row>
    <row r="14" spans="1:3" ht="15.75" x14ac:dyDescent="0.25">
      <c r="A14" s="19">
        <v>1</v>
      </c>
      <c r="B14" s="31" t="s">
        <v>60</v>
      </c>
      <c r="C14" s="32" t="s">
        <v>61</v>
      </c>
    </row>
    <row r="15" spans="1:3" ht="15.75" x14ac:dyDescent="0.25">
      <c r="A15" s="19">
        <v>1</v>
      </c>
      <c r="B15" s="31" t="s">
        <v>62</v>
      </c>
      <c r="C15" s="32" t="s">
        <v>63</v>
      </c>
    </row>
    <row r="16" spans="1:3" ht="15.75" x14ac:dyDescent="0.25">
      <c r="A16" s="19">
        <v>1</v>
      </c>
      <c r="B16" s="31" t="s">
        <v>64</v>
      </c>
      <c r="C16" s="32" t="s">
        <v>65</v>
      </c>
    </row>
    <row r="17" spans="1:3" ht="15.75" x14ac:dyDescent="0.25">
      <c r="A17" s="19">
        <v>1</v>
      </c>
      <c r="B17" s="31" t="s">
        <v>66</v>
      </c>
      <c r="C17" s="32" t="s">
        <v>67</v>
      </c>
    </row>
    <row r="18" spans="1:3" ht="15.75" x14ac:dyDescent="0.25">
      <c r="A18" s="19">
        <v>1</v>
      </c>
      <c r="B18" s="31" t="s">
        <v>68</v>
      </c>
      <c r="C18" s="32" t="s">
        <v>69</v>
      </c>
    </row>
    <row r="19" spans="1:3" ht="15.75" x14ac:dyDescent="0.25">
      <c r="A19" s="19">
        <v>1</v>
      </c>
      <c r="B19" s="31" t="s">
        <v>121</v>
      </c>
      <c r="C19" s="32" t="s">
        <v>122</v>
      </c>
    </row>
    <row r="20" spans="1:3" ht="15.75" x14ac:dyDescent="0.25">
      <c r="A20" s="19">
        <v>1</v>
      </c>
      <c r="B20" s="31" t="s">
        <v>123</v>
      </c>
      <c r="C20" s="32" t="s">
        <v>124</v>
      </c>
    </row>
    <row r="21" spans="1:3" ht="15.75" x14ac:dyDescent="0.25">
      <c r="A21" s="19">
        <v>1</v>
      </c>
      <c r="B21" s="31" t="s">
        <v>125</v>
      </c>
      <c r="C21" s="32" t="s">
        <v>126</v>
      </c>
    </row>
    <row r="22" spans="1:3" ht="15.75" x14ac:dyDescent="0.25">
      <c r="A22" s="19">
        <v>1</v>
      </c>
      <c r="B22" s="31" t="s">
        <v>127</v>
      </c>
      <c r="C22" s="32" t="s">
        <v>128</v>
      </c>
    </row>
    <row r="23" spans="1:3" ht="15.75" x14ac:dyDescent="0.25">
      <c r="A23" s="19">
        <v>1</v>
      </c>
      <c r="B23" s="31" t="s">
        <v>129</v>
      </c>
      <c r="C23" s="32" t="s">
        <v>130</v>
      </c>
    </row>
    <row r="24" spans="1:3" ht="15.75" x14ac:dyDescent="0.25">
      <c r="A24" s="19">
        <v>1</v>
      </c>
      <c r="B24" s="31" t="s">
        <v>131</v>
      </c>
      <c r="C24" s="32" t="s">
        <v>132</v>
      </c>
    </row>
    <row r="25" spans="1:3" ht="15.75" x14ac:dyDescent="0.25">
      <c r="A25" s="19">
        <v>1</v>
      </c>
      <c r="B25" s="31" t="s">
        <v>133</v>
      </c>
      <c r="C25" s="32" t="s">
        <v>134</v>
      </c>
    </row>
    <row r="26" spans="1:3" ht="15.75" x14ac:dyDescent="0.25">
      <c r="A26" s="19">
        <v>1</v>
      </c>
      <c r="B26" s="31" t="s">
        <v>135</v>
      </c>
      <c r="C26" s="32" t="s">
        <v>136</v>
      </c>
    </row>
    <row r="27" spans="1:3" ht="15.75" x14ac:dyDescent="0.25">
      <c r="A27" s="19">
        <v>1</v>
      </c>
      <c r="B27" s="31" t="s">
        <v>137</v>
      </c>
      <c r="C27" s="32" t="s">
        <v>138</v>
      </c>
    </row>
    <row r="28" spans="1:3" ht="15.75" x14ac:dyDescent="0.25">
      <c r="A28" s="19">
        <v>1</v>
      </c>
      <c r="B28" s="31" t="s">
        <v>139</v>
      </c>
      <c r="C28" s="32" t="s">
        <v>140</v>
      </c>
    </row>
    <row r="29" spans="1:3" ht="15.75" x14ac:dyDescent="0.25">
      <c r="A29" s="41">
        <v>1</v>
      </c>
      <c r="B29" s="42" t="s">
        <v>96</v>
      </c>
      <c r="C29" s="43" t="s">
        <v>97</v>
      </c>
    </row>
    <row r="30" spans="1:3" ht="15.75" x14ac:dyDescent="0.25">
      <c r="A30" s="41">
        <v>1</v>
      </c>
      <c r="B30" s="42" t="s">
        <v>98</v>
      </c>
      <c r="C30" s="43" t="s">
        <v>99</v>
      </c>
    </row>
    <row r="31" spans="1:3" ht="15.75" x14ac:dyDescent="0.25">
      <c r="A31" s="41">
        <v>1</v>
      </c>
      <c r="B31" s="42" t="s">
        <v>82</v>
      </c>
      <c r="C31" s="43" t="s">
        <v>83</v>
      </c>
    </row>
    <row r="32" spans="1:3" ht="15.75" x14ac:dyDescent="0.25">
      <c r="A32" s="41">
        <v>1</v>
      </c>
      <c r="B32" s="42" t="s">
        <v>84</v>
      </c>
      <c r="C32" s="43" t="s">
        <v>85</v>
      </c>
    </row>
    <row r="33" spans="1:3" ht="15.75" x14ac:dyDescent="0.25">
      <c r="A33" s="41">
        <v>1</v>
      </c>
      <c r="B33" s="42" t="s">
        <v>86</v>
      </c>
      <c r="C33" s="43" t="s">
        <v>87</v>
      </c>
    </row>
    <row r="34" spans="1:3" ht="15.75" x14ac:dyDescent="0.25">
      <c r="A34" s="41">
        <v>1</v>
      </c>
      <c r="B34" s="42" t="s">
        <v>88</v>
      </c>
      <c r="C34" s="43" t="s">
        <v>89</v>
      </c>
    </row>
    <row r="35" spans="1:3" ht="15.75" x14ac:dyDescent="0.25">
      <c r="A35" s="41">
        <v>1</v>
      </c>
      <c r="B35" s="42" t="s">
        <v>90</v>
      </c>
      <c r="C35" s="43" t="s">
        <v>91</v>
      </c>
    </row>
    <row r="36" spans="1:3" ht="15.75" x14ac:dyDescent="0.25">
      <c r="A36" s="19">
        <v>1</v>
      </c>
      <c r="B36" s="31" t="s">
        <v>92</v>
      </c>
      <c r="C36" s="32" t="s">
        <v>93</v>
      </c>
    </row>
    <row r="37" spans="1:3" ht="15.75" x14ac:dyDescent="0.25">
      <c r="A37" s="19">
        <v>1</v>
      </c>
      <c r="B37" s="31" t="s">
        <v>94</v>
      </c>
      <c r="C37" s="32" t="s">
        <v>95</v>
      </c>
    </row>
    <row r="38" spans="1:3" ht="15.75" x14ac:dyDescent="0.25">
      <c r="A38" s="19">
        <v>1</v>
      </c>
      <c r="B38" s="31" t="s">
        <v>141</v>
      </c>
      <c r="C38" s="32" t="s">
        <v>142</v>
      </c>
    </row>
    <row r="39" spans="1:3" ht="15.75" x14ac:dyDescent="0.25">
      <c r="A39" s="19">
        <v>1</v>
      </c>
      <c r="B39" s="31" t="s">
        <v>143</v>
      </c>
      <c r="C39" s="32" t="s">
        <v>144</v>
      </c>
    </row>
    <row r="40" spans="1:3" ht="15.75" x14ac:dyDescent="0.25">
      <c r="A40" s="19">
        <v>1</v>
      </c>
      <c r="B40" s="31" t="s">
        <v>145</v>
      </c>
      <c r="C40" s="32" t="s">
        <v>146</v>
      </c>
    </row>
    <row r="41" spans="1:3" ht="15.75" x14ac:dyDescent="0.25">
      <c r="A41" s="19">
        <v>1</v>
      </c>
      <c r="B41" s="31" t="s">
        <v>147</v>
      </c>
      <c r="C41" s="32" t="s">
        <v>148</v>
      </c>
    </row>
    <row r="42" spans="1:3" ht="15.75" x14ac:dyDescent="0.25">
      <c r="A42" s="19">
        <v>1</v>
      </c>
      <c r="B42" s="31" t="s">
        <v>149</v>
      </c>
      <c r="C42" s="32" t="s">
        <v>150</v>
      </c>
    </row>
    <row r="43" spans="1:3" ht="15.75" x14ac:dyDescent="0.25">
      <c r="A43" s="19">
        <v>1</v>
      </c>
      <c r="B43" s="31" t="s">
        <v>151</v>
      </c>
      <c r="C43" s="32" t="s">
        <v>152</v>
      </c>
    </row>
    <row r="44" spans="1:3" ht="15.75" x14ac:dyDescent="0.25">
      <c r="A44" s="19">
        <v>1</v>
      </c>
      <c r="B44" s="31" t="s">
        <v>153</v>
      </c>
      <c r="C44" s="32" t="s">
        <v>154</v>
      </c>
    </row>
    <row r="45" spans="1:3" ht="15.75" x14ac:dyDescent="0.25">
      <c r="A45" s="19">
        <v>1</v>
      </c>
      <c r="B45" s="31" t="s">
        <v>155</v>
      </c>
      <c r="C45" s="32" t="s">
        <v>156</v>
      </c>
    </row>
    <row r="46" spans="1:3" ht="15.75" x14ac:dyDescent="0.25">
      <c r="A46" s="19">
        <v>1</v>
      </c>
      <c r="B46" s="31" t="s">
        <v>157</v>
      </c>
      <c r="C46" s="32" t="s">
        <v>158</v>
      </c>
    </row>
    <row r="47" spans="1:3" ht="15.75" x14ac:dyDescent="0.25">
      <c r="A47" s="19">
        <v>1</v>
      </c>
      <c r="B47" s="31" t="s">
        <v>159</v>
      </c>
      <c r="C47" s="32" t="s">
        <v>160</v>
      </c>
    </row>
    <row r="48" spans="1:3" ht="15.75" x14ac:dyDescent="0.25">
      <c r="A48" s="19">
        <v>1</v>
      </c>
      <c r="B48" s="31" t="s">
        <v>161</v>
      </c>
      <c r="C48" s="32" t="s">
        <v>162</v>
      </c>
    </row>
    <row r="49" spans="1:3" ht="15.75" x14ac:dyDescent="0.25">
      <c r="A49" s="19">
        <v>1</v>
      </c>
      <c r="B49" s="31" t="s">
        <v>163</v>
      </c>
      <c r="C49" s="32" t="s">
        <v>164</v>
      </c>
    </row>
    <row r="50" spans="1:3" ht="15.75" x14ac:dyDescent="0.25">
      <c r="A50" s="19">
        <v>1</v>
      </c>
      <c r="B50" s="31" t="s">
        <v>165</v>
      </c>
      <c r="C50" s="32" t="s">
        <v>166</v>
      </c>
    </row>
    <row r="51" spans="1:3" ht="15.75" x14ac:dyDescent="0.25">
      <c r="A51" s="19">
        <v>1</v>
      </c>
      <c r="B51" s="31" t="s">
        <v>167</v>
      </c>
      <c r="C51" s="32" t="s">
        <v>168</v>
      </c>
    </row>
    <row r="52" spans="1:3" ht="15.75" x14ac:dyDescent="0.25">
      <c r="A52" s="19">
        <v>1</v>
      </c>
      <c r="B52" s="31" t="s">
        <v>169</v>
      </c>
      <c r="C52" s="32" t="s">
        <v>170</v>
      </c>
    </row>
    <row r="53" spans="1:3" ht="15.75" x14ac:dyDescent="0.25">
      <c r="A53" s="19">
        <v>1</v>
      </c>
      <c r="B53" s="31" t="s">
        <v>171</v>
      </c>
      <c r="C53" s="32" t="s">
        <v>172</v>
      </c>
    </row>
    <row r="54" spans="1:3" ht="15.75" x14ac:dyDescent="0.25">
      <c r="A54" s="19">
        <v>1</v>
      </c>
      <c r="B54" s="31" t="s">
        <v>173</v>
      </c>
      <c r="C54" s="32" t="s">
        <v>174</v>
      </c>
    </row>
    <row r="55" spans="1:3" ht="15.75" x14ac:dyDescent="0.25">
      <c r="A55" s="19">
        <v>1</v>
      </c>
      <c r="B55" s="31">
        <v>100.27</v>
      </c>
      <c r="C55" s="32" t="s">
        <v>175</v>
      </c>
    </row>
    <row r="56" spans="1:3" ht="15.75" x14ac:dyDescent="0.25">
      <c r="A56" s="19">
        <v>1</v>
      </c>
      <c r="B56" s="31">
        <v>202762</v>
      </c>
      <c r="C56" s="32" t="s">
        <v>101</v>
      </c>
    </row>
    <row r="57" spans="1:3" ht="15.75" x14ac:dyDescent="0.25">
      <c r="A57" s="19">
        <v>1</v>
      </c>
      <c r="B57" s="31">
        <v>6648</v>
      </c>
      <c r="C57" s="32" t="s">
        <v>102</v>
      </c>
    </row>
    <row r="59" spans="1:3" x14ac:dyDescent="0.25">
      <c r="B59" s="33">
        <v>17</v>
      </c>
      <c r="C59" s="33" t="s">
        <v>176</v>
      </c>
    </row>
    <row r="60" spans="1:3" x14ac:dyDescent="0.25">
      <c r="B60" s="33">
        <v>1</v>
      </c>
      <c r="C60" s="33" t="s">
        <v>104</v>
      </c>
    </row>
    <row r="61" spans="1:3" x14ac:dyDescent="0.25">
      <c r="B61" s="33">
        <v>1</v>
      </c>
      <c r="C61" s="33" t="s">
        <v>177</v>
      </c>
    </row>
    <row r="62" spans="1:3" x14ac:dyDescent="0.25">
      <c r="B62" s="33">
        <v>2</v>
      </c>
      <c r="C62" s="33" t="s">
        <v>105</v>
      </c>
    </row>
    <row r="63" spans="1:3" x14ac:dyDescent="0.25">
      <c r="B63" s="33">
        <v>2</v>
      </c>
      <c r="C63" s="33" t="s">
        <v>106</v>
      </c>
    </row>
    <row r="64" spans="1:3" x14ac:dyDescent="0.25">
      <c r="B64" s="33">
        <v>2</v>
      </c>
      <c r="C64" s="33" t="s">
        <v>107</v>
      </c>
    </row>
    <row r="65" spans="2:3" x14ac:dyDescent="0.25">
      <c r="B65" s="33">
        <v>4</v>
      </c>
      <c r="C65" s="33" t="s">
        <v>178</v>
      </c>
    </row>
    <row r="66" spans="2:3" ht="15.75" x14ac:dyDescent="0.25">
      <c r="B66" s="33"/>
      <c r="C66" s="34" t="s">
        <v>179</v>
      </c>
    </row>
    <row r="67" spans="2:3" ht="15.75" x14ac:dyDescent="0.25">
      <c r="B67" s="33"/>
      <c r="C67" s="35" t="s">
        <v>108</v>
      </c>
    </row>
    <row r="68" spans="2:3" x14ac:dyDescent="0.25">
      <c r="B68" s="33">
        <v>9</v>
      </c>
      <c r="C68" s="33" t="s">
        <v>180</v>
      </c>
    </row>
    <row r="69" spans="2:3" ht="15.75" x14ac:dyDescent="0.25">
      <c r="B69" s="25">
        <v>1</v>
      </c>
      <c r="C69" s="36" t="s">
        <v>181</v>
      </c>
    </row>
    <row r="70" spans="2:3" ht="15.75" x14ac:dyDescent="0.25">
      <c r="B70" s="25">
        <v>1</v>
      </c>
      <c r="C70" s="25" t="s">
        <v>182</v>
      </c>
    </row>
    <row r="71" spans="2:3" ht="15.75" x14ac:dyDescent="0.25">
      <c r="B71" s="25">
        <v>1</v>
      </c>
      <c r="C71" s="25" t="s">
        <v>183</v>
      </c>
    </row>
    <row r="72" spans="2:3" ht="15.75" x14ac:dyDescent="0.25">
      <c r="B72" s="25">
        <v>4</v>
      </c>
      <c r="C72" s="26" t="s">
        <v>184</v>
      </c>
    </row>
    <row r="73" spans="2:3" x14ac:dyDescent="0.25">
      <c r="B73" s="33">
        <v>9</v>
      </c>
      <c r="C73" s="33" t="s">
        <v>185</v>
      </c>
    </row>
    <row r="74" spans="2:3" x14ac:dyDescent="0.25">
      <c r="B74" s="33">
        <v>5</v>
      </c>
      <c r="C74" s="33" t="s">
        <v>186</v>
      </c>
    </row>
    <row r="75" spans="2:3" x14ac:dyDescent="0.25">
      <c r="B75" s="33">
        <v>1</v>
      </c>
      <c r="C75" s="33" t="s">
        <v>187</v>
      </c>
    </row>
    <row r="76" spans="2:3" x14ac:dyDescent="0.25">
      <c r="B76" s="33">
        <v>1</v>
      </c>
      <c r="C76" s="33" t="s">
        <v>20</v>
      </c>
    </row>
    <row r="77" spans="2:3" x14ac:dyDescent="0.25">
      <c r="B77" s="33">
        <v>13</v>
      </c>
      <c r="C77" s="33" t="s">
        <v>110</v>
      </c>
    </row>
    <row r="78" spans="2:3" x14ac:dyDescent="0.25">
      <c r="B78" s="33">
        <v>5</v>
      </c>
      <c r="C78" s="33" t="s">
        <v>111</v>
      </c>
    </row>
    <row r="79" spans="2:3" x14ac:dyDescent="0.25">
      <c r="B79" s="33">
        <v>2</v>
      </c>
      <c r="C79" s="33" t="s">
        <v>112</v>
      </c>
    </row>
    <row r="80" spans="2:3" x14ac:dyDescent="0.25">
      <c r="B80" s="33">
        <v>3</v>
      </c>
      <c r="C80" s="33" t="s">
        <v>113</v>
      </c>
    </row>
    <row r="81" spans="1:3" ht="15.75" x14ac:dyDescent="0.25">
      <c r="B81" s="33"/>
      <c r="C81" s="35" t="s">
        <v>114</v>
      </c>
    </row>
    <row r="82" spans="1:3" x14ac:dyDescent="0.25">
      <c r="B82" s="33">
        <v>15</v>
      </c>
      <c r="C82" s="33" t="s">
        <v>110</v>
      </c>
    </row>
    <row r="83" spans="1:3" x14ac:dyDescent="0.25">
      <c r="B83" s="33">
        <v>9</v>
      </c>
      <c r="C83" s="33" t="s">
        <v>115</v>
      </c>
    </row>
    <row r="84" spans="1:3" x14ac:dyDescent="0.25">
      <c r="B84" s="33">
        <v>4</v>
      </c>
      <c r="C84" s="33" t="s">
        <v>116</v>
      </c>
    </row>
    <row r="85" spans="1:3" x14ac:dyDescent="0.25">
      <c r="B85" s="33">
        <v>4</v>
      </c>
      <c r="C85" s="33" t="s">
        <v>117</v>
      </c>
    </row>
    <row r="86" spans="1:3" x14ac:dyDescent="0.25">
      <c r="B86" s="33">
        <v>12</v>
      </c>
      <c r="C86" s="33" t="s">
        <v>118</v>
      </c>
    </row>
    <row r="89" spans="1:3" x14ac:dyDescent="0.25">
      <c r="A89" s="1">
        <v>6</v>
      </c>
      <c r="B89" s="1"/>
      <c r="C89" s="2" t="s">
        <v>11</v>
      </c>
    </row>
    <row r="90" spans="1:3" x14ac:dyDescent="0.25">
      <c r="A90" s="1">
        <v>2</v>
      </c>
      <c r="B90" s="1"/>
      <c r="C90" s="2" t="s">
        <v>12</v>
      </c>
    </row>
    <row r="91" spans="1:3" x14ac:dyDescent="0.25">
      <c r="A91" s="1">
        <v>1</v>
      </c>
      <c r="B91" s="1"/>
      <c r="C91" s="2" t="s">
        <v>13</v>
      </c>
    </row>
    <row r="92" spans="1:3" x14ac:dyDescent="0.25">
      <c r="A92" s="1">
        <v>1</v>
      </c>
      <c r="B92" s="1"/>
      <c r="C92" s="2" t="s">
        <v>14</v>
      </c>
    </row>
    <row r="93" spans="1:3" x14ac:dyDescent="0.25">
      <c r="A93" s="1">
        <v>1</v>
      </c>
      <c r="B93" s="1"/>
      <c r="C93" s="2" t="s">
        <v>15</v>
      </c>
    </row>
    <row r="94" spans="1:3" x14ac:dyDescent="0.25">
      <c r="A94" s="1">
        <v>2</v>
      </c>
      <c r="B94" s="1"/>
      <c r="C94" s="2" t="s">
        <v>16</v>
      </c>
    </row>
    <row r="95" spans="1:3" x14ac:dyDescent="0.25">
      <c r="A95" s="1">
        <v>1</v>
      </c>
      <c r="B95" s="1"/>
      <c r="C95" s="2" t="s">
        <v>17</v>
      </c>
    </row>
    <row r="96" spans="1:3" x14ac:dyDescent="0.25">
      <c r="A96" s="1">
        <v>1</v>
      </c>
      <c r="B96" s="1"/>
      <c r="C96" s="2" t="s">
        <v>18</v>
      </c>
    </row>
    <row r="97" spans="1:3" x14ac:dyDescent="0.25">
      <c r="A97" s="1">
        <v>2</v>
      </c>
      <c r="B97" s="1"/>
      <c r="C97" s="2" t="s">
        <v>19</v>
      </c>
    </row>
    <row r="98" spans="1:3" x14ac:dyDescent="0.25">
      <c r="A98" s="1">
        <v>1</v>
      </c>
      <c r="B98" s="1"/>
      <c r="C98" s="2" t="s">
        <v>20</v>
      </c>
    </row>
    <row r="99" spans="1:3" x14ac:dyDescent="0.25">
      <c r="A99" s="1">
        <v>1</v>
      </c>
      <c r="B99" s="1"/>
      <c r="C99" s="2" t="s">
        <v>21</v>
      </c>
    </row>
    <row r="100" spans="1:3" x14ac:dyDescent="0.25">
      <c r="A100" s="1">
        <v>1</v>
      </c>
      <c r="B100" s="1"/>
      <c r="C100" s="2" t="s">
        <v>22</v>
      </c>
    </row>
    <row r="101" spans="1:3" x14ac:dyDescent="0.25">
      <c r="A101" s="1">
        <v>1</v>
      </c>
      <c r="B101" s="1"/>
      <c r="C101" s="2" t="s">
        <v>23</v>
      </c>
    </row>
    <row r="102" spans="1:3" x14ac:dyDescent="0.25">
      <c r="A102" s="1">
        <v>1</v>
      </c>
      <c r="B102" s="1"/>
      <c r="C102" s="2" t="s">
        <v>24</v>
      </c>
    </row>
    <row r="103" spans="1:3" x14ac:dyDescent="0.25">
      <c r="A103" s="1">
        <v>1</v>
      </c>
      <c r="B103" s="1"/>
      <c r="C103" s="2" t="s">
        <v>25</v>
      </c>
    </row>
    <row r="104" spans="1:3" x14ac:dyDescent="0.25">
      <c r="A104" s="1">
        <v>1</v>
      </c>
      <c r="B104" s="1"/>
      <c r="C104" s="2" t="s">
        <v>26</v>
      </c>
    </row>
    <row r="105" spans="1:3" x14ac:dyDescent="0.25">
      <c r="A105" s="1">
        <v>1</v>
      </c>
      <c r="B105" s="1"/>
      <c r="C105" s="2" t="s">
        <v>27</v>
      </c>
    </row>
    <row r="106" spans="1:3" x14ac:dyDescent="0.25">
      <c r="A106" s="1">
        <v>1</v>
      </c>
      <c r="B106" s="1"/>
      <c r="C106" s="2" t="s">
        <v>28</v>
      </c>
    </row>
    <row r="107" spans="1:3" x14ac:dyDescent="0.25">
      <c r="A107" s="1">
        <v>1</v>
      </c>
      <c r="B107" s="1"/>
      <c r="C107" s="2" t="s">
        <v>29</v>
      </c>
    </row>
    <row r="108" spans="1:3" x14ac:dyDescent="0.25">
      <c r="A108" s="1">
        <v>1</v>
      </c>
      <c r="B108" s="1"/>
      <c r="C108" s="2" t="s">
        <v>30</v>
      </c>
    </row>
    <row r="109" spans="1:3" x14ac:dyDescent="0.25">
      <c r="A109" s="1">
        <v>2</v>
      </c>
      <c r="B109" s="1"/>
      <c r="C109" s="2" t="s">
        <v>31</v>
      </c>
    </row>
    <row r="110" spans="1:3" x14ac:dyDescent="0.25">
      <c r="A110" s="1">
        <v>8</v>
      </c>
      <c r="B110" s="1"/>
      <c r="C110" s="2" t="s">
        <v>32</v>
      </c>
    </row>
    <row r="111" spans="1:3" x14ac:dyDescent="0.25">
      <c r="A111" s="1">
        <v>3</v>
      </c>
      <c r="B111" s="1"/>
      <c r="C111" s="2" t="s">
        <v>33</v>
      </c>
    </row>
    <row r="112" spans="1:3" x14ac:dyDescent="0.25">
      <c r="A112" s="1">
        <v>2</v>
      </c>
      <c r="B112" s="1"/>
      <c r="C112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Hoja3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2021-06-17T18:38:25Z</cp:lastPrinted>
  <dcterms:created xsi:type="dcterms:W3CDTF">2021-06-16T14:21:41Z</dcterms:created>
  <dcterms:modified xsi:type="dcterms:W3CDTF">2021-06-24T15:34:26Z</dcterms:modified>
</cp:coreProperties>
</file>