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ALCIVAR\"/>
    </mc:Choice>
  </mc:AlternateContent>
  <xr:revisionPtr revIDLastSave="0" documentId="13_ncr:1_{98AE05CD-5FC8-4FDF-851B-57E39BC631F3}" xr6:coauthVersionLast="47" xr6:coauthVersionMax="47" xr10:uidLastSave="{00000000-0000-0000-0000-000000000000}"/>
  <bookViews>
    <workbookView xWindow="-120" yWindow="-120" windowWidth="29040" windowHeight="15840" xr2:uid="{1EB373E6-BEF9-48EA-B26F-6F3CD3E9F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1" i="1" l="1"/>
  <c r="E137" i="1"/>
  <c r="E136" i="1"/>
  <c r="E135" i="1" l="1"/>
  <c r="E134" i="1"/>
  <c r="E133" i="1"/>
  <c r="E132" i="1"/>
  <c r="E131" i="1"/>
  <c r="E130" i="1"/>
  <c r="E129" i="1"/>
  <c r="E128" i="1"/>
  <c r="E127" i="1"/>
  <c r="E126" i="1"/>
  <c r="E125" i="1" l="1"/>
  <c r="E124" i="1"/>
  <c r="E123" i="1"/>
  <c r="E112" i="1"/>
  <c r="E111" i="1"/>
  <c r="E110" i="1"/>
  <c r="E109" i="1"/>
  <c r="E108" i="1"/>
  <c r="E94" i="1"/>
  <c r="E95" i="1"/>
  <c r="E96" i="1"/>
  <c r="E97" i="1"/>
  <c r="E98" i="1"/>
  <c r="E99" i="1"/>
  <c r="E31" i="1"/>
  <c r="E29" i="1"/>
  <c r="E30" i="1"/>
  <c r="E28" i="1"/>
  <c r="E27" i="1"/>
  <c r="E26" i="1"/>
  <c r="E25" i="1"/>
  <c r="E24" i="1"/>
  <c r="E23" i="1"/>
  <c r="E22" i="1"/>
  <c r="E100" i="1" l="1"/>
  <c r="E101" i="1"/>
  <c r="E102" i="1"/>
  <c r="E103" i="1"/>
  <c r="E104" i="1"/>
  <c r="E105" i="1"/>
  <c r="E106" i="1"/>
  <c r="E107" i="1"/>
  <c r="E113" i="1"/>
  <c r="E114" i="1"/>
  <c r="E115" i="1"/>
  <c r="E116" i="1"/>
  <c r="E117" i="1"/>
  <c r="E118" i="1"/>
  <c r="E119" i="1"/>
  <c r="E120" i="1"/>
  <c r="E121" i="1"/>
  <c r="E122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138" i="1" l="1"/>
  <c r="E139" i="1" s="1"/>
  <c r="E140" i="1" s="1"/>
</calcChain>
</file>

<file path=xl/sharedStrings.xml><?xml version="1.0" encoding="utf-8"?>
<sst xmlns="http://schemas.openxmlformats.org/spreadsheetml/2006/main" count="359" uniqueCount="359">
  <si>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</si>
  <si>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</si>
  <si>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</si>
  <si>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</si>
  <si>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</si>
  <si>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</si>
  <si>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</si>
  <si>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</si>
  <si>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</si>
  <si>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</si>
  <si>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</si>
  <si>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</si>
  <si>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</si>
  <si>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</si>
  <si>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</si>
  <si>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</si>
  <si>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</si>
  <si>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</si>
  <si>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</si>
  <si>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</si>
  <si>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</si>
  <si>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</si>
  <si>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</si>
  <si>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</si>
  <si>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</si>
  <si>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</si>
  <si>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</si>
  <si>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</si>
  <si>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</si>
  <si>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</si>
  <si>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</si>
  <si>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</si>
  <si>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</si>
  <si>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</si>
  <si>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</si>
  <si>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</si>
  <si>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</si>
  <si>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</si>
  <si>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</si>
  <si>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</si>
  <si>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</si>
  <si>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</si>
  <si>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</si>
  <si>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</si>
  <si>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</si>
  <si>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</si>
  <si>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</si>
  <si>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</si>
  <si>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</si>
  <si>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</si>
  <si>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</si>
  <si>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</si>
  <si>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</si>
  <si>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</si>
  <si>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</si>
  <si>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</si>
  <si>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</si>
  <si>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</si>
  <si>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</si>
  <si>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</si>
  <si>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</si>
  <si>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</si>
  <si>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</si>
  <si>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</si>
  <si>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</si>
  <si>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</si>
  <si>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</si>
  <si>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</si>
  <si>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</si>
  <si>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</si>
  <si>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</si>
  <si>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</si>
  <si>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</si>
  <si>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</si>
  <si>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</si>
  <si>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</si>
  <si>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</si>
  <si>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</si>
  <si>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</si>
  <si>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</si>
  <si>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</si>
  <si>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</si>
  <si>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</si>
  <si>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</si>
  <si>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</si>
  <si>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</si>
  <si>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</si>
  <si>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</si>
  <si>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</si>
  <si>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</si>
  <si>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</si>
  <si>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</si>
  <si>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</si>
  <si>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</si>
  <si>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</si>
  <si>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</si>
  <si>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</si>
  <si>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</si>
  <si>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</si>
  <si>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</si>
  <si>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</si>
  <si>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</si>
  <si>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</si>
  <si>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</si>
  <si>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</si>
  <si>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</si>
  <si>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</si>
  <si>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</si>
  <si>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</si>
  <si>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</si>
  <si>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</si>
  <si>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</si>
  <si>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</si>
  <si>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</si>
  <si>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</si>
  <si>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</si>
  <si>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</si>
  <si>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</si>
  <si>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</si>
  <si>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</si>
  <si>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</si>
  <si>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</si>
  <si>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</si>
  <si>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</si>
  <si>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</si>
  <si>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</si>
  <si>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</si>
  <si>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</si>
  <si>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</si>
  <si>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</si>
  <si>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</si>
  <si>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</si>
  <si>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</si>
  <si>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</si>
  <si>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</si>
  <si>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</si>
  <si>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</si>
  <si>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</si>
  <si>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</si>
  <si>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</si>
  <si>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INSTRUMENTAL</t>
  </si>
  <si>
    <t xml:space="preserve">BANDEJA INFERIOR </t>
  </si>
  <si>
    <t>GUBIA</t>
  </si>
  <si>
    <t>CURETA</t>
  </si>
  <si>
    <t>BANDEJA MEDIA</t>
  </si>
  <si>
    <t>MEDIDOR DE PROFUNDIDAD</t>
  </si>
  <si>
    <t>DOBLADORAS DE PLACAS</t>
  </si>
  <si>
    <t>BANDEJA SUPERIOR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</si>
  <si>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</si>
  <si>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</si>
  <si>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</si>
  <si>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</si>
  <si>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</si>
  <si>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</si>
  <si>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</si>
  <si>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</si>
  <si>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</si>
  <si>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</si>
  <si>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</si>
  <si>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</si>
  <si>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</si>
  <si>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</si>
  <si>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</si>
  <si>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</si>
  <si>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</si>
  <si>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</si>
  <si>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</si>
  <si>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</si>
  <si>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</si>
  <si>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</si>
  <si>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</si>
  <si>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</si>
  <si>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</si>
  <si>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</si>
  <si>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</si>
  <si>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</si>
  <si>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</si>
  <si>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</si>
  <si>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</si>
  <si>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</si>
  <si>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</si>
  <si>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</si>
  <si>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</si>
  <si>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</si>
  <si>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</si>
  <si>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</si>
  <si>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</si>
  <si>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</si>
  <si>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</si>
  <si>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</si>
  <si>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</si>
  <si>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</si>
  <si>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</si>
  <si>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</si>
  <si>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</si>
  <si>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</si>
  <si>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 xml:space="preserve">ENTREGADO POR </t>
  </si>
  <si>
    <t xml:space="preserve">RECIBIDO POR </t>
  </si>
  <si>
    <t>TAYANA</t>
  </si>
  <si>
    <t>0991339000001</t>
  </si>
  <si>
    <t>CHIMBORAZO 3310 Y AZUAY</t>
  </si>
  <si>
    <t>(04)259-0000</t>
  </si>
  <si>
    <t>VENTA-CIRUGÍA</t>
  </si>
  <si>
    <t>VILLAROEL ROVERE HUGO</t>
  </si>
  <si>
    <t>RENDON CEPEDA LEOPOLDO</t>
  </si>
  <si>
    <t>PRECIO UNITARIO</t>
  </si>
  <si>
    <t>PRECIO TOTAL</t>
  </si>
  <si>
    <t>SUBTOTAL SIN IMPUESTOS</t>
  </si>
  <si>
    <t>IVA 12%</t>
  </si>
  <si>
    <t>VALOR TOTAL</t>
  </si>
  <si>
    <t>INSTRUMENTAL CAJA IRENE 3.5 TRAUMA</t>
  </si>
  <si>
    <t>GANCHO REDUCTORES 3.5 MANGO AZUL</t>
  </si>
  <si>
    <t xml:space="preserve">PINZAS VERBRUGGE PORTAPLACA </t>
  </si>
  <si>
    <t>PINZA REDUCTORA ESPAÑOLA</t>
  </si>
  <si>
    <t>PLANTILLAS MEDIDORES</t>
  </si>
  <si>
    <t>GUIAS BROCAS</t>
  </si>
  <si>
    <t>MANCHUELO EN T</t>
  </si>
  <si>
    <t>BROCAS 2.5</t>
  </si>
  <si>
    <t>BROCAS 3.5</t>
  </si>
  <si>
    <t>MACHUELO ANCLAJE RAPIDO</t>
  </si>
  <si>
    <t>TAMBOR DE INJERTO</t>
  </si>
  <si>
    <t>ANCLAJE CONICO</t>
  </si>
  <si>
    <t>ATORNILLADORES ANCLAJE RAPIDO STARDRIVE 3.5</t>
  </si>
  <si>
    <t>MACHUELOS</t>
  </si>
  <si>
    <t>GUIAS DE BLOQUEO AZULES</t>
  </si>
  <si>
    <t>GUIAS DE BLOQUEO VERDES</t>
  </si>
  <si>
    <t xml:space="preserve">LLAVES EN L </t>
  </si>
  <si>
    <t>MANGO EN T ANCLAJE RAPIDO 5.5</t>
  </si>
  <si>
    <t>PINZA DE PUNTA</t>
  </si>
  <si>
    <t>BROCAS DE ANCLAJE RAPIDO CON TOPE DE 2.7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</si>
  <si>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</si>
  <si>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</si>
  <si>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</si>
  <si>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</si>
  <si>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</si>
  <si>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</si>
  <si>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</si>
  <si>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</si>
  <si>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</si>
  <si>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</si>
  <si>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</si>
  <si>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</si>
  <si>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</si>
  <si>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</si>
  <si>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>RD-TI-727.216-MD</t>
  </si>
  <si>
    <t>RD-TI-727.218-MD</t>
  </si>
  <si>
    <t>Placa de reconstrucción Wise-Lock de 3,5 mm, 16 agujeros, titanio</t>
  </si>
  <si>
    <t>Placa de reconstrucción Wise-Lock de 3,5 mm, 18 agujeros, titanio</t>
  </si>
  <si>
    <t>MOTOR CANULADO</t>
  </si>
  <si>
    <t xml:space="preserve">ANCLAJES DE MOTOR </t>
  </si>
  <si>
    <t xml:space="preserve">HOJAS DE MINI SIERRA </t>
  </si>
  <si>
    <t xml:space="preserve">LLAVE JACOBS </t>
  </si>
  <si>
    <t xml:space="preserve">BATERIAS GRIS </t>
  </si>
  <si>
    <t xml:space="preserve">INTERCAMBIADOR DE BATERIA </t>
  </si>
  <si>
    <t>DESPERIO MANGO AZUL ANCHO</t>
  </si>
  <si>
    <t>DESPERIO MANGO AZUL ANGOSTO</t>
  </si>
  <si>
    <t xml:space="preserve">ATORNILLADOR CAFÉ  3.5 CON CAMISA </t>
  </si>
  <si>
    <t xml:space="preserve">PINZA REDUCTORA CON CREMALLERA </t>
  </si>
  <si>
    <t xml:space="preserve">SEPARADORES </t>
  </si>
  <si>
    <t xml:space="preserve">SEPARADORES DE HOMAN ANCHOS </t>
  </si>
  <si>
    <t xml:space="preserve">SEPARADORES DE HOMAN DELGADOS </t>
  </si>
  <si>
    <t>MASNGO DE  ANCLAJE RAPIDO  AZUL</t>
  </si>
  <si>
    <t xml:space="preserve">AVELLANADOR DE ANCLAJE RAPIDO </t>
  </si>
  <si>
    <t>BROCAS 3.2</t>
  </si>
  <si>
    <t xml:space="preserve">SEPARADORES DE SEM </t>
  </si>
  <si>
    <t>MANGO TORQUE  1.5 DORADO</t>
  </si>
  <si>
    <t>ATORNILLADORES ANCLAJE RAPIDO HEXAGONAL 3.5</t>
  </si>
  <si>
    <t xml:space="preserve">MACHUELO EN T </t>
  </si>
  <si>
    <t>ATORNILLADOR 3.5 BICELADO LARGO</t>
  </si>
  <si>
    <t xml:space="preserve">BROCAS DE 2.7MM </t>
  </si>
  <si>
    <t>35L-SO-L26-TA</t>
  </si>
  <si>
    <t>35L-SO-L28-TA</t>
  </si>
  <si>
    <t>35L-SO-L30-TA</t>
  </si>
  <si>
    <t>35L-SO-L32-TA</t>
  </si>
  <si>
    <t>35L-SO-L34-TA</t>
  </si>
  <si>
    <t>3.5 LOCKING CORTICAL STARIX GREEN 26MM</t>
  </si>
  <si>
    <t>3.5 LOCKING CORTICAL STARIX GREEN 28MM</t>
  </si>
  <si>
    <t>3.5 LOCKING CORTICAL STARIX GREEN 30MM</t>
  </si>
  <si>
    <t>3.5 LOCKING CORTICAL STARIX GREEN 32MM</t>
  </si>
  <si>
    <t>3.5 LOCKING CORTICAL STARIX GREEN 34MM</t>
  </si>
  <si>
    <t>35-SO-L30-T</t>
  </si>
  <si>
    <t>35-SO-L32-T</t>
  </si>
  <si>
    <t>35-SO-L34-T</t>
  </si>
  <si>
    <t>3.5 NON LOCKING CORTICAL STARIX NON ANODIZING 30MM</t>
  </si>
  <si>
    <t>3.5 NON LOCKING CORTICAL STARIX NON ANODIZING 32MM</t>
  </si>
  <si>
    <t>3.5 NON LOCKING CORTICAL STARIX NON ANODIZING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</si>
  <si>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</si>
  <si>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</si>
  <si>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</si>
  <si>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</si>
  <si>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</si>
  <si>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</si>
  <si>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</si>
  <si>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</si>
  <si>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</si>
  <si>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</si>
  <si>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</si>
  <si>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</si>
  <si>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</si>
  <si>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</si>
  <si>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</si>
  <si>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</si>
  <si>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</si>
  <si>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</si>
  <si>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</si>
  <si>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</si>
  <si>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SUBITON RELLENO OSEO 2000-3000uM 5cc</t>
  </si>
  <si>
    <t>SUBITON RELLENO OSEO 2000-3000uM 10cc</t>
  </si>
  <si>
    <t xml:space="preserve">MARTILLO </t>
  </si>
  <si>
    <t xml:space="preserve">PINZA DOBLADORA </t>
  </si>
  <si>
    <t xml:space="preserve">OSTEOTOMOS </t>
  </si>
  <si>
    <t>INSTRUMENTAL ARIX Clavicle System 2.5/ 3.5 Clavicle Plate</t>
  </si>
  <si>
    <t>CANTIDAD</t>
  </si>
  <si>
    <t>CODIGO</t>
  </si>
  <si>
    <t>DESCRIPCIÓN</t>
  </si>
  <si>
    <t>112-108</t>
  </si>
  <si>
    <t>Arix Clavicle Kit</t>
  </si>
  <si>
    <t>111-101</t>
  </si>
  <si>
    <t>Drill Sleeve Body(Distal)</t>
  </si>
  <si>
    <t>111-103</t>
  </si>
  <si>
    <t>DRILL SLEEVE FOR  2.0 VARIABLE ANGLE</t>
  </si>
  <si>
    <t>111-173</t>
  </si>
  <si>
    <t>Humerus Drill Sleeve(F/A)</t>
  </si>
  <si>
    <t>111-171</t>
  </si>
  <si>
    <t>DRILL SLEEVE FOR  2.7 VARIABLE ANGLE</t>
  </si>
  <si>
    <t>111-157</t>
  </si>
  <si>
    <t>VARIABLE DRILL SLEEVE HANDLE</t>
  </si>
  <si>
    <t>112-25-701</t>
  </si>
  <si>
    <t>ARIX Wrist System Drill 2.0(AO)</t>
  </si>
  <si>
    <t>112-35-703</t>
  </si>
  <si>
    <t>ARIX Ankle System Drill 2.7(AO)</t>
  </si>
  <si>
    <t>113-HF-613</t>
  </si>
  <si>
    <t>T8 STARIX Driver</t>
  </si>
  <si>
    <t>113-HF-619</t>
  </si>
  <si>
    <t>T10 Driver</t>
  </si>
  <si>
    <t>111-075</t>
  </si>
  <si>
    <t>2.5 Depth Gauge</t>
  </si>
  <si>
    <t>111-086</t>
  </si>
  <si>
    <t>3.5 Depth Gauge</t>
  </si>
  <si>
    <t>111-080</t>
  </si>
  <si>
    <t>2.5 Drill Guide Variable</t>
  </si>
  <si>
    <t>111-260</t>
  </si>
  <si>
    <t>3.5 Drill Guide</t>
  </si>
  <si>
    <t>111-068-3</t>
  </si>
  <si>
    <t>GUIDE PIN  1.6</t>
  </si>
  <si>
    <t>111-096</t>
  </si>
  <si>
    <t>DISPENSER FOR GUIDE PIN</t>
  </si>
  <si>
    <t>111-092</t>
  </si>
  <si>
    <t>RA/UL ScrewDriver Body</t>
  </si>
  <si>
    <t>111-134</t>
  </si>
  <si>
    <t>Bone Clamp</t>
  </si>
  <si>
    <t>111-154</t>
  </si>
  <si>
    <t>Bone Reducition Forcep(Large)</t>
  </si>
  <si>
    <t>111-180</t>
  </si>
  <si>
    <t>Ankle Bender 4.0T/4.5T</t>
  </si>
  <si>
    <t>111-197</t>
  </si>
  <si>
    <t>Clavicle Hohman</t>
  </si>
  <si>
    <t>08:00am</t>
  </si>
  <si>
    <t>NOTA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</si>
</sst>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2" fontId="8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5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4" fillId="0" borderId="3" xfId="0" applyFont="1" applyBorder="1" applyAlignment="1" applyProtection="1">
      <alignment vertical="top" readingOrder="1"/>
      <protection locked="0"/>
    </xf>
    <xf numFmtId="0" fontId="4" fillId="0" borderId="3" xfId="0" applyFont="1" applyBorder="1" applyAlignment="1" applyProtection="1">
      <alignment horizontal="left" vertical="top" readingOrder="1"/>
      <protection locked="0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5" fillId="0" borderId="0" xfId="0" applyFont="1"/>
    <xf numFmtId="164" fontId="9" fillId="0" borderId="1" xfId="0" applyNumberFormat="1" applyFont="1" applyBorder="1" applyAlignment="1">
      <alignment horizontal="left"/>
    </xf>
    <xf numFmtId="49" fontId="4" fillId="0" borderId="2" xfId="1" applyNumberFormat="1" applyFont="1" applyBorder="1" applyAlignment="1">
      <alignment horizontal="left" wrapText="1"/>
    </xf>
    <xf numFmtId="0" fontId="3" fillId="0" borderId="2" xfId="1" applyFont="1" applyBorder="1"/>
    <xf numFmtId="0" fontId="4" fillId="0" borderId="2" xfId="0" applyFont="1" applyBorder="1"/>
    <xf numFmtId="0" fontId="7" fillId="2" borderId="7" xfId="0" applyFont="1" applyFill="1" applyBorder="1" applyAlignment="1" applyProtection="1">
      <alignment horizontal="center" vertical="center" wrapText="1" readingOrder="1"/>
      <protection locked="0"/>
    </xf>
    <xf numFmtId="165" fontId="4" fillId="0" borderId="3" xfId="3" applyFont="1" applyBorder="1"/>
    <xf numFmtId="44" fontId="3" fillId="0" borderId="3" xfId="2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 applyProtection="1">
      <alignment horizontal="right" vertical="top" readingOrder="1"/>
      <protection locked="0"/>
    </xf>
    <xf numFmtId="44" fontId="5" fillId="0" borderId="3" xfId="2" applyFont="1" applyBorder="1" applyAlignment="1">
      <alignment horizontal="left"/>
    </xf>
    <xf numFmtId="2" fontId="4" fillId="0" borderId="6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165" fontId="4" fillId="0" borderId="3" xfId="3" applyFont="1" applyFill="1" applyBorder="1" applyAlignment="1">
      <alignment horizontal="center" vertical="center"/>
    </xf>
    <xf numFmtId="0" fontId="3" fillId="0" borderId="0" xfId="0" applyFont="1" applyBorder="1"/>
    <xf numFmtId="2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166" fontId="4" fillId="0" borderId="3" xfId="4" applyNumberFormat="1" applyFont="1" applyFill="1" applyBorder="1" applyAlignment="1">
      <alignment horizontal="center"/>
    </xf>
    <xf numFmtId="44" fontId="3" fillId="0" borderId="3" xfId="2" applyFont="1" applyFill="1" applyBorder="1" applyAlignment="1"/>
    <xf numFmtId="0" fontId="3" fillId="0" borderId="3" xfId="0" applyFont="1" applyBorder="1" applyAlignment="1">
      <alignment horizontal="left" vertical="center"/>
    </xf>
    <xf numFmtId="0" fontId="5" fillId="0" borderId="6" xfId="0" applyFont="1" applyBorder="1"/>
    <xf numFmtId="166" fontId="3" fillId="0" borderId="3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6" fontId="3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1" applyFont="1" applyAlignment="1">
      <alignment horizontal="center"/>
    </xf>
    <xf numFmtId="2" fontId="7" fillId="0" borderId="4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5">
    <cellStyle name="Moneda" xfId="2" builtinId="4"/>
    <cellStyle name="Moneda [0]" xfId="4" builtinId="7"/>
    <cellStyle name="Moneda 3 2" xfId="3" xr:uid="{4A0A3A86-2AE2-4B33-877B-9439CFABF1F7}"/>
    <cellStyle name="Normal" xfId="0" builtinId="0"/>
    <cellStyle name="Normal 2" xfId="1" xr:uid="{5EE936B3-19B8-486E-94F5-54095002B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409576</xdr:colOff>
      <xdr:row>1</xdr:row>
      <xdr:rowOff>0</xdr:rowOff>
    </xdr:from>
    <xdr:to>
      <xdr:col>2</xdr:col>
      <xdr:colOff>57151</xdr:colOff>
      <xdr:row>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84590-234C-4F57-9219-CE8B19A23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9576" y="495300"/>
          <a:ext cx="2047875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8F5-978F-4A04-9FF1-E8E0FEA03F98}">
  <dimension ref="A1:E225"/>
  <sheetViews>
    <sheetView tabSelected="1" topLeftCell="A199" zoomScaleNormal="100" workbookViewId="0">
      <selection activeCell="C8" sqref="C8"/>
    </sheetView>
  </sheetViews>
  <sheetFormatPr baseColWidth="10" defaultColWidth="11.28515625" defaultRowHeight="15" x14ac:dyDescent="0.2"/>
  <cols>
    <col min="1" max="1" width="11.42578125" style="1" customWidth="1"/>
    <col min="2" max="2" width="24.140625" style="1" customWidth="1"/>
    <col min="3" max="3" width="75.140625" style="1" customWidth="1"/>
    <col min="4" max="4" width="14.42578125" style="1" customWidth="1"/>
    <col min="5" max="5" width="19.140625" style="1" customWidth="1"/>
    <col min="6" max="16384" width="11.28515625" style="1"/>
  </cols>
  <sheetData>
    <row r="1" spans="1:3" ht="15.75" x14ac:dyDescent="0.25">
      <c r="A1" s="60"/>
      <c r="B1" s="60"/>
      <c r="C1" s="60"/>
    </row>
    <row r="2" spans="1:3" x14ac:dyDescent="0.2">
      <c r="B2" s="2"/>
      <c r="C2" s="3"/>
    </row>
    <row r="3" spans="1:3" x14ac:dyDescent="0.2">
      <c r="B3" s="2"/>
      <c r="C3" s="3"/>
    </row>
    <row r="4" spans="1:3" x14ac:dyDescent="0.2">
      <c r="B4" s="2"/>
      <c r="C4" s="3"/>
    </row>
    <row r="5" spans="1:3" ht="15.75" x14ac:dyDescent="0.25">
      <c r="B5" s="4"/>
      <c r="C5" s="5" t="s">
        <v>0</v>
      </c>
    </row>
    <row r="6" spans="1:3" x14ac:dyDescent="0.2">
      <c r="B6" s="6"/>
      <c r="C6" s="7" t="s">
        <v>1</v>
      </c>
    </row>
    <row r="7" spans="1:3" ht="15.75" x14ac:dyDescent="0.2">
      <c r="B7" s="6"/>
      <c r="C7" s="66" t="s">
        <v>358</v>
      </c>
    </row>
    <row r="8" spans="1:3" x14ac:dyDescent="0.2">
      <c r="B8" s="2"/>
      <c r="C8" s="8"/>
    </row>
    <row r="9" spans="1:3" ht="15.75" thickBot="1" x14ac:dyDescent="0.25">
      <c r="B9" s="9" t="s">
        <v>2</v>
      </c>
      <c r="C9" s="10">
        <v>44630</v>
      </c>
    </row>
    <row r="10" spans="1:3" ht="16.5" thickBot="1" x14ac:dyDescent="0.3">
      <c r="B10" s="9" t="s">
        <v>3</v>
      </c>
      <c r="C10" s="25" t="s">
        <v>198</v>
      </c>
    </row>
    <row r="11" spans="1:3" ht="15.75" thickBot="1" x14ac:dyDescent="0.25">
      <c r="B11" s="9" t="s">
        <v>4</v>
      </c>
      <c r="C11" s="26" t="s">
        <v>199</v>
      </c>
    </row>
    <row r="12" spans="1:3" ht="15.75" thickBot="1" x14ac:dyDescent="0.25">
      <c r="B12" s="9" t="s">
        <v>5</v>
      </c>
      <c r="C12" s="27" t="s">
        <v>200</v>
      </c>
    </row>
    <row r="13" spans="1:3" ht="15.75" thickBot="1" x14ac:dyDescent="0.25">
      <c r="B13" s="11" t="s">
        <v>6</v>
      </c>
      <c r="C13" s="27" t="s">
        <v>201</v>
      </c>
    </row>
    <row r="14" spans="1:3" ht="15.75" thickBot="1" x14ac:dyDescent="0.25">
      <c r="B14" s="9" t="s">
        <v>7</v>
      </c>
      <c r="C14" s="28" t="s">
        <v>202</v>
      </c>
    </row>
    <row r="15" spans="1:3" ht="15.75" thickBot="1" x14ac:dyDescent="0.25">
      <c r="B15" s="9" t="s">
        <v>8</v>
      </c>
      <c r="C15" s="28" t="s">
        <v>203</v>
      </c>
    </row>
    <row r="16" spans="1:3" ht="15.75" thickBot="1" x14ac:dyDescent="0.25">
      <c r="B16" s="9" t="s">
        <v>9</v>
      </c>
      <c r="C16" s="28" t="s">
        <v>204</v>
      </c>
    </row>
    <row r="17" spans="1:5" ht="15.75" thickBot="1" x14ac:dyDescent="0.25">
      <c r="B17" s="9" t="s">
        <v>10</v>
      </c>
      <c r="C17" s="28"/>
    </row>
    <row r="18" spans="1:5" ht="15.75" thickBot="1" x14ac:dyDescent="0.25">
      <c r="B18" s="9" t="s">
        <v>11</v>
      </c>
      <c r="C18" s="10">
        <v>44631</v>
      </c>
    </row>
    <row r="19" spans="1:5" ht="15.75" thickBot="1" x14ac:dyDescent="0.25">
      <c r="B19" s="9" t="s">
        <v>12</v>
      </c>
      <c r="C19" s="28" t="s">
        <v>357</v>
      </c>
    </row>
    <row r="21" spans="1:5" ht="31.5" x14ac:dyDescent="0.2">
      <c r="A21" s="53" t="s">
        <v>13</v>
      </c>
      <c r="B21" s="53" t="s">
        <v>14</v>
      </c>
      <c r="C21" s="53" t="s">
        <v>15</v>
      </c>
      <c r="D21" s="29" t="s">
        <v>205</v>
      </c>
      <c r="E21" s="29" t="s">
        <v>206</v>
      </c>
    </row>
    <row r="22" spans="1:5" x14ac:dyDescent="0.2">
      <c r="A22" s="13">
        <v>1</v>
      </c>
      <c r="B22" s="14" t="s">
        <v>230</v>
      </c>
      <c r="C22" s="38" t="s">
        <v>231</v>
      </c>
      <c r="D22" s="39">
        <v>400</v>
      </c>
      <c r="E22" s="39">
        <f t="shared" ref="E22:E28" si="0">(A22*D22)</f>
        <v>400</v>
      </c>
    </row>
    <row r="23" spans="1:5" x14ac:dyDescent="0.2">
      <c r="A23" s="13">
        <v>1</v>
      </c>
      <c r="B23" s="14" t="s">
        <v>232</v>
      </c>
      <c r="C23" s="38" t="s">
        <v>233</v>
      </c>
      <c r="D23" s="39">
        <v>400</v>
      </c>
      <c r="E23" s="39">
        <f t="shared" si="0"/>
        <v>400</v>
      </c>
    </row>
    <row r="24" spans="1:5" x14ac:dyDescent="0.2">
      <c r="A24" s="13">
        <v>1</v>
      </c>
      <c r="B24" s="14" t="s">
        <v>234</v>
      </c>
      <c r="C24" s="38" t="s">
        <v>235</v>
      </c>
      <c r="D24" s="39">
        <v>400</v>
      </c>
      <c r="E24" s="39">
        <f t="shared" si="0"/>
        <v>400</v>
      </c>
    </row>
    <row r="25" spans="1:5" x14ac:dyDescent="0.2">
      <c r="A25" s="13">
        <v>1</v>
      </c>
      <c r="B25" s="14" t="s">
        <v>236</v>
      </c>
      <c r="C25" s="38" t="s">
        <v>237</v>
      </c>
      <c r="D25" s="39">
        <v>400</v>
      </c>
      <c r="E25" s="39">
        <f t="shared" si="0"/>
        <v>400</v>
      </c>
    </row>
    <row r="26" spans="1:5" x14ac:dyDescent="0.2">
      <c r="A26" s="13">
        <v>1</v>
      </c>
      <c r="B26" s="14" t="s">
        <v>238</v>
      </c>
      <c r="C26" s="38" t="s">
        <v>239</v>
      </c>
      <c r="D26" s="39">
        <v>400</v>
      </c>
      <c r="E26" s="39">
        <f t="shared" si="0"/>
        <v>400</v>
      </c>
    </row>
    <row r="27" spans="1:5" x14ac:dyDescent="0.2">
      <c r="A27" s="13">
        <v>1</v>
      </c>
      <c r="B27" s="14" t="s">
        <v>240</v>
      </c>
      <c r="C27" s="38" t="s">
        <v>241</v>
      </c>
      <c r="D27" s="39">
        <v>400</v>
      </c>
      <c r="E27" s="39">
        <f t="shared" si="0"/>
        <v>400</v>
      </c>
    </row>
    <row r="28" spans="1:5" x14ac:dyDescent="0.2">
      <c r="A28" s="13">
        <v>1</v>
      </c>
      <c r="B28" s="14" t="s">
        <v>242</v>
      </c>
      <c r="C28" s="38" t="s">
        <v>243</v>
      </c>
      <c r="D28" s="39">
        <v>400</v>
      </c>
      <c r="E28" s="39">
        <f t="shared" si="0"/>
        <v>400</v>
      </c>
    </row>
    <row r="29" spans="1:5" x14ac:dyDescent="0.2">
      <c r="A29" s="13">
        <v>1</v>
      </c>
      <c r="B29" s="14" t="s">
        <v>244</v>
      </c>
      <c r="C29" s="38" t="s">
        <v>246</v>
      </c>
      <c r="D29" s="39">
        <v>400</v>
      </c>
      <c r="E29" s="39">
        <f t="shared" ref="E29" si="1">(A29*D29)</f>
        <v>400</v>
      </c>
    </row>
    <row r="30" spans="1:5" x14ac:dyDescent="0.2">
      <c r="A30" s="13">
        <v>1</v>
      </c>
      <c r="B30" s="14" t="s">
        <v>245</v>
      </c>
      <c r="C30" s="38" t="s">
        <v>247</v>
      </c>
      <c r="D30" s="39">
        <v>400</v>
      </c>
      <c r="E30" s="39">
        <f t="shared" ref="E30:E31" si="2">(A30*D30)</f>
        <v>400</v>
      </c>
    </row>
    <row r="31" spans="1:5" x14ac:dyDescent="0.2">
      <c r="A31" s="13">
        <v>2</v>
      </c>
      <c r="B31" s="16" t="s">
        <v>16</v>
      </c>
      <c r="C31" s="17" t="s">
        <v>17</v>
      </c>
      <c r="D31" s="30">
        <v>40</v>
      </c>
      <c r="E31" s="30">
        <f t="shared" si="2"/>
        <v>80</v>
      </c>
    </row>
    <row r="32" spans="1:5" x14ac:dyDescent="0.2">
      <c r="A32" s="13">
        <v>4</v>
      </c>
      <c r="B32" s="16" t="s">
        <v>18</v>
      </c>
      <c r="C32" s="17" t="s">
        <v>19</v>
      </c>
      <c r="D32" s="30">
        <v>40</v>
      </c>
      <c r="E32" s="30">
        <f t="shared" ref="E32:E51" si="3">(A32*D32)</f>
        <v>160</v>
      </c>
    </row>
    <row r="33" spans="1:5" x14ac:dyDescent="0.2">
      <c r="A33" s="13">
        <v>4</v>
      </c>
      <c r="B33" s="16" t="s">
        <v>20</v>
      </c>
      <c r="C33" s="17" t="s">
        <v>21</v>
      </c>
      <c r="D33" s="30">
        <v>40</v>
      </c>
      <c r="E33" s="30">
        <f t="shared" si="3"/>
        <v>160</v>
      </c>
    </row>
    <row r="34" spans="1:5" x14ac:dyDescent="0.2">
      <c r="A34" s="13">
        <v>4</v>
      </c>
      <c r="B34" s="16" t="s">
        <v>22</v>
      </c>
      <c r="C34" s="17" t="s">
        <v>23</v>
      </c>
      <c r="D34" s="30">
        <v>40</v>
      </c>
      <c r="E34" s="30">
        <f t="shared" si="3"/>
        <v>160</v>
      </c>
    </row>
    <row r="35" spans="1:5" x14ac:dyDescent="0.2">
      <c r="A35" s="13">
        <v>4</v>
      </c>
      <c r="B35" s="16" t="s">
        <v>24</v>
      </c>
      <c r="C35" s="17" t="s">
        <v>25</v>
      </c>
      <c r="D35" s="30">
        <v>40</v>
      </c>
      <c r="E35" s="30">
        <f t="shared" si="3"/>
        <v>160</v>
      </c>
    </row>
    <row r="36" spans="1:5" x14ac:dyDescent="0.2">
      <c r="A36" s="13">
        <v>4</v>
      </c>
      <c r="B36" s="16" t="s">
        <v>26</v>
      </c>
      <c r="C36" s="17" t="s">
        <v>27</v>
      </c>
      <c r="D36" s="30">
        <v>40</v>
      </c>
      <c r="E36" s="30">
        <f t="shared" si="3"/>
        <v>160</v>
      </c>
    </row>
    <row r="37" spans="1:5" x14ac:dyDescent="0.2">
      <c r="A37" s="13">
        <v>4</v>
      </c>
      <c r="B37" s="16" t="s">
        <v>28</v>
      </c>
      <c r="C37" s="17" t="s">
        <v>29</v>
      </c>
      <c r="D37" s="30">
        <v>40</v>
      </c>
      <c r="E37" s="30">
        <f t="shared" si="3"/>
        <v>160</v>
      </c>
    </row>
    <row r="38" spans="1:5" x14ac:dyDescent="0.2">
      <c r="A38" s="13">
        <v>4</v>
      </c>
      <c r="B38" s="16" t="s">
        <v>30</v>
      </c>
      <c r="C38" s="17" t="s">
        <v>31</v>
      </c>
      <c r="D38" s="30">
        <v>40</v>
      </c>
      <c r="E38" s="30">
        <f t="shared" si="3"/>
        <v>160</v>
      </c>
    </row>
    <row r="39" spans="1:5" x14ac:dyDescent="0.2">
      <c r="A39" s="13">
        <v>4</v>
      </c>
      <c r="B39" s="16" t="s">
        <v>32</v>
      </c>
      <c r="C39" s="17" t="s">
        <v>33</v>
      </c>
      <c r="D39" s="30">
        <v>40</v>
      </c>
      <c r="E39" s="30">
        <f t="shared" si="3"/>
        <v>160</v>
      </c>
    </row>
    <row r="40" spans="1:5" x14ac:dyDescent="0.2">
      <c r="A40" s="13">
        <v>4</v>
      </c>
      <c r="B40" s="16" t="s">
        <v>34</v>
      </c>
      <c r="C40" s="17" t="s">
        <v>35</v>
      </c>
      <c r="D40" s="30">
        <v>40</v>
      </c>
      <c r="E40" s="30">
        <f t="shared" si="3"/>
        <v>160</v>
      </c>
    </row>
    <row r="41" spans="1:5" x14ac:dyDescent="0.2">
      <c r="A41" s="13">
        <v>4</v>
      </c>
      <c r="B41" s="16" t="s">
        <v>36</v>
      </c>
      <c r="C41" s="17" t="s">
        <v>37</v>
      </c>
      <c r="D41" s="30">
        <v>40</v>
      </c>
      <c r="E41" s="30">
        <f t="shared" si="3"/>
        <v>160</v>
      </c>
    </row>
    <row r="42" spans="1:5" x14ac:dyDescent="0.2">
      <c r="A42" s="13">
        <v>4</v>
      </c>
      <c r="B42" s="16" t="s">
        <v>38</v>
      </c>
      <c r="C42" s="17" t="s">
        <v>39</v>
      </c>
      <c r="D42" s="30">
        <v>40</v>
      </c>
      <c r="E42" s="30">
        <f t="shared" si="3"/>
        <v>160</v>
      </c>
    </row>
    <row r="43" spans="1:5" x14ac:dyDescent="0.2">
      <c r="A43" s="13">
        <v>4</v>
      </c>
      <c r="B43" s="16" t="s">
        <v>40</v>
      </c>
      <c r="C43" s="17" t="s">
        <v>41</v>
      </c>
      <c r="D43" s="30">
        <v>40</v>
      </c>
      <c r="E43" s="30">
        <f t="shared" si="3"/>
        <v>160</v>
      </c>
    </row>
    <row r="44" spans="1:5" x14ac:dyDescent="0.2">
      <c r="A44" s="13">
        <v>4</v>
      </c>
      <c r="B44" s="16" t="s">
        <v>42</v>
      </c>
      <c r="C44" s="17" t="s">
        <v>43</v>
      </c>
      <c r="D44" s="30">
        <v>40</v>
      </c>
      <c r="E44" s="30">
        <f t="shared" si="3"/>
        <v>160</v>
      </c>
    </row>
    <row r="45" spans="1:5" x14ac:dyDescent="0.2">
      <c r="A45" s="13">
        <v>4</v>
      </c>
      <c r="B45" s="16" t="s">
        <v>44</v>
      </c>
      <c r="C45" s="17" t="s">
        <v>45</v>
      </c>
      <c r="D45" s="30">
        <v>40</v>
      </c>
      <c r="E45" s="30">
        <f t="shared" si="3"/>
        <v>160</v>
      </c>
    </row>
    <row r="46" spans="1:5" x14ac:dyDescent="0.2">
      <c r="A46" s="13">
        <v>2</v>
      </c>
      <c r="B46" s="16" t="s">
        <v>46</v>
      </c>
      <c r="C46" s="17" t="s">
        <v>47</v>
      </c>
      <c r="D46" s="30">
        <v>40</v>
      </c>
      <c r="E46" s="30">
        <f t="shared" si="3"/>
        <v>80</v>
      </c>
    </row>
    <row r="47" spans="1:5" x14ac:dyDescent="0.2">
      <c r="A47" s="13">
        <v>2</v>
      </c>
      <c r="B47" s="16" t="s">
        <v>48</v>
      </c>
      <c r="C47" s="17" t="s">
        <v>49</v>
      </c>
      <c r="D47" s="30">
        <v>40</v>
      </c>
      <c r="E47" s="30">
        <f t="shared" si="3"/>
        <v>80</v>
      </c>
    </row>
    <row r="48" spans="1:5" x14ac:dyDescent="0.2">
      <c r="A48" s="13">
        <v>2</v>
      </c>
      <c r="B48" s="16" t="s">
        <v>50</v>
      </c>
      <c r="C48" s="17" t="s">
        <v>51</v>
      </c>
      <c r="D48" s="30">
        <v>40</v>
      </c>
      <c r="E48" s="30">
        <f t="shared" si="3"/>
        <v>80</v>
      </c>
    </row>
    <row r="49" spans="1:5" x14ac:dyDescent="0.2">
      <c r="A49" s="13">
        <v>2</v>
      </c>
      <c r="B49" s="16" t="s">
        <v>52</v>
      </c>
      <c r="C49" s="17" t="s">
        <v>53</v>
      </c>
      <c r="D49" s="30">
        <v>40</v>
      </c>
      <c r="E49" s="30">
        <f t="shared" si="3"/>
        <v>80</v>
      </c>
    </row>
    <row r="50" spans="1:5" x14ac:dyDescent="0.2">
      <c r="A50" s="13">
        <v>4</v>
      </c>
      <c r="B50" s="16" t="s">
        <v>54</v>
      </c>
      <c r="C50" s="17" t="s">
        <v>55</v>
      </c>
      <c r="D50" s="30">
        <v>40</v>
      </c>
      <c r="E50" s="30">
        <f t="shared" si="3"/>
        <v>160</v>
      </c>
    </row>
    <row r="51" spans="1:5" x14ac:dyDescent="0.2">
      <c r="A51" s="13">
        <v>2</v>
      </c>
      <c r="B51" s="16" t="s">
        <v>56</v>
      </c>
      <c r="C51" s="17" t="s">
        <v>57</v>
      </c>
      <c r="D51" s="30">
        <v>40</v>
      </c>
      <c r="E51" s="30">
        <f t="shared" si="3"/>
        <v>80</v>
      </c>
    </row>
    <row r="52" spans="1:5" x14ac:dyDescent="0.2">
      <c r="A52" s="13">
        <v>2</v>
      </c>
      <c r="B52" s="16" t="s">
        <v>58</v>
      </c>
      <c r="C52" s="17" t="s">
        <v>59</v>
      </c>
      <c r="D52" s="30">
        <v>40</v>
      </c>
      <c r="E52" s="30">
        <f>(A52*D52)</f>
        <v>80</v>
      </c>
    </row>
    <row r="53" spans="1:5" x14ac:dyDescent="0.2">
      <c r="A53" s="13">
        <v>2</v>
      </c>
      <c r="B53" s="16" t="s">
        <v>60</v>
      </c>
      <c r="C53" s="17" t="s">
        <v>61</v>
      </c>
      <c r="D53" s="30">
        <v>40</v>
      </c>
      <c r="E53" s="31">
        <f t="shared" ref="E53:E76" si="4">A53*D53</f>
        <v>80</v>
      </c>
    </row>
    <row r="54" spans="1:5" x14ac:dyDescent="0.2">
      <c r="A54" s="13">
        <v>2</v>
      </c>
      <c r="B54" s="16" t="s">
        <v>62</v>
      </c>
      <c r="C54" s="17" t="s">
        <v>63</v>
      </c>
      <c r="D54" s="31">
        <v>40</v>
      </c>
      <c r="E54" s="31">
        <f t="shared" si="4"/>
        <v>80</v>
      </c>
    </row>
    <row r="55" spans="1:5" x14ac:dyDescent="0.2">
      <c r="A55" s="13">
        <v>4</v>
      </c>
      <c r="B55" s="16" t="s">
        <v>64</v>
      </c>
      <c r="C55" s="16" t="s">
        <v>65</v>
      </c>
      <c r="D55" s="31">
        <v>50</v>
      </c>
      <c r="E55" s="31">
        <f t="shared" si="4"/>
        <v>200</v>
      </c>
    </row>
    <row r="56" spans="1:5" x14ac:dyDescent="0.2">
      <c r="A56" s="13">
        <v>6</v>
      </c>
      <c r="B56" s="16" t="s">
        <v>66</v>
      </c>
      <c r="C56" s="16" t="s">
        <v>67</v>
      </c>
      <c r="D56" s="31">
        <v>50</v>
      </c>
      <c r="E56" s="31">
        <f t="shared" si="4"/>
        <v>300</v>
      </c>
    </row>
    <row r="57" spans="1:5" x14ac:dyDescent="0.2">
      <c r="A57" s="13">
        <v>6</v>
      </c>
      <c r="B57" s="16" t="s">
        <v>68</v>
      </c>
      <c r="C57" s="16" t="s">
        <v>69</v>
      </c>
      <c r="D57" s="31">
        <v>50</v>
      </c>
      <c r="E57" s="31">
        <f t="shared" si="4"/>
        <v>300</v>
      </c>
    </row>
    <row r="58" spans="1:5" x14ac:dyDescent="0.2">
      <c r="A58" s="13">
        <v>6</v>
      </c>
      <c r="B58" s="16" t="s">
        <v>70</v>
      </c>
      <c r="C58" s="16" t="s">
        <v>71</v>
      </c>
      <c r="D58" s="31">
        <v>50</v>
      </c>
      <c r="E58" s="31">
        <f t="shared" si="4"/>
        <v>300</v>
      </c>
    </row>
    <row r="59" spans="1:5" x14ac:dyDescent="0.2">
      <c r="A59" s="13">
        <v>6</v>
      </c>
      <c r="B59" s="16" t="s">
        <v>72</v>
      </c>
      <c r="C59" s="16" t="s">
        <v>73</v>
      </c>
      <c r="D59" s="31">
        <v>50</v>
      </c>
      <c r="E59" s="31">
        <f t="shared" si="4"/>
        <v>300</v>
      </c>
    </row>
    <row r="60" spans="1:5" x14ac:dyDescent="0.2">
      <c r="A60" s="13">
        <v>6</v>
      </c>
      <c r="B60" s="16" t="s">
        <v>74</v>
      </c>
      <c r="C60" s="16" t="s">
        <v>75</v>
      </c>
      <c r="D60" s="31">
        <v>50</v>
      </c>
      <c r="E60" s="31">
        <f t="shared" si="4"/>
        <v>300</v>
      </c>
    </row>
    <row r="61" spans="1:5" x14ac:dyDescent="0.2">
      <c r="A61" s="13">
        <v>6</v>
      </c>
      <c r="B61" s="16" t="s">
        <v>76</v>
      </c>
      <c r="C61" s="16" t="s">
        <v>77</v>
      </c>
      <c r="D61" s="31">
        <v>50</v>
      </c>
      <c r="E61" s="31">
        <f t="shared" si="4"/>
        <v>300</v>
      </c>
    </row>
    <row r="62" spans="1:5" x14ac:dyDescent="0.2">
      <c r="A62" s="13">
        <v>6</v>
      </c>
      <c r="B62" s="16" t="s">
        <v>78</v>
      </c>
      <c r="C62" s="16" t="s">
        <v>79</v>
      </c>
      <c r="D62" s="31">
        <v>50</v>
      </c>
      <c r="E62" s="31">
        <f t="shared" si="4"/>
        <v>300</v>
      </c>
    </row>
    <row r="63" spans="1:5" x14ac:dyDescent="0.2">
      <c r="A63" s="13">
        <v>6</v>
      </c>
      <c r="B63" s="16" t="s">
        <v>80</v>
      </c>
      <c r="C63" s="16" t="s">
        <v>81</v>
      </c>
      <c r="D63" s="31">
        <v>50</v>
      </c>
      <c r="E63" s="31">
        <f t="shared" si="4"/>
        <v>300</v>
      </c>
    </row>
    <row r="64" spans="1:5" x14ac:dyDescent="0.2">
      <c r="A64" s="13">
        <v>6</v>
      </c>
      <c r="B64" s="16" t="s">
        <v>82</v>
      </c>
      <c r="C64" s="16" t="s">
        <v>83</v>
      </c>
      <c r="D64" s="31">
        <v>50</v>
      </c>
      <c r="E64" s="31">
        <f t="shared" si="4"/>
        <v>300</v>
      </c>
    </row>
    <row r="65" spans="1:5" x14ac:dyDescent="0.2">
      <c r="A65" s="13">
        <v>6</v>
      </c>
      <c r="B65" s="16" t="s">
        <v>84</v>
      </c>
      <c r="C65" s="16" t="s">
        <v>85</v>
      </c>
      <c r="D65" s="31">
        <v>50</v>
      </c>
      <c r="E65" s="31">
        <f t="shared" si="4"/>
        <v>300</v>
      </c>
    </row>
    <row r="66" spans="1:5" x14ac:dyDescent="0.2">
      <c r="A66" s="13">
        <v>6</v>
      </c>
      <c r="B66" s="16" t="s">
        <v>86</v>
      </c>
      <c r="C66" s="16" t="s">
        <v>87</v>
      </c>
      <c r="D66" s="31">
        <v>50</v>
      </c>
      <c r="E66" s="31">
        <f t="shared" si="4"/>
        <v>300</v>
      </c>
    </row>
    <row r="67" spans="1:5" x14ac:dyDescent="0.2">
      <c r="A67" s="13">
        <v>6</v>
      </c>
      <c r="B67" s="16" t="s">
        <v>88</v>
      </c>
      <c r="C67" s="16" t="s">
        <v>89</v>
      </c>
      <c r="D67" s="31">
        <v>50</v>
      </c>
      <c r="E67" s="31">
        <f t="shared" si="4"/>
        <v>300</v>
      </c>
    </row>
    <row r="68" spans="1:5" x14ac:dyDescent="0.2">
      <c r="A68" s="13">
        <v>6</v>
      </c>
      <c r="B68" s="16" t="s">
        <v>90</v>
      </c>
      <c r="C68" s="16" t="s">
        <v>91</v>
      </c>
      <c r="D68" s="31">
        <v>50</v>
      </c>
      <c r="E68" s="31">
        <f t="shared" si="4"/>
        <v>300</v>
      </c>
    </row>
    <row r="69" spans="1:5" x14ac:dyDescent="0.2">
      <c r="A69" s="13">
        <v>6</v>
      </c>
      <c r="B69" s="16" t="s">
        <v>92</v>
      </c>
      <c r="C69" s="16" t="s">
        <v>93</v>
      </c>
      <c r="D69" s="31">
        <v>50</v>
      </c>
      <c r="E69" s="31">
        <f t="shared" si="4"/>
        <v>300</v>
      </c>
    </row>
    <row r="70" spans="1:5" x14ac:dyDescent="0.2">
      <c r="A70" s="13">
        <v>2</v>
      </c>
      <c r="B70" s="16" t="s">
        <v>94</v>
      </c>
      <c r="C70" s="16" t="s">
        <v>95</v>
      </c>
      <c r="D70" s="31">
        <v>50</v>
      </c>
      <c r="E70" s="31">
        <f t="shared" si="4"/>
        <v>100</v>
      </c>
    </row>
    <row r="71" spans="1:5" x14ac:dyDescent="0.2">
      <c r="A71" s="13">
        <v>2</v>
      </c>
      <c r="B71" s="16" t="s">
        <v>96</v>
      </c>
      <c r="C71" s="16" t="s">
        <v>97</v>
      </c>
      <c r="D71" s="31">
        <v>50</v>
      </c>
      <c r="E71" s="31">
        <f t="shared" si="4"/>
        <v>100</v>
      </c>
    </row>
    <row r="72" spans="1:5" x14ac:dyDescent="0.2">
      <c r="A72" s="13">
        <v>6</v>
      </c>
      <c r="B72" s="16" t="s">
        <v>98</v>
      </c>
      <c r="C72" s="16" t="s">
        <v>99</v>
      </c>
      <c r="D72" s="31">
        <v>50</v>
      </c>
      <c r="E72" s="31">
        <f t="shared" si="4"/>
        <v>300</v>
      </c>
    </row>
    <row r="73" spans="1:5" x14ac:dyDescent="0.2">
      <c r="A73" s="13">
        <v>2</v>
      </c>
      <c r="B73" s="16" t="s">
        <v>100</v>
      </c>
      <c r="C73" s="16" t="s">
        <v>101</v>
      </c>
      <c r="D73" s="31">
        <v>50</v>
      </c>
      <c r="E73" s="31">
        <f t="shared" si="4"/>
        <v>100</v>
      </c>
    </row>
    <row r="74" spans="1:5" x14ac:dyDescent="0.2">
      <c r="A74" s="13">
        <v>2</v>
      </c>
      <c r="B74" s="16" t="s">
        <v>102</v>
      </c>
      <c r="C74" s="16" t="s">
        <v>103</v>
      </c>
      <c r="D74" s="31">
        <v>50</v>
      </c>
      <c r="E74" s="31">
        <f t="shared" si="4"/>
        <v>100</v>
      </c>
    </row>
    <row r="75" spans="1:5" x14ac:dyDescent="0.2">
      <c r="A75" s="13">
        <v>6</v>
      </c>
      <c r="B75" s="16" t="s">
        <v>104</v>
      </c>
      <c r="C75" s="16" t="s">
        <v>105</v>
      </c>
      <c r="D75" s="31">
        <v>50</v>
      </c>
      <c r="E75" s="31">
        <f t="shared" si="4"/>
        <v>300</v>
      </c>
    </row>
    <row r="76" spans="1:5" x14ac:dyDescent="0.2">
      <c r="A76" s="13">
        <v>4</v>
      </c>
      <c r="B76" s="16" t="s">
        <v>106</v>
      </c>
      <c r="C76" s="16" t="s">
        <v>107</v>
      </c>
      <c r="D76" s="31">
        <v>50</v>
      </c>
      <c r="E76" s="31">
        <f t="shared" si="4"/>
        <v>200</v>
      </c>
    </row>
    <row r="77" spans="1:5" x14ac:dyDescent="0.2">
      <c r="A77" s="13">
        <v>4</v>
      </c>
      <c r="B77" s="16" t="s">
        <v>108</v>
      </c>
      <c r="C77" s="16" t="s">
        <v>109</v>
      </c>
      <c r="D77" s="31">
        <v>50</v>
      </c>
      <c r="E77" s="31">
        <f t="shared" ref="E77:E93" si="5">A77*D77</f>
        <v>200</v>
      </c>
    </row>
    <row r="78" spans="1:5" x14ac:dyDescent="0.2">
      <c r="A78" s="13">
        <v>4</v>
      </c>
      <c r="B78" s="16" t="s">
        <v>110</v>
      </c>
      <c r="C78" s="16" t="s">
        <v>111</v>
      </c>
      <c r="D78" s="31">
        <v>50</v>
      </c>
      <c r="E78" s="31">
        <f t="shared" si="5"/>
        <v>200</v>
      </c>
    </row>
    <row r="79" spans="1:5" x14ac:dyDescent="0.2">
      <c r="A79" s="13">
        <v>4</v>
      </c>
      <c r="B79" s="16" t="s">
        <v>112</v>
      </c>
      <c r="C79" s="16" t="s">
        <v>113</v>
      </c>
      <c r="D79" s="31">
        <v>50</v>
      </c>
      <c r="E79" s="31">
        <f t="shared" si="5"/>
        <v>200</v>
      </c>
    </row>
    <row r="80" spans="1:5" x14ac:dyDescent="0.2">
      <c r="A80" s="13">
        <v>2</v>
      </c>
      <c r="B80" s="16" t="s">
        <v>114</v>
      </c>
      <c r="C80" s="16" t="s">
        <v>115</v>
      </c>
      <c r="D80" s="31">
        <v>40</v>
      </c>
      <c r="E80" s="31">
        <f t="shared" si="5"/>
        <v>80</v>
      </c>
    </row>
    <row r="81" spans="1:5" x14ac:dyDescent="0.2">
      <c r="A81" s="13">
        <v>2</v>
      </c>
      <c r="B81" s="16" t="s">
        <v>116</v>
      </c>
      <c r="C81" s="16" t="s">
        <v>117</v>
      </c>
      <c r="D81" s="31">
        <v>40</v>
      </c>
      <c r="E81" s="31">
        <f t="shared" si="5"/>
        <v>80</v>
      </c>
    </row>
    <row r="82" spans="1:5" x14ac:dyDescent="0.2">
      <c r="A82" s="13">
        <v>2</v>
      </c>
      <c r="B82" s="16" t="s">
        <v>118</v>
      </c>
      <c r="C82" s="16" t="s">
        <v>119</v>
      </c>
      <c r="D82" s="31">
        <v>40</v>
      </c>
      <c r="E82" s="31">
        <f t="shared" si="5"/>
        <v>80</v>
      </c>
    </row>
    <row r="83" spans="1:5" x14ac:dyDescent="0.2">
      <c r="A83" s="13">
        <v>2</v>
      </c>
      <c r="B83" s="16" t="s">
        <v>120</v>
      </c>
      <c r="C83" s="16" t="s">
        <v>121</v>
      </c>
      <c r="D83" s="31">
        <v>40</v>
      </c>
      <c r="E83" s="31">
        <f t="shared" si="5"/>
        <v>80</v>
      </c>
    </row>
    <row r="84" spans="1:5" x14ac:dyDescent="0.2">
      <c r="A84" s="13">
        <v>2</v>
      </c>
      <c r="B84" s="16" t="s">
        <v>122</v>
      </c>
      <c r="C84" s="16" t="s">
        <v>123</v>
      </c>
      <c r="D84" s="31">
        <v>40</v>
      </c>
      <c r="E84" s="31">
        <f t="shared" si="5"/>
        <v>80</v>
      </c>
    </row>
    <row r="85" spans="1:5" x14ac:dyDescent="0.2">
      <c r="A85" s="13">
        <v>2</v>
      </c>
      <c r="B85" s="16" t="s">
        <v>124</v>
      </c>
      <c r="C85" s="16" t="s">
        <v>125</v>
      </c>
      <c r="D85" s="31">
        <v>40</v>
      </c>
      <c r="E85" s="31">
        <f t="shared" si="5"/>
        <v>80</v>
      </c>
    </row>
    <row r="86" spans="1:5" x14ac:dyDescent="0.2">
      <c r="A86" s="13">
        <v>2</v>
      </c>
      <c r="B86" s="16" t="s">
        <v>126</v>
      </c>
      <c r="C86" s="16" t="s">
        <v>127</v>
      </c>
      <c r="D86" s="31">
        <v>40</v>
      </c>
      <c r="E86" s="31">
        <f t="shared" si="5"/>
        <v>80</v>
      </c>
    </row>
    <row r="87" spans="1:5" x14ac:dyDescent="0.2">
      <c r="A87" s="13">
        <v>2</v>
      </c>
      <c r="B87" s="16" t="s">
        <v>128</v>
      </c>
      <c r="C87" s="16" t="s">
        <v>129</v>
      </c>
      <c r="D87" s="31">
        <v>40</v>
      </c>
      <c r="E87" s="31">
        <f t="shared" si="5"/>
        <v>80</v>
      </c>
    </row>
    <row r="88" spans="1:5" x14ac:dyDescent="0.2">
      <c r="A88" s="13">
        <v>2</v>
      </c>
      <c r="B88" s="16" t="s">
        <v>130</v>
      </c>
      <c r="C88" s="16" t="s">
        <v>131</v>
      </c>
      <c r="D88" s="31">
        <v>40</v>
      </c>
      <c r="E88" s="31">
        <f t="shared" si="5"/>
        <v>80</v>
      </c>
    </row>
    <row r="89" spans="1:5" x14ac:dyDescent="0.2">
      <c r="A89" s="13">
        <v>4</v>
      </c>
      <c r="B89" s="18" t="s">
        <v>132</v>
      </c>
      <c r="C89" s="17" t="s">
        <v>133</v>
      </c>
      <c r="D89" s="31">
        <v>40</v>
      </c>
      <c r="E89" s="31">
        <f t="shared" si="5"/>
        <v>160</v>
      </c>
    </row>
    <row r="90" spans="1:5" x14ac:dyDescent="0.2">
      <c r="A90" s="19">
        <v>4</v>
      </c>
      <c r="B90" s="14" t="s">
        <v>134</v>
      </c>
      <c r="C90" s="14" t="s">
        <v>135</v>
      </c>
      <c r="D90" s="31">
        <v>12</v>
      </c>
      <c r="E90" s="31">
        <f t="shared" si="5"/>
        <v>48</v>
      </c>
    </row>
    <row r="91" spans="1:5" x14ac:dyDescent="0.2">
      <c r="A91" s="19">
        <v>5</v>
      </c>
      <c r="B91" s="14" t="s">
        <v>136</v>
      </c>
      <c r="C91" s="14" t="s">
        <v>137</v>
      </c>
      <c r="D91" s="31">
        <v>12</v>
      </c>
      <c r="E91" s="31">
        <f t="shared" si="5"/>
        <v>60</v>
      </c>
    </row>
    <row r="92" spans="1:5" x14ac:dyDescent="0.2">
      <c r="A92" s="19">
        <v>5</v>
      </c>
      <c r="B92" s="14" t="s">
        <v>138</v>
      </c>
      <c r="C92" s="14" t="s">
        <v>139</v>
      </c>
      <c r="D92" s="31">
        <v>12</v>
      </c>
      <c r="E92" s="31">
        <f t="shared" si="5"/>
        <v>60</v>
      </c>
    </row>
    <row r="93" spans="1:5" ht="15.75" x14ac:dyDescent="0.25">
      <c r="A93" s="12"/>
      <c r="B93" s="14"/>
      <c r="C93" s="14"/>
      <c r="D93" s="31"/>
      <c r="E93" s="31">
        <f t="shared" si="5"/>
        <v>0</v>
      </c>
    </row>
    <row r="94" spans="1:5" x14ac:dyDescent="0.2">
      <c r="A94" s="19">
        <v>1</v>
      </c>
      <c r="B94" s="15" t="s">
        <v>148</v>
      </c>
      <c r="C94" s="23" t="s">
        <v>149</v>
      </c>
      <c r="D94" s="31">
        <v>700</v>
      </c>
      <c r="E94" s="31">
        <f t="shared" ref="E94:E99" si="6">A94*D94</f>
        <v>700</v>
      </c>
    </row>
    <row r="95" spans="1:5" x14ac:dyDescent="0.2">
      <c r="A95" s="19">
        <v>1</v>
      </c>
      <c r="B95" s="15" t="s">
        <v>150</v>
      </c>
      <c r="C95" s="23" t="s">
        <v>151</v>
      </c>
      <c r="D95" s="31">
        <v>700</v>
      </c>
      <c r="E95" s="31">
        <f t="shared" si="6"/>
        <v>700</v>
      </c>
    </row>
    <row r="96" spans="1:5" x14ac:dyDescent="0.2">
      <c r="A96" s="19">
        <v>1</v>
      </c>
      <c r="B96" s="15" t="s">
        <v>152</v>
      </c>
      <c r="C96" s="23" t="s">
        <v>153</v>
      </c>
      <c r="D96" s="31">
        <v>700</v>
      </c>
      <c r="E96" s="31">
        <f t="shared" si="6"/>
        <v>700</v>
      </c>
    </row>
    <row r="97" spans="1:5" x14ac:dyDescent="0.2">
      <c r="A97" s="19">
        <v>1</v>
      </c>
      <c r="B97" s="15" t="s">
        <v>154</v>
      </c>
      <c r="C97" s="23" t="s">
        <v>155</v>
      </c>
      <c r="D97" s="31">
        <v>700</v>
      </c>
      <c r="E97" s="31">
        <f t="shared" si="6"/>
        <v>700</v>
      </c>
    </row>
    <row r="98" spans="1:5" x14ac:dyDescent="0.2">
      <c r="A98" s="19">
        <v>1</v>
      </c>
      <c r="B98" s="15" t="s">
        <v>156</v>
      </c>
      <c r="C98" s="23" t="s">
        <v>157</v>
      </c>
      <c r="D98" s="31">
        <v>700</v>
      </c>
      <c r="E98" s="31">
        <f t="shared" si="6"/>
        <v>700</v>
      </c>
    </row>
    <row r="99" spans="1:5" x14ac:dyDescent="0.2">
      <c r="A99" s="19">
        <v>1</v>
      </c>
      <c r="B99" s="15" t="s">
        <v>158</v>
      </c>
      <c r="C99" s="23" t="s">
        <v>159</v>
      </c>
      <c r="D99" s="31">
        <v>700</v>
      </c>
      <c r="E99" s="31">
        <f t="shared" si="6"/>
        <v>700</v>
      </c>
    </row>
    <row r="100" spans="1:5" x14ac:dyDescent="0.2">
      <c r="A100" s="19">
        <v>6</v>
      </c>
      <c r="B100" s="15" t="s">
        <v>160</v>
      </c>
      <c r="C100" s="23" t="s">
        <v>161</v>
      </c>
      <c r="D100" s="31">
        <v>55</v>
      </c>
      <c r="E100" s="31">
        <f t="shared" ref="E100:E122" si="7">A100*D100</f>
        <v>330</v>
      </c>
    </row>
    <row r="101" spans="1:5" x14ac:dyDescent="0.2">
      <c r="A101" s="19">
        <v>6</v>
      </c>
      <c r="B101" s="15" t="s">
        <v>162</v>
      </c>
      <c r="C101" s="23" t="s">
        <v>163</v>
      </c>
      <c r="D101" s="31">
        <v>55</v>
      </c>
      <c r="E101" s="31">
        <f t="shared" si="7"/>
        <v>330</v>
      </c>
    </row>
    <row r="102" spans="1:5" x14ac:dyDescent="0.2">
      <c r="A102" s="19">
        <v>6</v>
      </c>
      <c r="B102" s="15" t="s">
        <v>164</v>
      </c>
      <c r="C102" s="23" t="s">
        <v>165</v>
      </c>
      <c r="D102" s="31">
        <v>55</v>
      </c>
      <c r="E102" s="31">
        <f t="shared" si="7"/>
        <v>330</v>
      </c>
    </row>
    <row r="103" spans="1:5" x14ac:dyDescent="0.2">
      <c r="A103" s="19">
        <v>6</v>
      </c>
      <c r="B103" s="15" t="s">
        <v>166</v>
      </c>
      <c r="C103" s="23" t="s">
        <v>167</v>
      </c>
      <c r="D103" s="31">
        <v>55</v>
      </c>
      <c r="E103" s="31">
        <f t="shared" si="7"/>
        <v>330</v>
      </c>
    </row>
    <row r="104" spans="1:5" x14ac:dyDescent="0.2">
      <c r="A104" s="19">
        <v>6</v>
      </c>
      <c r="B104" s="15" t="s">
        <v>168</v>
      </c>
      <c r="C104" s="23" t="s">
        <v>169</v>
      </c>
      <c r="D104" s="31">
        <v>55</v>
      </c>
      <c r="E104" s="31">
        <f t="shared" si="7"/>
        <v>330</v>
      </c>
    </row>
    <row r="105" spans="1:5" x14ac:dyDescent="0.2">
      <c r="A105" s="19">
        <v>6</v>
      </c>
      <c r="B105" s="15" t="s">
        <v>170</v>
      </c>
      <c r="C105" s="23" t="s">
        <v>171</v>
      </c>
      <c r="D105" s="31">
        <v>55</v>
      </c>
      <c r="E105" s="31">
        <f t="shared" si="7"/>
        <v>330</v>
      </c>
    </row>
    <row r="106" spans="1:5" x14ac:dyDescent="0.2">
      <c r="A106" s="19">
        <v>6</v>
      </c>
      <c r="B106" s="15" t="s">
        <v>172</v>
      </c>
      <c r="C106" s="23" t="s">
        <v>173</v>
      </c>
      <c r="D106" s="31">
        <v>55</v>
      </c>
      <c r="E106" s="31">
        <f t="shared" si="7"/>
        <v>330</v>
      </c>
    </row>
    <row r="107" spans="1:5" x14ac:dyDescent="0.2">
      <c r="A107" s="19">
        <v>6</v>
      </c>
      <c r="B107" s="15" t="s">
        <v>174</v>
      </c>
      <c r="C107" s="23" t="s">
        <v>175</v>
      </c>
      <c r="D107" s="31">
        <v>55</v>
      </c>
      <c r="E107" s="31">
        <f t="shared" si="7"/>
        <v>330</v>
      </c>
    </row>
    <row r="108" spans="1:5" x14ac:dyDescent="0.2">
      <c r="A108" s="19">
        <v>6</v>
      </c>
      <c r="B108" s="15" t="s">
        <v>270</v>
      </c>
      <c r="C108" s="23" t="s">
        <v>275</v>
      </c>
      <c r="D108" s="31">
        <v>55</v>
      </c>
      <c r="E108" s="31">
        <f t="shared" ref="E108:E112" si="8">A108*D108</f>
        <v>330</v>
      </c>
    </row>
    <row r="109" spans="1:5" x14ac:dyDescent="0.2">
      <c r="A109" s="19">
        <v>6</v>
      </c>
      <c r="B109" s="15" t="s">
        <v>271</v>
      </c>
      <c r="C109" s="23" t="s">
        <v>276</v>
      </c>
      <c r="D109" s="31">
        <v>55</v>
      </c>
      <c r="E109" s="31">
        <f t="shared" si="8"/>
        <v>330</v>
      </c>
    </row>
    <row r="110" spans="1:5" x14ac:dyDescent="0.2">
      <c r="A110" s="19">
        <v>6</v>
      </c>
      <c r="B110" s="15" t="s">
        <v>272</v>
      </c>
      <c r="C110" s="23" t="s">
        <v>277</v>
      </c>
      <c r="D110" s="31">
        <v>55</v>
      </c>
      <c r="E110" s="31">
        <f t="shared" si="8"/>
        <v>330</v>
      </c>
    </row>
    <row r="111" spans="1:5" x14ac:dyDescent="0.2">
      <c r="A111" s="19">
        <v>6</v>
      </c>
      <c r="B111" s="15" t="s">
        <v>273</v>
      </c>
      <c r="C111" s="23" t="s">
        <v>278</v>
      </c>
      <c r="D111" s="31">
        <v>55</v>
      </c>
      <c r="E111" s="31">
        <f t="shared" si="8"/>
        <v>330</v>
      </c>
    </row>
    <row r="112" spans="1:5" x14ac:dyDescent="0.2">
      <c r="A112" s="19">
        <v>6</v>
      </c>
      <c r="B112" s="15" t="s">
        <v>274</v>
      </c>
      <c r="C112" s="23" t="s">
        <v>279</v>
      </c>
      <c r="D112" s="31">
        <v>55</v>
      </c>
      <c r="E112" s="31">
        <f t="shared" si="8"/>
        <v>330</v>
      </c>
    </row>
    <row r="113" spans="1:5" x14ac:dyDescent="0.2">
      <c r="A113" s="19">
        <v>5</v>
      </c>
      <c r="B113" s="15" t="s">
        <v>176</v>
      </c>
      <c r="C113" s="23" t="s">
        <v>177</v>
      </c>
      <c r="D113" s="31">
        <v>45</v>
      </c>
      <c r="E113" s="31">
        <f t="shared" si="7"/>
        <v>225</v>
      </c>
    </row>
    <row r="114" spans="1:5" x14ac:dyDescent="0.2">
      <c r="A114" s="19">
        <v>5</v>
      </c>
      <c r="B114" s="15" t="s">
        <v>178</v>
      </c>
      <c r="C114" s="23" t="s">
        <v>179</v>
      </c>
      <c r="D114" s="31">
        <v>45</v>
      </c>
      <c r="E114" s="31">
        <f t="shared" si="7"/>
        <v>225</v>
      </c>
    </row>
    <row r="115" spans="1:5" x14ac:dyDescent="0.2">
      <c r="A115" s="19">
        <v>5</v>
      </c>
      <c r="B115" s="15" t="s">
        <v>180</v>
      </c>
      <c r="C115" s="23" t="s">
        <v>181</v>
      </c>
      <c r="D115" s="31">
        <v>45</v>
      </c>
      <c r="E115" s="31">
        <f t="shared" si="7"/>
        <v>225</v>
      </c>
    </row>
    <row r="116" spans="1:5" x14ac:dyDescent="0.2">
      <c r="A116" s="19">
        <v>5</v>
      </c>
      <c r="B116" s="15" t="s">
        <v>182</v>
      </c>
      <c r="C116" s="23" t="s">
        <v>183</v>
      </c>
      <c r="D116" s="31">
        <v>45</v>
      </c>
      <c r="E116" s="31">
        <f t="shared" si="7"/>
        <v>225</v>
      </c>
    </row>
    <row r="117" spans="1:5" x14ac:dyDescent="0.2">
      <c r="A117" s="19">
        <v>5</v>
      </c>
      <c r="B117" s="15" t="s">
        <v>184</v>
      </c>
      <c r="C117" s="23" t="s">
        <v>185</v>
      </c>
      <c r="D117" s="31">
        <v>45</v>
      </c>
      <c r="E117" s="31">
        <f t="shared" si="7"/>
        <v>225</v>
      </c>
    </row>
    <row r="118" spans="1:5" x14ac:dyDescent="0.2">
      <c r="A118" s="19">
        <v>5</v>
      </c>
      <c r="B118" s="15" t="s">
        <v>186</v>
      </c>
      <c r="C118" s="23" t="s">
        <v>187</v>
      </c>
      <c r="D118" s="31">
        <v>45</v>
      </c>
      <c r="E118" s="31">
        <f t="shared" si="7"/>
        <v>225</v>
      </c>
    </row>
    <row r="119" spans="1:5" x14ac:dyDescent="0.2">
      <c r="A119" s="19">
        <v>5</v>
      </c>
      <c r="B119" s="15" t="s">
        <v>188</v>
      </c>
      <c r="C119" s="23" t="s">
        <v>189</v>
      </c>
      <c r="D119" s="31">
        <v>45</v>
      </c>
      <c r="E119" s="31">
        <f t="shared" si="7"/>
        <v>225</v>
      </c>
    </row>
    <row r="120" spans="1:5" x14ac:dyDescent="0.2">
      <c r="A120" s="19">
        <v>5</v>
      </c>
      <c r="B120" s="15" t="s">
        <v>190</v>
      </c>
      <c r="C120" s="23" t="s">
        <v>191</v>
      </c>
      <c r="D120" s="31">
        <v>45</v>
      </c>
      <c r="E120" s="31">
        <f t="shared" si="7"/>
        <v>225</v>
      </c>
    </row>
    <row r="121" spans="1:5" x14ac:dyDescent="0.2">
      <c r="A121" s="19">
        <v>5</v>
      </c>
      <c r="B121" s="15" t="s">
        <v>192</v>
      </c>
      <c r="C121" s="23" t="s">
        <v>193</v>
      </c>
      <c r="D121" s="31">
        <v>45</v>
      </c>
      <c r="E121" s="31">
        <f t="shared" si="7"/>
        <v>225</v>
      </c>
    </row>
    <row r="122" spans="1:5" x14ac:dyDescent="0.2">
      <c r="A122" s="19">
        <v>5</v>
      </c>
      <c r="B122" s="15" t="s">
        <v>194</v>
      </c>
      <c r="C122" s="23" t="s">
        <v>195</v>
      </c>
      <c r="D122" s="31">
        <v>45</v>
      </c>
      <c r="E122" s="31">
        <f t="shared" si="7"/>
        <v>225</v>
      </c>
    </row>
    <row r="123" spans="1:5" x14ac:dyDescent="0.2">
      <c r="A123" s="19">
        <v>5</v>
      </c>
      <c r="B123" s="15" t="s">
        <v>280</v>
      </c>
      <c r="C123" s="23" t="s">
        <v>283</v>
      </c>
      <c r="D123" s="31">
        <v>45</v>
      </c>
      <c r="E123" s="31">
        <f t="shared" ref="E123:E137" si="9">A123*D123</f>
        <v>225</v>
      </c>
    </row>
    <row r="124" spans="1:5" x14ac:dyDescent="0.2">
      <c r="A124" s="19">
        <v>5</v>
      </c>
      <c r="B124" s="15" t="s">
        <v>281</v>
      </c>
      <c r="C124" s="23" t="s">
        <v>284</v>
      </c>
      <c r="D124" s="31">
        <v>45</v>
      </c>
      <c r="E124" s="31">
        <f t="shared" si="9"/>
        <v>225</v>
      </c>
    </row>
    <row r="125" spans="1:5" x14ac:dyDescent="0.2">
      <c r="A125" s="19">
        <v>5</v>
      </c>
      <c r="B125" s="15" t="s">
        <v>282</v>
      </c>
      <c r="C125" s="23" t="s">
        <v>285</v>
      </c>
      <c r="D125" s="31">
        <v>45</v>
      </c>
      <c r="E125" s="31">
        <f t="shared" si="9"/>
        <v>225</v>
      </c>
    </row>
    <row r="126" spans="1:5" x14ac:dyDescent="0.2">
      <c r="A126" s="19">
        <v>5</v>
      </c>
      <c r="B126" s="43" t="s">
        <v>286</v>
      </c>
      <c r="C126" s="23" t="s">
        <v>287</v>
      </c>
      <c r="D126" s="44">
        <v>55</v>
      </c>
      <c r="E126" s="44">
        <f t="shared" si="9"/>
        <v>275</v>
      </c>
    </row>
    <row r="127" spans="1:5" x14ac:dyDescent="0.2">
      <c r="A127" s="19">
        <v>5</v>
      </c>
      <c r="B127" s="43" t="s">
        <v>288</v>
      </c>
      <c r="C127" s="23" t="s">
        <v>289</v>
      </c>
      <c r="D127" s="44">
        <v>55</v>
      </c>
      <c r="E127" s="44">
        <f t="shared" si="9"/>
        <v>275</v>
      </c>
    </row>
    <row r="128" spans="1:5" x14ac:dyDescent="0.2">
      <c r="A128" s="19">
        <v>5</v>
      </c>
      <c r="B128" s="15" t="s">
        <v>290</v>
      </c>
      <c r="C128" s="23" t="s">
        <v>291</v>
      </c>
      <c r="D128" s="44">
        <v>55</v>
      </c>
      <c r="E128" s="44">
        <f t="shared" si="9"/>
        <v>275</v>
      </c>
    </row>
    <row r="129" spans="1:5" x14ac:dyDescent="0.2">
      <c r="A129" s="19">
        <v>5</v>
      </c>
      <c r="B129" s="15" t="s">
        <v>292</v>
      </c>
      <c r="C129" s="23" t="s">
        <v>293</v>
      </c>
      <c r="D129" s="44">
        <v>55</v>
      </c>
      <c r="E129" s="44">
        <f t="shared" si="9"/>
        <v>275</v>
      </c>
    </row>
    <row r="130" spans="1:5" x14ac:dyDescent="0.2">
      <c r="A130" s="19">
        <v>5</v>
      </c>
      <c r="B130" s="15" t="s">
        <v>294</v>
      </c>
      <c r="C130" s="23" t="s">
        <v>295</v>
      </c>
      <c r="D130" s="44">
        <v>55</v>
      </c>
      <c r="E130" s="44">
        <f t="shared" si="9"/>
        <v>275</v>
      </c>
    </row>
    <row r="131" spans="1:5" x14ac:dyDescent="0.2">
      <c r="A131" s="19">
        <v>5</v>
      </c>
      <c r="B131" s="15" t="s">
        <v>296</v>
      </c>
      <c r="C131" s="23" t="s">
        <v>297</v>
      </c>
      <c r="D131" s="44">
        <v>55</v>
      </c>
      <c r="E131" s="44">
        <f t="shared" si="9"/>
        <v>275</v>
      </c>
    </row>
    <row r="132" spans="1:5" x14ac:dyDescent="0.2">
      <c r="A132" s="19">
        <v>5</v>
      </c>
      <c r="B132" s="15" t="s">
        <v>298</v>
      </c>
      <c r="C132" s="23" t="s">
        <v>299</v>
      </c>
      <c r="D132" s="44">
        <v>55</v>
      </c>
      <c r="E132" s="44">
        <f t="shared" si="9"/>
        <v>275</v>
      </c>
    </row>
    <row r="133" spans="1:5" x14ac:dyDescent="0.2">
      <c r="A133" s="19">
        <v>5</v>
      </c>
      <c r="B133" s="15" t="s">
        <v>300</v>
      </c>
      <c r="C133" s="23" t="s">
        <v>301</v>
      </c>
      <c r="D133" s="44">
        <v>55</v>
      </c>
      <c r="E133" s="44">
        <f t="shared" si="9"/>
        <v>275</v>
      </c>
    </row>
    <row r="134" spans="1:5" x14ac:dyDescent="0.2">
      <c r="A134" s="19">
        <v>5</v>
      </c>
      <c r="B134" s="15" t="s">
        <v>302</v>
      </c>
      <c r="C134" s="23" t="s">
        <v>303</v>
      </c>
      <c r="D134" s="44">
        <v>55</v>
      </c>
      <c r="E134" s="44">
        <f t="shared" si="9"/>
        <v>275</v>
      </c>
    </row>
    <row r="135" spans="1:5" x14ac:dyDescent="0.2">
      <c r="A135" s="19">
        <v>5</v>
      </c>
      <c r="B135" s="15" t="s">
        <v>304</v>
      </c>
      <c r="C135" s="23" t="s">
        <v>305</v>
      </c>
      <c r="D135" s="44">
        <v>55</v>
      </c>
      <c r="E135" s="44">
        <f t="shared" si="9"/>
        <v>275</v>
      </c>
    </row>
    <row r="136" spans="1:5" x14ac:dyDescent="0.2">
      <c r="A136" s="19">
        <v>1</v>
      </c>
      <c r="B136" s="46">
        <v>883839</v>
      </c>
      <c r="C136" s="14" t="s">
        <v>306</v>
      </c>
      <c r="D136" s="45">
        <v>850</v>
      </c>
      <c r="E136" s="45">
        <f t="shared" si="9"/>
        <v>850</v>
      </c>
    </row>
    <row r="137" spans="1:5" x14ac:dyDescent="0.2">
      <c r="A137" s="19">
        <v>1</v>
      </c>
      <c r="B137" s="46">
        <v>883843</v>
      </c>
      <c r="C137" s="14" t="s">
        <v>307</v>
      </c>
      <c r="D137" s="45">
        <v>900</v>
      </c>
      <c r="E137" s="45">
        <f t="shared" si="9"/>
        <v>900</v>
      </c>
    </row>
    <row r="138" spans="1:5" ht="15.75" x14ac:dyDescent="0.25">
      <c r="A138" s="32"/>
      <c r="B138" s="33"/>
      <c r="C138" s="34" t="s">
        <v>207</v>
      </c>
      <c r="D138" s="31"/>
      <c r="E138" s="35">
        <f>SUM(E94:E122)</f>
        <v>10740</v>
      </c>
    </row>
    <row r="139" spans="1:5" ht="15.75" x14ac:dyDescent="0.25">
      <c r="A139" s="32"/>
      <c r="B139" s="33"/>
      <c r="C139" s="34" t="s">
        <v>208</v>
      </c>
      <c r="D139" s="31"/>
      <c r="E139" s="35">
        <f>+E138*0.12</f>
        <v>1288.8</v>
      </c>
    </row>
    <row r="140" spans="1:5" ht="15.75" x14ac:dyDescent="0.25">
      <c r="A140" s="32"/>
      <c r="B140" s="33"/>
      <c r="C140" s="34" t="s">
        <v>209</v>
      </c>
      <c r="D140" s="31"/>
      <c r="E140" s="35">
        <f>+E138+E139</f>
        <v>12028.8</v>
      </c>
    </row>
    <row r="141" spans="1:5" ht="15.75" x14ac:dyDescent="0.25">
      <c r="A141" s="20"/>
      <c r="B141" s="21"/>
      <c r="C141" s="21"/>
    </row>
    <row r="142" spans="1:5" ht="15.75" x14ac:dyDescent="0.25">
      <c r="A142" s="61" t="s">
        <v>140</v>
      </c>
      <c r="B142" s="62"/>
      <c r="C142" s="63"/>
    </row>
    <row r="143" spans="1:5" x14ac:dyDescent="0.2">
      <c r="B143" s="64" t="s">
        <v>210</v>
      </c>
      <c r="C143" s="65"/>
    </row>
    <row r="144" spans="1:5" ht="15.75" x14ac:dyDescent="0.25">
      <c r="B144" s="57" t="s">
        <v>141</v>
      </c>
      <c r="C144" s="56"/>
    </row>
    <row r="145" spans="1:3" x14ac:dyDescent="0.2">
      <c r="A145" s="19">
        <v>1</v>
      </c>
      <c r="B145" s="36"/>
      <c r="C145" s="16" t="s">
        <v>254</v>
      </c>
    </row>
    <row r="146" spans="1:3" x14ac:dyDescent="0.2">
      <c r="A146" s="19">
        <v>1</v>
      </c>
      <c r="B146" s="36"/>
      <c r="C146" s="16" t="s">
        <v>255</v>
      </c>
    </row>
    <row r="147" spans="1:3" x14ac:dyDescent="0.2">
      <c r="A147" s="19">
        <v>1</v>
      </c>
      <c r="B147" s="36"/>
      <c r="C147" s="16" t="s">
        <v>256</v>
      </c>
    </row>
    <row r="148" spans="1:3" x14ac:dyDescent="0.2">
      <c r="A148" s="19">
        <v>2</v>
      </c>
      <c r="B148" s="36"/>
      <c r="C148" s="16" t="s">
        <v>211</v>
      </c>
    </row>
    <row r="149" spans="1:3" x14ac:dyDescent="0.2">
      <c r="A149" s="19">
        <v>2</v>
      </c>
      <c r="B149" s="36"/>
      <c r="C149" s="16" t="s">
        <v>212</v>
      </c>
    </row>
    <row r="150" spans="1:3" x14ac:dyDescent="0.2">
      <c r="A150" s="19">
        <v>2</v>
      </c>
      <c r="B150" s="36"/>
      <c r="C150" s="16" t="s">
        <v>213</v>
      </c>
    </row>
    <row r="151" spans="1:3" x14ac:dyDescent="0.2">
      <c r="A151" s="19">
        <v>2</v>
      </c>
      <c r="B151" s="36"/>
      <c r="C151" s="16" t="s">
        <v>257</v>
      </c>
    </row>
    <row r="152" spans="1:3" x14ac:dyDescent="0.2">
      <c r="A152" s="19">
        <v>1</v>
      </c>
      <c r="B152" s="36"/>
      <c r="C152" s="16" t="s">
        <v>142</v>
      </c>
    </row>
    <row r="153" spans="1:3" x14ac:dyDescent="0.2">
      <c r="A153" s="19">
        <v>2</v>
      </c>
      <c r="B153" s="36"/>
      <c r="C153" s="16" t="s">
        <v>258</v>
      </c>
    </row>
    <row r="154" spans="1:3" x14ac:dyDescent="0.2">
      <c r="A154" s="19">
        <v>1</v>
      </c>
      <c r="B154" s="36"/>
      <c r="C154" s="16" t="s">
        <v>143</v>
      </c>
    </row>
    <row r="155" spans="1:3" x14ac:dyDescent="0.2">
      <c r="A155" s="14"/>
      <c r="B155" s="37"/>
      <c r="C155" s="22"/>
    </row>
    <row r="156" spans="1:3" ht="15.75" x14ac:dyDescent="0.25">
      <c r="A156" s="14"/>
      <c r="B156" s="55" t="s">
        <v>144</v>
      </c>
      <c r="C156" s="56"/>
    </row>
    <row r="157" spans="1:3" x14ac:dyDescent="0.2">
      <c r="A157" s="19">
        <v>2</v>
      </c>
      <c r="B157" s="36"/>
      <c r="C157" s="16" t="s">
        <v>259</v>
      </c>
    </row>
    <row r="158" spans="1:3" x14ac:dyDescent="0.2">
      <c r="A158" s="19">
        <v>2</v>
      </c>
      <c r="B158" s="36"/>
      <c r="C158" s="16" t="s">
        <v>260</v>
      </c>
    </row>
    <row r="159" spans="1:3" x14ac:dyDescent="0.2">
      <c r="A159" s="19">
        <v>1</v>
      </c>
      <c r="B159" s="36"/>
      <c r="C159" s="16" t="s">
        <v>261</v>
      </c>
    </row>
    <row r="160" spans="1:3" x14ac:dyDescent="0.2">
      <c r="A160" s="19">
        <v>3</v>
      </c>
      <c r="B160" s="36"/>
      <c r="C160" s="16" t="s">
        <v>214</v>
      </c>
    </row>
    <row r="161" spans="1:3" x14ac:dyDescent="0.2">
      <c r="A161" s="19">
        <v>3</v>
      </c>
      <c r="B161" s="36"/>
      <c r="C161" s="16" t="s">
        <v>215</v>
      </c>
    </row>
    <row r="162" spans="1:3" x14ac:dyDescent="0.2">
      <c r="A162" s="19">
        <v>1</v>
      </c>
      <c r="B162" s="36"/>
      <c r="C162" s="16" t="s">
        <v>216</v>
      </c>
    </row>
    <row r="163" spans="1:3" x14ac:dyDescent="0.2">
      <c r="A163" s="19">
        <v>1</v>
      </c>
      <c r="B163" s="36"/>
      <c r="C163" s="16" t="s">
        <v>145</v>
      </c>
    </row>
    <row r="164" spans="1:3" x14ac:dyDescent="0.2">
      <c r="A164" s="19">
        <v>2</v>
      </c>
      <c r="B164" s="36"/>
      <c r="C164" s="16" t="s">
        <v>146</v>
      </c>
    </row>
    <row r="165" spans="1:3" x14ac:dyDescent="0.2">
      <c r="A165" s="19">
        <v>4</v>
      </c>
      <c r="B165" s="36"/>
      <c r="C165" s="16" t="s">
        <v>217</v>
      </c>
    </row>
    <row r="166" spans="1:3" x14ac:dyDescent="0.2">
      <c r="A166" s="19">
        <v>2</v>
      </c>
      <c r="B166" s="36"/>
      <c r="C166" s="16" t="s">
        <v>218</v>
      </c>
    </row>
    <row r="167" spans="1:3" x14ac:dyDescent="0.2">
      <c r="A167" s="19">
        <v>1</v>
      </c>
      <c r="B167" s="36"/>
      <c r="C167" s="16" t="s">
        <v>263</v>
      </c>
    </row>
    <row r="168" spans="1:3" x14ac:dyDescent="0.2">
      <c r="A168" s="19">
        <v>1</v>
      </c>
      <c r="B168" s="36"/>
      <c r="C168" s="16" t="s">
        <v>219</v>
      </c>
    </row>
    <row r="169" spans="1:3" x14ac:dyDescent="0.2">
      <c r="A169" s="19">
        <v>1</v>
      </c>
      <c r="B169" s="36"/>
      <c r="C169" s="16" t="s">
        <v>262</v>
      </c>
    </row>
    <row r="170" spans="1:3" x14ac:dyDescent="0.2">
      <c r="A170" s="19">
        <v>1</v>
      </c>
      <c r="B170" s="36"/>
      <c r="C170" s="16" t="s">
        <v>220</v>
      </c>
    </row>
    <row r="171" spans="1:3" x14ac:dyDescent="0.2">
      <c r="A171" s="19">
        <v>1</v>
      </c>
      <c r="B171" s="36"/>
      <c r="C171" s="16" t="s">
        <v>221</v>
      </c>
    </row>
    <row r="172" spans="1:3" x14ac:dyDescent="0.2">
      <c r="A172" s="19">
        <v>2</v>
      </c>
      <c r="B172" s="37"/>
      <c r="C172" s="16" t="s">
        <v>264</v>
      </c>
    </row>
    <row r="173" spans="1:3" x14ac:dyDescent="0.2">
      <c r="A173" s="19"/>
      <c r="B173" s="37"/>
      <c r="C173" s="22"/>
    </row>
    <row r="174" spans="1:3" ht="15.75" x14ac:dyDescent="0.25">
      <c r="A174" s="14"/>
      <c r="B174" s="55" t="s">
        <v>147</v>
      </c>
      <c r="C174" s="56"/>
    </row>
    <row r="175" spans="1:3" x14ac:dyDescent="0.2">
      <c r="A175" s="33">
        <v>1</v>
      </c>
      <c r="B175" s="36"/>
      <c r="C175" s="16" t="s">
        <v>265</v>
      </c>
    </row>
    <row r="176" spans="1:3" x14ac:dyDescent="0.2">
      <c r="A176" s="33">
        <v>2</v>
      </c>
      <c r="B176" s="36"/>
      <c r="C176" s="16" t="s">
        <v>266</v>
      </c>
    </row>
    <row r="177" spans="1:3" x14ac:dyDescent="0.2">
      <c r="A177" s="33">
        <v>2</v>
      </c>
      <c r="B177" s="36"/>
      <c r="C177" s="16" t="s">
        <v>222</v>
      </c>
    </row>
    <row r="178" spans="1:3" x14ac:dyDescent="0.2">
      <c r="A178" s="33">
        <v>1</v>
      </c>
      <c r="B178" s="36"/>
      <c r="C178" s="16" t="s">
        <v>223</v>
      </c>
    </row>
    <row r="179" spans="1:3" x14ac:dyDescent="0.2">
      <c r="A179" s="33">
        <v>1</v>
      </c>
      <c r="B179" s="36"/>
      <c r="C179" s="16" t="s">
        <v>267</v>
      </c>
    </row>
    <row r="180" spans="1:3" x14ac:dyDescent="0.2">
      <c r="A180" s="33">
        <v>1</v>
      </c>
      <c r="B180" s="36"/>
      <c r="C180" s="16" t="s">
        <v>268</v>
      </c>
    </row>
    <row r="181" spans="1:3" x14ac:dyDescent="0.2">
      <c r="A181" s="33">
        <v>2</v>
      </c>
      <c r="B181" s="36"/>
      <c r="C181" s="16" t="s">
        <v>224</v>
      </c>
    </row>
    <row r="182" spans="1:3" x14ac:dyDescent="0.2">
      <c r="A182" s="33">
        <v>2</v>
      </c>
      <c r="B182" s="36"/>
      <c r="C182" s="16" t="s">
        <v>225</v>
      </c>
    </row>
    <row r="183" spans="1:3" x14ac:dyDescent="0.2">
      <c r="A183" s="33">
        <v>2</v>
      </c>
      <c r="B183" s="36"/>
      <c r="C183" s="16" t="s">
        <v>226</v>
      </c>
    </row>
    <row r="184" spans="1:3" x14ac:dyDescent="0.2">
      <c r="A184" s="33">
        <v>1</v>
      </c>
      <c r="B184" s="36"/>
      <c r="C184" s="16" t="s">
        <v>227</v>
      </c>
    </row>
    <row r="185" spans="1:3" x14ac:dyDescent="0.2">
      <c r="A185" s="33">
        <v>1</v>
      </c>
      <c r="B185" s="36"/>
      <c r="C185" s="16" t="s">
        <v>228</v>
      </c>
    </row>
    <row r="186" spans="1:3" x14ac:dyDescent="0.2">
      <c r="A186" s="33">
        <v>2</v>
      </c>
      <c r="B186" s="13"/>
      <c r="C186" s="16" t="s">
        <v>229</v>
      </c>
    </row>
    <row r="187" spans="1:3" x14ac:dyDescent="0.2">
      <c r="A187" s="33">
        <v>3</v>
      </c>
      <c r="B187" s="13"/>
      <c r="C187" s="16" t="s">
        <v>269</v>
      </c>
    </row>
    <row r="188" spans="1:3" x14ac:dyDescent="0.2">
      <c r="A188" s="33">
        <v>1</v>
      </c>
      <c r="B188" s="13"/>
      <c r="C188" s="16" t="s">
        <v>308</v>
      </c>
    </row>
    <row r="189" spans="1:3" x14ac:dyDescent="0.2">
      <c r="A189" s="33">
        <v>6</v>
      </c>
      <c r="B189" s="13"/>
      <c r="C189" s="16" t="s">
        <v>310</v>
      </c>
    </row>
    <row r="190" spans="1:3" x14ac:dyDescent="0.2">
      <c r="A190" s="33">
        <v>1</v>
      </c>
      <c r="B190" s="13"/>
      <c r="C190" s="16" t="s">
        <v>309</v>
      </c>
    </row>
    <row r="191" spans="1:3" x14ac:dyDescent="0.2">
      <c r="A191" s="33">
        <v>1</v>
      </c>
      <c r="B191" s="13"/>
      <c r="C191" s="16" t="s">
        <v>248</v>
      </c>
    </row>
    <row r="192" spans="1:3" x14ac:dyDescent="0.2">
      <c r="A192" s="33">
        <v>4</v>
      </c>
      <c r="B192" s="13"/>
      <c r="C192" s="16" t="s">
        <v>249</v>
      </c>
    </row>
    <row r="193" spans="1:5" x14ac:dyDescent="0.2">
      <c r="A193" s="33">
        <v>3</v>
      </c>
      <c r="B193" s="13"/>
      <c r="C193" s="16" t="s">
        <v>250</v>
      </c>
    </row>
    <row r="194" spans="1:5" x14ac:dyDescent="0.2">
      <c r="A194" s="33">
        <v>1</v>
      </c>
      <c r="B194" s="13"/>
      <c r="C194" s="16" t="s">
        <v>253</v>
      </c>
    </row>
    <row r="195" spans="1:5" x14ac:dyDescent="0.2">
      <c r="A195" s="33">
        <v>1</v>
      </c>
      <c r="B195" s="13"/>
      <c r="C195" s="16" t="s">
        <v>251</v>
      </c>
    </row>
    <row r="196" spans="1:5" x14ac:dyDescent="0.2">
      <c r="A196" s="33">
        <v>2</v>
      </c>
      <c r="B196" s="13"/>
      <c r="C196" s="16" t="s">
        <v>252</v>
      </c>
    </row>
    <row r="197" spans="1:5" x14ac:dyDescent="0.2">
      <c r="A197" s="40"/>
      <c r="B197" s="41"/>
      <c r="C197" s="42"/>
    </row>
    <row r="198" spans="1:5" ht="15.75" x14ac:dyDescent="0.25">
      <c r="A198" s="57" t="s">
        <v>311</v>
      </c>
      <c r="B198" s="55"/>
      <c r="C198" s="55"/>
      <c r="D198" s="55"/>
      <c r="E198" s="56"/>
    </row>
    <row r="199" spans="1:5" ht="15.75" x14ac:dyDescent="0.25">
      <c r="A199" s="12" t="s">
        <v>312</v>
      </c>
      <c r="B199" s="12" t="s">
        <v>313</v>
      </c>
      <c r="C199" s="58" t="s">
        <v>314</v>
      </c>
      <c r="D199" s="59"/>
      <c r="E199" s="47"/>
    </row>
    <row r="200" spans="1:5" x14ac:dyDescent="0.2">
      <c r="A200" s="19">
        <v>1</v>
      </c>
      <c r="B200" s="15" t="s">
        <v>315</v>
      </c>
      <c r="C200" s="54" t="s">
        <v>316</v>
      </c>
      <c r="D200" s="54"/>
      <c r="E200" s="48"/>
    </row>
    <row r="201" spans="1:5" x14ac:dyDescent="0.2">
      <c r="A201" s="19">
        <v>1</v>
      </c>
      <c r="B201" s="15" t="s">
        <v>317</v>
      </c>
      <c r="C201" s="54" t="s">
        <v>318</v>
      </c>
      <c r="D201" s="54"/>
      <c r="E201" s="48"/>
    </row>
    <row r="202" spans="1:5" x14ac:dyDescent="0.2">
      <c r="A202" s="19">
        <v>1</v>
      </c>
      <c r="B202" s="15" t="s">
        <v>319</v>
      </c>
      <c r="C202" s="54" t="s">
        <v>320</v>
      </c>
      <c r="D202" s="54"/>
      <c r="E202" s="48"/>
    </row>
    <row r="203" spans="1:5" x14ac:dyDescent="0.2">
      <c r="A203" s="19">
        <v>1</v>
      </c>
      <c r="B203" s="15" t="s">
        <v>321</v>
      </c>
      <c r="C203" s="54" t="s">
        <v>322</v>
      </c>
      <c r="D203" s="54"/>
      <c r="E203" s="48"/>
    </row>
    <row r="204" spans="1:5" x14ac:dyDescent="0.2">
      <c r="A204" s="19">
        <v>1</v>
      </c>
      <c r="B204" s="15" t="s">
        <v>323</v>
      </c>
      <c r="C204" s="54" t="s">
        <v>324</v>
      </c>
      <c r="D204" s="54"/>
      <c r="E204" s="48"/>
    </row>
    <row r="205" spans="1:5" x14ac:dyDescent="0.2">
      <c r="A205" s="19">
        <v>2</v>
      </c>
      <c r="B205" s="15" t="s">
        <v>325</v>
      </c>
      <c r="C205" s="54" t="s">
        <v>326</v>
      </c>
      <c r="D205" s="54"/>
      <c r="E205" s="48"/>
    </row>
    <row r="206" spans="1:5" x14ac:dyDescent="0.2">
      <c r="A206" s="19">
        <v>1</v>
      </c>
      <c r="B206" s="15" t="s">
        <v>327</v>
      </c>
      <c r="C206" s="54" t="s">
        <v>328</v>
      </c>
      <c r="D206" s="54"/>
      <c r="E206" s="48"/>
    </row>
    <row r="207" spans="1:5" x14ac:dyDescent="0.2">
      <c r="A207" s="19">
        <v>2</v>
      </c>
      <c r="B207" s="15" t="s">
        <v>329</v>
      </c>
      <c r="C207" s="54" t="s">
        <v>330</v>
      </c>
      <c r="D207" s="54"/>
      <c r="E207" s="48"/>
    </row>
    <row r="208" spans="1:5" x14ac:dyDescent="0.2">
      <c r="A208" s="19">
        <v>1</v>
      </c>
      <c r="B208" s="15" t="s">
        <v>331</v>
      </c>
      <c r="C208" s="54" t="s">
        <v>332</v>
      </c>
      <c r="D208" s="54"/>
      <c r="E208" s="48"/>
    </row>
    <row r="209" spans="1:5" x14ac:dyDescent="0.2">
      <c r="A209" s="19">
        <v>2</v>
      </c>
      <c r="B209" s="15" t="s">
        <v>333</v>
      </c>
      <c r="C209" s="54" t="s">
        <v>334</v>
      </c>
      <c r="D209" s="54"/>
      <c r="E209" s="48"/>
    </row>
    <row r="210" spans="1:5" x14ac:dyDescent="0.2">
      <c r="A210" s="19">
        <v>1</v>
      </c>
      <c r="B210" s="15" t="s">
        <v>335</v>
      </c>
      <c r="C210" s="54" t="s">
        <v>336</v>
      </c>
      <c r="D210" s="54"/>
      <c r="E210" s="48"/>
    </row>
    <row r="211" spans="1:5" x14ac:dyDescent="0.2">
      <c r="A211" s="19">
        <v>1</v>
      </c>
      <c r="B211" s="15" t="s">
        <v>337</v>
      </c>
      <c r="C211" s="54" t="s">
        <v>338</v>
      </c>
      <c r="D211" s="54"/>
      <c r="E211" s="48"/>
    </row>
    <row r="212" spans="1:5" x14ac:dyDescent="0.2">
      <c r="A212" s="19">
        <v>1</v>
      </c>
      <c r="B212" s="15" t="s">
        <v>339</v>
      </c>
      <c r="C212" s="54" t="s">
        <v>340</v>
      </c>
      <c r="D212" s="54"/>
      <c r="E212" s="48"/>
    </row>
    <row r="213" spans="1:5" x14ac:dyDescent="0.2">
      <c r="A213" s="19">
        <v>1</v>
      </c>
      <c r="B213" s="15" t="s">
        <v>341</v>
      </c>
      <c r="C213" s="54" t="s">
        <v>342</v>
      </c>
      <c r="D213" s="54"/>
      <c r="E213" s="48"/>
    </row>
    <row r="214" spans="1:5" x14ac:dyDescent="0.2">
      <c r="A214" s="19">
        <v>6</v>
      </c>
      <c r="B214" s="15" t="s">
        <v>343</v>
      </c>
      <c r="C214" s="54" t="s">
        <v>344</v>
      </c>
      <c r="D214" s="54"/>
      <c r="E214" s="48"/>
    </row>
    <row r="215" spans="1:5" x14ac:dyDescent="0.2">
      <c r="A215" s="19">
        <v>1</v>
      </c>
      <c r="B215" s="15" t="s">
        <v>345</v>
      </c>
      <c r="C215" s="54" t="s">
        <v>346</v>
      </c>
      <c r="D215" s="54"/>
      <c r="E215" s="48"/>
    </row>
    <row r="216" spans="1:5" x14ac:dyDescent="0.2">
      <c r="A216" s="19">
        <v>2</v>
      </c>
      <c r="B216" s="15" t="s">
        <v>347</v>
      </c>
      <c r="C216" s="54" t="s">
        <v>348</v>
      </c>
      <c r="D216" s="54"/>
      <c r="E216" s="48"/>
    </row>
    <row r="217" spans="1:5" x14ac:dyDescent="0.2">
      <c r="A217" s="19">
        <v>2</v>
      </c>
      <c r="B217" s="15" t="s">
        <v>349</v>
      </c>
      <c r="C217" s="54" t="s">
        <v>350</v>
      </c>
      <c r="D217" s="54"/>
      <c r="E217" s="48"/>
    </row>
    <row r="218" spans="1:5" x14ac:dyDescent="0.2">
      <c r="A218" s="19">
        <v>1</v>
      </c>
      <c r="B218" s="15" t="s">
        <v>351</v>
      </c>
      <c r="C218" s="54" t="s">
        <v>352</v>
      </c>
      <c r="D218" s="54"/>
      <c r="E218" s="48"/>
    </row>
    <row r="219" spans="1:5" x14ac:dyDescent="0.2">
      <c r="A219" s="19">
        <v>2</v>
      </c>
      <c r="B219" s="15" t="s">
        <v>353</v>
      </c>
      <c r="C219" s="54" t="s">
        <v>354</v>
      </c>
      <c r="D219" s="54"/>
      <c r="E219" s="48"/>
    </row>
    <row r="220" spans="1:5" x14ac:dyDescent="0.2">
      <c r="A220" s="19">
        <v>1</v>
      </c>
      <c r="B220" s="15" t="s">
        <v>355</v>
      </c>
      <c r="C220" s="54" t="s">
        <v>356</v>
      </c>
      <c r="D220" s="54"/>
      <c r="E220" s="48"/>
    </row>
    <row r="221" spans="1:5" ht="15.75" x14ac:dyDescent="0.25">
      <c r="A221" s="52">
        <f>SUM(A200:A220)</f>
        <v>32</v>
      </c>
      <c r="B221" s="49"/>
      <c r="C221" s="50"/>
      <c r="D221" s="50"/>
      <c r="E221" s="51"/>
    </row>
    <row r="222" spans="1:5" x14ac:dyDescent="0.2">
      <c r="A222" s="40"/>
      <c r="B222" s="41"/>
      <c r="C222" s="42"/>
    </row>
    <row r="223" spans="1:5" ht="15.75" x14ac:dyDescent="0.25">
      <c r="B223" s="24" t="s">
        <v>196</v>
      </c>
    </row>
    <row r="224" spans="1:5" ht="15.75" x14ac:dyDescent="0.25">
      <c r="B224" s="24"/>
    </row>
    <row r="225" spans="2:2" ht="15.75" x14ac:dyDescent="0.25">
      <c r="B225" s="24" t="s">
        <v>197</v>
      </c>
    </row>
  </sheetData>
  <mergeCells count="29">
    <mergeCell ref="A1:C1"/>
    <mergeCell ref="A142:C142"/>
    <mergeCell ref="B143:C143"/>
    <mergeCell ref="B144:C144"/>
    <mergeCell ref="B156:C156"/>
    <mergeCell ref="B174:C174"/>
    <mergeCell ref="A198:E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20:D220"/>
    <mergeCell ref="C217:D217"/>
    <mergeCell ref="C218:D218"/>
    <mergeCell ref="C219:D219"/>
    <mergeCell ref="C212:D212"/>
    <mergeCell ref="C213:D213"/>
    <mergeCell ref="C214:D214"/>
    <mergeCell ref="C215:D215"/>
    <mergeCell ref="C216:D216"/>
  </mergeCells>
  <phoneticPr fontId="11" type="noConversion"/>
  <pageMargins left="0.7" right="0.7" top="0.75" bottom="0.75" header="0.3" footer="0.3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2022-03-11T19:15:55Z</cp:lastPrinted>
  <dcterms:created xsi:type="dcterms:W3CDTF">2022-03-10T21:14:56Z</dcterms:created>
  <dcterms:modified xsi:type="dcterms:W3CDTF">2022-03-11T19:16:38Z</dcterms:modified>
</cp:coreProperties>
</file>