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E035A236-A66D-4AFC-BDEB-1248CBDFB491}" xr6:coauthVersionLast="47" xr6:coauthVersionMax="47" xr10:uidLastSave="{00000000-0000-0000-0000-000000000000}"/>
  <bookViews>
    <workbookView xWindow="-120" yWindow="-120" windowWidth="29040" windowHeight="15840" xr2:uid="{DECF9460-F3BF-4F8D-AAE2-1BBB0336983F}"/>
  </bookViews>
  <sheets>
    <sheet name="JAIRO" sheetId="1" r:id="rId1"/>
    <sheet name="INQUIORT" sheetId="3" r:id="rId2"/>
  </sheets>
  <definedNames>
    <definedName name="_xlnm.Print_Area" localSheetId="1">INQUIORT!$A$1:$G$123</definedName>
    <definedName name="_xlnm.Print_Area" localSheetId="0">JAIRO!$A$1:$E$189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B102" i="3"/>
  <c r="B117" i="3" s="1"/>
  <c r="B91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73" i="3" s="1"/>
  <c r="G24" i="3"/>
  <c r="G23" i="3"/>
  <c r="B160" i="1"/>
  <c r="B149" i="1"/>
  <c r="G74" i="3" l="1"/>
  <c r="G75" i="3" s="1"/>
  <c r="C7" i="1"/>
</calcChain>
</file>

<file path=xl/sharedStrings.xml><?xml version="1.0" encoding="utf-8"?>
<sst xmlns="http://schemas.openxmlformats.org/spreadsheetml/2006/main" count="553" uniqueCount="348">
  <si>
    <t xml:space="preserve">PINES </t>
  </si>
  <si>
    <t>BROCAS 3.2MM</t>
  </si>
  <si>
    <t>BROCAS 3.5MM</t>
  </si>
  <si>
    <t xml:space="preserve">BROCAS 2.7MM </t>
  </si>
  <si>
    <t xml:space="preserve">BROCAS 2.5MM </t>
  </si>
  <si>
    <t xml:space="preserve">PINZA SUJETADORA DE TORNILLOS </t>
  </si>
  <si>
    <t xml:space="preserve">GUIAS BROCA 3,5/2,5MM </t>
  </si>
  <si>
    <t xml:space="preserve">GUIA CENTRICA Y EXCENTRICA </t>
  </si>
  <si>
    <t xml:space="preserve">GUIAS DE BLOQUEO </t>
  </si>
  <si>
    <t>GUIA BROCA 2,5MM /4.0MM</t>
  </si>
  <si>
    <t>PALA DE ATORNILLADOR NCLAJE RAPIDO HEXAGONAL 3.5MM</t>
  </si>
  <si>
    <t xml:space="preserve">MANCHUELO EN T (TARRAJA) ESPONJOSO </t>
  </si>
  <si>
    <t xml:space="preserve">MANCHUELO EN T (TARRAJA) CORTICAL </t>
  </si>
  <si>
    <t>BANDEJA SUPERIOR</t>
  </si>
  <si>
    <t xml:space="preserve">EXTRACTOR HEXAGONAL EN T </t>
  </si>
  <si>
    <t xml:space="preserve">TREFINA ( ESCAREADOR PARA  HUESO) EN T </t>
  </si>
  <si>
    <t xml:space="preserve">AVELLANADRO EN T </t>
  </si>
  <si>
    <t>DESPERIO  DORADO</t>
  </si>
  <si>
    <t>MEDIDOR DE PROFUNDIDAD</t>
  </si>
  <si>
    <t xml:space="preserve">ATORNILLADOR 3.5mm MANGO CAFÉ </t>
  </si>
  <si>
    <t>BANDEJA MEDIA</t>
  </si>
  <si>
    <t xml:space="preserve">PINZA DE REDUCCION VERBRUGGE </t>
  </si>
  <si>
    <t>PINZA REDUCTORA ESPAÑOLA CON ARANDELA</t>
  </si>
  <si>
    <t xml:space="preserve">PINZA REDUCTORA ESPAÑOLA CON CREMALLERA </t>
  </si>
  <si>
    <t>GUBIA</t>
  </si>
  <si>
    <t>DOBLADORAS DE PLACAS</t>
  </si>
  <si>
    <t>SEPARADORES DE SENMILER</t>
  </si>
  <si>
    <t xml:space="preserve">SEPARADORES DE HOMAN ANCHOS BIFIDOS </t>
  </si>
  <si>
    <t xml:space="preserve">SEPARADORES DE HOMAN DELGADOS </t>
  </si>
  <si>
    <t>CURETA</t>
  </si>
  <si>
    <t xml:space="preserve">MANGO DE ANCLADE RAPIDO MANGO CAFE  3.5MM </t>
  </si>
  <si>
    <t xml:space="preserve">MANGO  ANCLAJE RAPIDO 1.5 DORADO TORQUE </t>
  </si>
  <si>
    <t xml:space="preserve">PINZA REDUCTORA DE PUNTAS CON CREMALLERA </t>
  </si>
  <si>
    <t xml:space="preserve">BANDEJA INFERIOR </t>
  </si>
  <si>
    <t>TOTAL</t>
  </si>
  <si>
    <t>ARANDELA 3.5 MM ACERO</t>
  </si>
  <si>
    <t>TORNILLO ESPONJOSO 4.0*60 MM ACERO</t>
  </si>
  <si>
    <t>S52034060</t>
  </si>
  <si>
    <t>TORNILLO ESPONJOSO 4.0*55 MM ACERO</t>
  </si>
  <si>
    <t>S52034055</t>
  </si>
  <si>
    <t>TORNILLO ESPONJOSO 4.0*50 MM ACERO</t>
  </si>
  <si>
    <t>S52034050</t>
  </si>
  <si>
    <t>TORNILLO ESPONJOSO 4.0*45 MM ACERO</t>
  </si>
  <si>
    <t>S52034045</t>
  </si>
  <si>
    <t>TORNILLO ESPONJOSO 4.0*40 MM ACERO</t>
  </si>
  <si>
    <t>TORNILLO ESPONJOSO 4.0*35 MM ACERO</t>
  </si>
  <si>
    <t>S52034035</t>
  </si>
  <si>
    <t>TORNILLO ESPONJOSO 4.0*30 MM ACERO</t>
  </si>
  <si>
    <t>S52034030</t>
  </si>
  <si>
    <t>S52004040</t>
  </si>
  <si>
    <t xml:space="preserve">ELEVADOR DE PERIOSTIO </t>
  </si>
  <si>
    <t xml:space="preserve">CLAVO DE SCHANZ </t>
  </si>
  <si>
    <t xml:space="preserve">ATORNILLADOR DE 3.5MM CON CAMISA </t>
  </si>
  <si>
    <t>1055955.316L</t>
  </si>
  <si>
    <t>1055955.317L</t>
  </si>
  <si>
    <t>1055955.318L</t>
  </si>
  <si>
    <t>1055955.320L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</si>
  <si>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</si>
  <si>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</si>
  <si>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</si>
  <si>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</si>
  <si>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</si>
  <si>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</si>
  <si>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</si>
  <si>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</si>
  <si>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</si>
  <si>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 xml:space="preserve">     0990967946001</t>
  </si>
  <si>
    <t>PUNTO DE LLEGADA</t>
  </si>
  <si>
    <t>LOJA Y ESCOBEDO</t>
  </si>
  <si>
    <t>MOTIVO DE TRASLADO</t>
  </si>
  <si>
    <t xml:space="preserve">     VENTA -CIRUGÍA</t>
  </si>
  <si>
    <t>FECHA CIRUGÍA</t>
  </si>
  <si>
    <t>HORA  CIRUGIA</t>
  </si>
  <si>
    <t xml:space="preserve">     10:00:00 a. m.</t>
  </si>
  <si>
    <t>NOMBRE MÉDICO</t>
  </si>
  <si>
    <t>DR. MORENO MARCELO</t>
  </si>
  <si>
    <t>NOMBRE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</si>
  <si>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</si>
  <si>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</si>
  <si>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</si>
  <si>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</si>
  <si>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</si>
  <si>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</si>
  <si>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</si>
  <si>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 xml:space="preserve">SUBTOTAL </t>
  </si>
  <si>
    <t>IVA 12%</t>
  </si>
  <si>
    <t>ENTREGADO POR:</t>
  </si>
  <si>
    <t>RECIBIDO POR:</t>
  </si>
  <si>
    <t>INSUMOS QUIRURGICOS ORTOMACX INQUIORT S.A.</t>
  </si>
  <si>
    <t>RUC: 0993007803001</t>
  </si>
  <si>
    <t>INSRUMENTADOR</t>
  </si>
  <si>
    <t>VERIFICADO POR:</t>
  </si>
  <si>
    <t>102.228</t>
  </si>
  <si>
    <t>102.238</t>
  </si>
  <si>
    <t>102.230</t>
  </si>
  <si>
    <t>102.232</t>
  </si>
  <si>
    <t>102.234</t>
  </si>
  <si>
    <t>102.236</t>
  </si>
  <si>
    <t>102.240</t>
  </si>
  <si>
    <t>102.242</t>
  </si>
  <si>
    <t>115.010</t>
  </si>
  <si>
    <t>102.212</t>
  </si>
  <si>
    <t>191211308</t>
  </si>
  <si>
    <t>102.214</t>
  </si>
  <si>
    <t>102.216</t>
  </si>
  <si>
    <t>102.218</t>
  </si>
  <si>
    <t>102.220</t>
  </si>
  <si>
    <t>102.222</t>
  </si>
  <si>
    <t>102.224</t>
  </si>
  <si>
    <t>102.226</t>
  </si>
  <si>
    <t>191211309</t>
  </si>
  <si>
    <t>191211310</t>
  </si>
  <si>
    <t>191211311</t>
  </si>
  <si>
    <t>SF-102.212</t>
  </si>
  <si>
    <t>190805839</t>
  </si>
  <si>
    <t>SF-102.214</t>
  </si>
  <si>
    <t>SF-102.216</t>
  </si>
  <si>
    <t>SF-102.218</t>
  </si>
  <si>
    <t>SF-102.220</t>
  </si>
  <si>
    <t>SF-102.222</t>
  </si>
  <si>
    <t>SF-102.224</t>
  </si>
  <si>
    <t>SF-102.226</t>
  </si>
  <si>
    <t>SF-102.228</t>
  </si>
  <si>
    <t>SF-102.230</t>
  </si>
  <si>
    <t>SF-102.232</t>
  </si>
  <si>
    <t>SF-102.234</t>
  </si>
  <si>
    <t>SF-102.236</t>
  </si>
  <si>
    <t>SF-102.238</t>
  </si>
  <si>
    <t>SF-102.240</t>
  </si>
  <si>
    <t>SF-102.244</t>
  </si>
  <si>
    <t>SF-102.246</t>
  </si>
  <si>
    <t>SF-102.248</t>
  </si>
  <si>
    <t>SF-102.250</t>
  </si>
  <si>
    <t>190805843</t>
  </si>
  <si>
    <t>211038700</t>
  </si>
  <si>
    <t>190602740</t>
  </si>
  <si>
    <t>190805851</t>
  </si>
  <si>
    <t>190805853</t>
  </si>
  <si>
    <t>190805855</t>
  </si>
  <si>
    <t>190805857</t>
  </si>
  <si>
    <t>190805859</t>
  </si>
  <si>
    <t>190805861</t>
  </si>
  <si>
    <t>211140093</t>
  </si>
  <si>
    <t>190805865</t>
  </si>
  <si>
    <t>190602744</t>
  </si>
  <si>
    <t>190602745</t>
  </si>
  <si>
    <t>190805870</t>
  </si>
  <si>
    <t>200111920</t>
  </si>
  <si>
    <t>103.318</t>
  </si>
  <si>
    <t>103.320</t>
  </si>
  <si>
    <t>103.322</t>
  </si>
  <si>
    <t>103.324</t>
  </si>
  <si>
    <t>103.326</t>
  </si>
  <si>
    <t>103.328</t>
  </si>
  <si>
    <t>200112155</t>
  </si>
  <si>
    <t>200112156</t>
  </si>
  <si>
    <t>200112157</t>
  </si>
  <si>
    <t xml:space="preserve">TORNILLO CORTICAL 3.5 *12 MM ACERO </t>
  </si>
  <si>
    <t xml:space="preserve">TORNILLO CORTICAL 3.5 *14 MM ACERO </t>
  </si>
  <si>
    <t xml:space="preserve">TORNILLO CORTICAL 3.5 *16 MM ACERO </t>
  </si>
  <si>
    <t xml:space="preserve">TORNILLO CORTICAL 3.5 *18 MM ACERO </t>
  </si>
  <si>
    <t xml:space="preserve">TORNILLO CORTICAL 3.5 *20 MM ACERO </t>
  </si>
  <si>
    <t xml:space="preserve">TORNILLO CORTICAL 3.5 *22 MM ACERO </t>
  </si>
  <si>
    <t xml:space="preserve">TORNILLO CORTICAL 3.5 *24 MM ACERO </t>
  </si>
  <si>
    <t xml:space="preserve">TORNILLO CORTICAL 3.5 *26 MM ACERO </t>
  </si>
  <si>
    <t xml:space="preserve">TORNILLO CORTICAL 3.5 *28 MM ACERO </t>
  </si>
  <si>
    <t xml:space="preserve">TORNILLO CORTICAL 3.5 *30 MM ACERO </t>
  </si>
  <si>
    <t xml:space="preserve">TORNILLO CORTICAL 3.5 *32 MM ACERO </t>
  </si>
  <si>
    <t xml:space="preserve">TORNILLO CORTICAL 3.5 *34 MM ACERO </t>
  </si>
  <si>
    <t xml:space="preserve">TORNILLO CORTICAL 3.5 *36 MM ACERO </t>
  </si>
  <si>
    <t xml:space="preserve">TORNILLO CORTICAL 3.5 *38 MM ACERO </t>
  </si>
  <si>
    <t xml:space="preserve">TORNILLO CORTICAL 3.5 *40 MM ACERO </t>
  </si>
  <si>
    <t xml:space="preserve">TORNILLO CORTICAL 3.5 *42 MM ACERO </t>
  </si>
  <si>
    <t xml:space="preserve">TORNILLO ESPONJOSO 4.0 *18 MM  ACERO </t>
  </si>
  <si>
    <t xml:space="preserve">TORNILLO ESPONJOSO 4.0 *20 MM  ACERO </t>
  </si>
  <si>
    <t xml:space="preserve">TORNILLO ESPONJOSO 4.0 *22 MM  ACERO </t>
  </si>
  <si>
    <t xml:space="preserve">TORNILLO ESPONJOSO 4.0 *24 MM  ACERO </t>
  </si>
  <si>
    <t xml:space="preserve">TORNILLO ESPONJOSO 4.0 *26 MM ACERO </t>
  </si>
  <si>
    <t xml:space="preserve">TORNILLO ESPONJOSO 4.0 *28 MM  ACERO </t>
  </si>
  <si>
    <t xml:space="preserve">TORNILLO BLOQ. 3.5 *12 MM ACERO </t>
  </si>
  <si>
    <t xml:space="preserve">TORNILLO BLOQ. 3.5 *14 MM ACERO </t>
  </si>
  <si>
    <t xml:space="preserve">TORNILLO BLOQ. 3.5 *16 MM ACERO </t>
  </si>
  <si>
    <t xml:space="preserve">TORNILLO BLOQ. 3.5 *18 MM ACERO </t>
  </si>
  <si>
    <t xml:space="preserve">TORNILLO BLOQ. 3.5 *20 MM ACERO </t>
  </si>
  <si>
    <t xml:space="preserve">TORNILLO BLOQ. 3.5 *22 MM ACERO </t>
  </si>
  <si>
    <t xml:space="preserve">TORNILLO BLOQ. 3.5 *24 MM ACERO </t>
  </si>
  <si>
    <t xml:space="preserve">TORNILLO BLOQ. 3.5 *26 MM ACERO </t>
  </si>
  <si>
    <t xml:space="preserve">TORNILLO BLOQ. 3.5 *28 MM ACERO </t>
  </si>
  <si>
    <t xml:space="preserve">TORNILLO BLOQ. 3.5 *30 MM ACERO </t>
  </si>
  <si>
    <t xml:space="preserve">TORNILLO BLOQ. 3.5 *32 MM ACERO </t>
  </si>
  <si>
    <t xml:space="preserve">TORNILLO BLOQ. 3.5 *34 MM ACERO </t>
  </si>
  <si>
    <t xml:space="preserve">TORNILLO BLOQ. 3.5 *36 MM ACERO </t>
  </si>
  <si>
    <t>TORNILLO BLOQ. 3.5 *40 MM ACERO</t>
  </si>
  <si>
    <t xml:space="preserve">TORNILLO BLOQ. 3.5 *42 MM ACERO </t>
  </si>
  <si>
    <t xml:space="preserve">TORNILLO BLOQ. 3.5 *44 MM ACERO </t>
  </si>
  <si>
    <t xml:space="preserve">TORNILLO BLOQ. 3.5 *38 MM ACERO </t>
  </si>
  <si>
    <t xml:space="preserve">TORNILLO BLOQ. 3.5 *46 MM ACERO </t>
  </si>
  <si>
    <t xml:space="preserve">TORNILLO BLOQ. 3.5 *48 MM ACERO </t>
  </si>
  <si>
    <t xml:space="preserve">TORNILLO BLOQ. 3.5 *50 MM ACERO </t>
  </si>
  <si>
    <t xml:space="preserve">INTRUMENTAL EQUIPO 3.5MM NUMERO UNO </t>
  </si>
  <si>
    <t>210126790</t>
  </si>
  <si>
    <t>210126791</t>
  </si>
  <si>
    <t>211240777</t>
  </si>
  <si>
    <t>201023210</t>
  </si>
  <si>
    <t>211240779</t>
  </si>
  <si>
    <t>211240780</t>
  </si>
  <si>
    <t>210936621</t>
  </si>
  <si>
    <t>220445447</t>
  </si>
  <si>
    <t xml:space="preserve">TIPO DE SEGURO </t>
  </si>
  <si>
    <t xml:space="preserve">NUMERO DE CEDULA/HISTORIA CLINICA </t>
  </si>
  <si>
    <t>NEIQ0182</t>
  </si>
  <si>
    <t xml:space="preserve">CLINICA BAJAÑA </t>
  </si>
  <si>
    <t>PLACA PERIARTICULAR HUMERO PROXIMAL  3.5MM*04 ORIF DER ACERO</t>
  </si>
  <si>
    <t>PLACA PERIARTICULAR HUMERO PROXIMAL  3.5MM*06 ORIF DER ACERO</t>
  </si>
  <si>
    <t>PLACA PERIARTICULAR HUMERO PROXIMAL  3.5MM*08 ORIF DER ACERO</t>
  </si>
  <si>
    <t>PLACA PERIARTICULAR HUMERO PROXIMAL  3.5MM*10 ORIF DER ACERO</t>
  </si>
  <si>
    <t>PLACA PERIARTICULAR HUMERO PROXIMAL  3.5MM*12 ORIF DER ACERO</t>
  </si>
  <si>
    <t>PLACA PERIARTICULAR HUMERO PROXIMAL  3.5MM*14 ORIF DER ACERO</t>
  </si>
  <si>
    <t>PLACA PERIARTICULAR HUMERO PROXIMAL  3.5MM*04 ORIF IZQ ACERO</t>
  </si>
  <si>
    <t>PLACA PERIARTICULAR HUMERO PROXIMAL  3.5MM*06 ORIF IZQ ACERO</t>
  </si>
  <si>
    <t>PLACA PERIARTICULAR HUMERO PROXIMAL  3.5MM*08 ORIF IZQ ACERO</t>
  </si>
  <si>
    <t>PLACA PERIARTICULAR HUMERO PROXIMAL  3.5MM*10 ORIF IZQ ACERO</t>
  </si>
  <si>
    <t>PLACA PERIARTICULAR HUMERO PROXIMAL  3.5MM*12 ORIF IZQ ACERO</t>
  </si>
  <si>
    <t>PLACA PERIARTICULAR HUMERO PROXIMAL  3.5MM*14 ORIF IZQ ACERO</t>
  </si>
  <si>
    <t>220242867</t>
  </si>
  <si>
    <t>220242868</t>
  </si>
  <si>
    <t>220242869</t>
  </si>
  <si>
    <t>220242870</t>
  </si>
  <si>
    <t>220242871</t>
  </si>
  <si>
    <t>220242872</t>
  </si>
  <si>
    <t>220242860</t>
  </si>
  <si>
    <t>220242861</t>
  </si>
  <si>
    <t>220242862</t>
  </si>
  <si>
    <t>220242863</t>
  </si>
  <si>
    <t>220242864</t>
  </si>
  <si>
    <t>220242865</t>
  </si>
  <si>
    <t>SF-734.004R</t>
  </si>
  <si>
    <t>SF-734.006R</t>
  </si>
  <si>
    <t>SF-734.008R</t>
  </si>
  <si>
    <t>SF-734.010R</t>
  </si>
  <si>
    <t>SF-734.012R</t>
  </si>
  <si>
    <t>SF-734.014R</t>
  </si>
  <si>
    <t>SF-734.004L</t>
  </si>
  <si>
    <t>SF-734.006L</t>
  </si>
  <si>
    <t>SF-734.008L</t>
  </si>
  <si>
    <t>SF-734.010L</t>
  </si>
  <si>
    <t>SF-734.012L</t>
  </si>
  <si>
    <t>SF-734.014L</t>
  </si>
  <si>
    <t>PLACA HUMERO DISTAL  BLOQ. 3.5 DORSOLATERAL 5 ORIFICIOS DER</t>
  </si>
  <si>
    <t>PLACA HUMERO DISTAL  BLOQ. 3.5 DORSOLATERAL 7 ORIFICIOS DER</t>
  </si>
  <si>
    <t>PLACA HUMERO DISTAL  BLOQ. 3.5 DORSOLATERAL 9 ORIFICIOS DER</t>
  </si>
  <si>
    <t>PLACA HUMERO DISTAL  BLOQ. 3.5 DORSOLATERAL 5 ORIFICIOS IZQU</t>
  </si>
  <si>
    <t>PLACA HUMERO DISTAL  BLOQ. 3.5 DORSOLATERAL 7 ORIFICIOS IZQU</t>
  </si>
  <si>
    <t>PLACA HUMERO DISTAL  BLOQ. 3.5 DORSOLATERAL 9 ORIFICIOS IZQU</t>
  </si>
  <si>
    <t>PLACA HUMERO DISTAL BLOQ. 3.5 MEDIAL DERECHA X 3 ORIFICIOS</t>
  </si>
  <si>
    <t>PLACA HUMERO DISTAL BLOQ. 3.5 MEDIAL DERECHA X 5 ORIFICIOS</t>
  </si>
  <si>
    <t>PLACA HUMERO DISTAL BLOQ. 3.5 MEDIAL DERECHA X 7 ORIFICIOS</t>
  </si>
  <si>
    <t>PLACA HUMERO DISTAL BLOQ. 3.5 MEDIAL DERECHA X 9 ORIFICIOS</t>
  </si>
  <si>
    <t>PLACA HUMERO DISTAL BLOQ. 3.5 MEDIAL IZQUIERDA X 3 ORIFICIOS</t>
  </si>
  <si>
    <t>PLACA HUMERO DISTAL BLOQ. 3.5 MEDIAL IZQUIERDA X 5 ORIFICIOS</t>
  </si>
  <si>
    <t>PLACA HUMERO DISTAL BLOQ. 3.5 MEDIAL IZQUIERDA X 7 ORIFICIOS</t>
  </si>
  <si>
    <t>PLACA HUMERO DISTAL BLOQ.  3.5 MEDIAL IZQUIERDA X 9 ORIFICIOS</t>
  </si>
  <si>
    <t>PLACA HUMERO DISTAL LATERAL 2.7/3.5*3 ORIF DER. ACERO</t>
  </si>
  <si>
    <t>PLACA HUMERO DISTAL LATERAL 2.7/3.5*5  ORIF DER. ACERO</t>
  </si>
  <si>
    <t>PLACA HUMERO DISTAL LATERAL 2.7/3.5*3 ORIF IZQ. ACERO</t>
  </si>
  <si>
    <t>PLACA HUMERO DISTAL LATERAL 2.7/3.5*5 ORIF IZQ. ACERO</t>
  </si>
  <si>
    <t>14570</t>
  </si>
  <si>
    <t>1900021SS</t>
  </si>
  <si>
    <t>14569SS316L</t>
  </si>
  <si>
    <t>SF-604.03R</t>
  </si>
  <si>
    <t>SF-604.04R</t>
  </si>
  <si>
    <t>SF-603.03L</t>
  </si>
  <si>
    <t>5H743.105L</t>
  </si>
  <si>
    <t>15292</t>
  </si>
  <si>
    <t>15291</t>
  </si>
  <si>
    <t>15294</t>
  </si>
  <si>
    <t>15293</t>
  </si>
  <si>
    <t>742.105R</t>
  </si>
  <si>
    <t>742.107R</t>
  </si>
  <si>
    <t>742.109R</t>
  </si>
  <si>
    <t>742.105L</t>
  </si>
  <si>
    <t>742.107L</t>
  </si>
  <si>
    <t>742.109L</t>
  </si>
  <si>
    <t>SF-604.05R</t>
  </si>
  <si>
    <t>SF-744.107R</t>
  </si>
  <si>
    <t>SF-744.109R</t>
  </si>
  <si>
    <t>SF-604.03L</t>
  </si>
  <si>
    <t>SF-604.05L</t>
  </si>
  <si>
    <t>SF-604.07L</t>
  </si>
  <si>
    <t>SF-604.09L</t>
  </si>
  <si>
    <t>PLACA HUMERO DISTAL LATERAL 2.7/3.5*7  ORIF DER. ACERO</t>
  </si>
  <si>
    <t>PLACA HUMERO DISTAL LATERAL 2.7/3.5*9  ORIF DER. ACERO</t>
  </si>
  <si>
    <t>PLACA HUMERO DISTAL LATERAL 2.7/3.5*7 ORIF IZQ. ACERO</t>
  </si>
  <si>
    <t>PLACA HUMERO DISTAL LATERAL 2.7/3.5*9 ORIF IZQ. ACERO</t>
  </si>
  <si>
    <t>100S.214</t>
  </si>
  <si>
    <t>210126753</t>
  </si>
  <si>
    <t xml:space="preserve">TORNILLO CORTICAL 2.4*14 MM  ACERO </t>
  </si>
  <si>
    <t>100S.216</t>
  </si>
  <si>
    <t>210126754</t>
  </si>
  <si>
    <t xml:space="preserve">TORNILLO CORTICAL 2.4*16 MM  ACERO </t>
  </si>
  <si>
    <t>100S.218</t>
  </si>
  <si>
    <t xml:space="preserve">TORNILLO CORTICAL 2.4*18 MM  ACERO </t>
  </si>
  <si>
    <t>100S.220</t>
  </si>
  <si>
    <t>200518262</t>
  </si>
  <si>
    <t xml:space="preserve">TORNILLO CORTICAL 2.4*20 MM  ACERO </t>
  </si>
  <si>
    <t>100S.222</t>
  </si>
  <si>
    <t>200518263</t>
  </si>
  <si>
    <t xml:space="preserve">TORNILLO CORTICAL 2.4*22 MM  ACERO </t>
  </si>
  <si>
    <t>SF-100V.212</t>
  </si>
  <si>
    <t xml:space="preserve">TORNILLO  BLOQ.  2.4*12 MM . ACERO </t>
  </si>
  <si>
    <t>SF-100V.214</t>
  </si>
  <si>
    <t xml:space="preserve">TORNILLO  BLOQ.  2.4*14 MM . ACERO </t>
  </si>
  <si>
    <t>SF-100V.216</t>
  </si>
  <si>
    <t xml:space="preserve">TORNILLO  BLOQ.  2.4*16 MM . ACERO </t>
  </si>
  <si>
    <t>SF-100V.218</t>
  </si>
  <si>
    <t xml:space="preserve">TORNILLO  BLOQ.  2.4*18 MM . ACERO </t>
  </si>
  <si>
    <t>SF-100V.220</t>
  </si>
  <si>
    <t xml:space="preserve">TORNILLO  BLOQ.  2.4*20 MM . ACERO </t>
  </si>
  <si>
    <t>SF-100V.222</t>
  </si>
  <si>
    <t xml:space="preserve">TORNILLO  BLOQ.  2.4*22 MM . ACERO </t>
  </si>
  <si>
    <t>SF-100V.224</t>
  </si>
  <si>
    <t xml:space="preserve">TORNILLO  BLOQ.  2.4*24 MM . ACERO </t>
  </si>
  <si>
    <t>SF-100V.226</t>
  </si>
  <si>
    <t xml:space="preserve">TORNILLO  BLOQ.  2.4*26 MM . ACERO </t>
  </si>
  <si>
    <t>SF-100V.227</t>
  </si>
  <si>
    <t xml:space="preserve">TORNILLO  BLOQ.  2.4*28 MM . ACERO </t>
  </si>
  <si>
    <t>T50092712</t>
  </si>
  <si>
    <t>TORNILLO BLOQ. 2.7*12 MM TITANIO</t>
  </si>
  <si>
    <t>T50092714</t>
  </si>
  <si>
    <t>TORNILLO BLOQ. 2.7*14 MM TITANIO</t>
  </si>
  <si>
    <t>T50092716</t>
  </si>
  <si>
    <t>TORNILLO BLOQ. 2.7*16 MM TITANIO</t>
  </si>
  <si>
    <t>T50092718</t>
  </si>
  <si>
    <t>TORNILLO BLOQ. 2.7*18 MM TITANIO</t>
  </si>
  <si>
    <t>T50092720</t>
  </si>
  <si>
    <t>TORNILLO BLOQ. 2.7*20 MM TITANIO</t>
  </si>
  <si>
    <t>T50092722</t>
  </si>
  <si>
    <t>TORNILLO BLOQ. 2.7*22 MM TITANIO</t>
  </si>
  <si>
    <t>T50092724</t>
  </si>
  <si>
    <t>TORNILLO BLOQ. 2.7*24 MM TITANIO</t>
  </si>
  <si>
    <t>T50092726</t>
  </si>
  <si>
    <t>TORNILLO BLOQ. 2.7*26 MM TITANIO</t>
  </si>
  <si>
    <t>T50092728</t>
  </si>
  <si>
    <t>TORNILLO BLOQ. 2.7*28 MM TITANIO</t>
  </si>
  <si>
    <t>T50092730</t>
  </si>
  <si>
    <t>TORNILLO BLOQ. 2.7*30 MM TITANIO</t>
  </si>
  <si>
    <t xml:space="preserve">MOTOR </t>
  </si>
  <si>
    <t xml:space="preserve">BATERIAS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</si>
</sst>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dd/mm/yyyy;@"/>
    <numFmt numFmtId="165" formatCode="#,##0.00_ ;\-#,##0.00\ "/>
    <numFmt numFmtId="166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94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left" vertical="top"/>
    </xf>
    <xf numFmtId="0" fontId="2" fillId="0" borderId="1" xfId="0" applyFont="1" applyBorder="1"/>
    <xf numFmtId="2" fontId="5" fillId="0" borderId="1" xfId="0" applyNumberFormat="1" applyFont="1" applyBorder="1" applyAlignment="1">
      <alignment horizontal="center"/>
    </xf>
    <xf numFmtId="44" fontId="2" fillId="0" borderId="0" xfId="1" applyFont="1" applyAlignment="1"/>
    <xf numFmtId="0" fontId="4" fillId="0" borderId="2" xfId="0" applyFont="1" applyBorder="1" applyAlignment="1">
      <alignment horizontal="left" vertical="top"/>
    </xf>
    <xf numFmtId="2" fontId="5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left" vertical="top"/>
    </xf>
    <xf numFmtId="44" fontId="2" fillId="0" borderId="1" xfId="1" applyFont="1" applyBorder="1" applyAlignment="1"/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64" fontId="11" fillId="0" borderId="1" xfId="0" applyNumberFormat="1" applyFont="1" applyBorder="1" applyAlignment="1">
      <alignment vertical="center"/>
    </xf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164" fontId="11" fillId="0" borderId="1" xfId="0" applyNumberFormat="1" applyFont="1" applyBorder="1" applyAlignment="1">
      <alignment horizontal="left"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5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44" fontId="3" fillId="0" borderId="0" xfId="1" applyFont="1" applyBorder="1"/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3" fillId="0" borderId="0" xfId="2" applyFont="1" applyAlignment="1">
      <alignment wrapText="1"/>
    </xf>
    <xf numFmtId="165" fontId="3" fillId="0" borderId="1" xfId="1" applyNumberFormat="1" applyFont="1" applyBorder="1" applyAlignment="1"/>
    <xf numFmtId="9" fontId="3" fillId="0" borderId="0" xfId="2" applyNumberFormat="1" applyFont="1" applyAlignment="1">
      <alignment wrapText="1"/>
    </xf>
    <xf numFmtId="0" fontId="7" fillId="0" borderId="7" xfId="0" applyFont="1" applyBorder="1"/>
    <xf numFmtId="0" fontId="14" fillId="4" borderId="6" xfId="0" applyFont="1" applyFill="1" applyBorder="1"/>
    <xf numFmtId="0" fontId="14" fillId="2" borderId="0" xfId="0" applyFont="1" applyFill="1"/>
    <xf numFmtId="0" fontId="10" fillId="2" borderId="1" xfId="0" applyFont="1" applyFill="1" applyBorder="1" applyAlignment="1">
      <alignment vertical="center"/>
    </xf>
    <xf numFmtId="20" fontId="11" fillId="0" borderId="1" xfId="0" applyNumberFormat="1" applyFont="1" applyBorder="1" applyAlignment="1">
      <alignment vertical="center"/>
    </xf>
    <xf numFmtId="0" fontId="9" fillId="0" borderId="0" xfId="2" applyFont="1"/>
    <xf numFmtId="0" fontId="10" fillId="2" borderId="0" xfId="0" applyFont="1" applyFill="1" applyAlignment="1">
      <alignment vertic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3" fontId="4" fillId="0" borderId="1" xfId="0" applyNumberFormat="1" applyFont="1" applyBorder="1" applyAlignment="1">
      <alignment horizontal="center" vertical="top"/>
    </xf>
    <xf numFmtId="166" fontId="11" fillId="0" borderId="1" xfId="0" applyNumberFormat="1" applyFont="1" applyBorder="1" applyAlignment="1">
      <alignment horizontal="left" vertical="center"/>
    </xf>
    <xf numFmtId="0" fontId="6" fillId="0" borderId="1" xfId="0" applyFont="1" applyBorder="1"/>
    <xf numFmtId="2" fontId="3" fillId="0" borderId="0" xfId="0" applyNumberFormat="1" applyFont="1"/>
    <xf numFmtId="2" fontId="6" fillId="0" borderId="1" xfId="0" applyNumberFormat="1" applyFont="1" applyBorder="1" applyAlignment="1">
      <alignment horizontal="right"/>
    </xf>
    <xf numFmtId="2" fontId="3" fillId="0" borderId="1" xfId="0" applyNumberFormat="1" applyFont="1" applyBorder="1"/>
    <xf numFmtId="0" fontId="6" fillId="0" borderId="8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9" fillId="0" borderId="0" xfId="2" applyFont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top"/>
    </xf>
    <xf numFmtId="0" fontId="21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horizontal="center"/>
    </xf>
    <xf numFmtId="3" fontId="21" fillId="0" borderId="1" xfId="0" applyNumberFormat="1" applyFont="1" applyBorder="1" applyAlignment="1">
      <alignment horizontal="center" vertical="top"/>
    </xf>
  </cellXfs>
  <cellStyles count="3">
    <cellStyle name="Moneda" xfId="1" builtinId="4"/>
    <cellStyle name="Normal" xfId="0" builtinId="0"/>
    <cellStyle name="Normal 2" xfId="2" xr:uid="{9F94BDCE-7937-4C52-80CF-03B53C8728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135EE2C8-2842-4FFE-A7E8-C041EDA312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95385</xdr:colOff>
      <xdr:row>4</xdr:row>
      <xdr:rowOff>17123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92931B6-F38D-47EF-BE86-0A1383E1B8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5727" cy="10045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0B8B-06F3-4326-8202-C844E5E56D30}">
  <sheetPr>
    <pageSetUpPr fitToPage="1"/>
  </sheetPr>
  <dimension ref="A1:N189"/>
  <sheetViews>
    <sheetView showGridLines="0" tabSelected="1" topLeftCell="A39" zoomScale="89" zoomScaleNormal="89" workbookViewId="0">
      <selection activeCell="B180" sqref="B180"/>
    </sheetView>
  </sheetViews>
  <sheetFormatPr baseColWidth="10" defaultRowHeight="15" x14ac:dyDescent="0.25"/>
  <cols>
    <col min="1" max="1" width="25" customWidth="1"/>
    <col min="2" max="2" width="17.85546875" customWidth="1"/>
    <col min="3" max="3" width="97.42578125" customWidth="1"/>
    <col min="4" max="4" width="23.28515625" customWidth="1"/>
    <col min="5" max="5" width="20.28515625" customWidth="1"/>
    <col min="6" max="6" width="15.140625" customWidth="1"/>
  </cols>
  <sheetData>
    <row r="1" spans="1:14" s="16" customFormat="1" ht="20.100000000000001" customHeight="1" x14ac:dyDescent="0.2">
      <c r="A1" s="14"/>
      <c r="B1" s="14"/>
      <c r="C1" s="15"/>
      <c r="D1" s="15"/>
      <c r="E1" s="15"/>
    </row>
    <row r="2" spans="1:14" s="16" customFormat="1" ht="20.100000000000001" customHeight="1" x14ac:dyDescent="0.25">
      <c r="A2" s="74" t="s">
        <v>57</v>
      </c>
      <c r="B2" s="74"/>
      <c r="C2" s="74"/>
      <c r="D2" s="74"/>
      <c r="E2" s="74"/>
      <c r="F2" s="55"/>
    </row>
    <row r="3" spans="1:14" s="16" customFormat="1" ht="20.100000000000001" customHeight="1" x14ac:dyDescent="0.25">
      <c r="A3" s="74" t="s">
        <v>58</v>
      </c>
      <c r="B3" s="74"/>
      <c r="C3" s="74"/>
      <c r="D3" s="74"/>
      <c r="E3" s="74"/>
      <c r="F3" s="55"/>
    </row>
    <row r="4" spans="1:14" s="16" customFormat="1" ht="20.100000000000001" customHeight="1" x14ac:dyDescent="0.25">
      <c r="A4" s="74" t="s">
        <v>59</v>
      </c>
      <c r="B4" s="74"/>
      <c r="C4" s="74"/>
      <c r="D4" s="74"/>
      <c r="E4" s="74"/>
      <c r="F4" s="55"/>
      <c r="M4" s="78"/>
      <c r="N4" s="78"/>
    </row>
    <row r="5" spans="1:14" s="16" customFormat="1" ht="20.100000000000001" customHeight="1" x14ac:dyDescent="0.25">
      <c r="A5" s="55"/>
      <c r="B5" s="55"/>
      <c r="C5" s="55"/>
      <c r="D5" s="55"/>
      <c r="E5" s="55"/>
      <c r="F5" s="55"/>
      <c r="M5" s="78"/>
      <c r="N5" s="78"/>
    </row>
    <row r="6" spans="1:14" s="16" customFormat="1" ht="20.100000000000001" customHeight="1" x14ac:dyDescent="0.25">
      <c r="A6" s="55"/>
      <c r="B6" s="55"/>
      <c r="C6" s="55"/>
      <c r="D6" s="55"/>
      <c r="E6" s="55"/>
      <c r="F6" s="55"/>
      <c r="M6" s="18"/>
      <c r="N6" s="18"/>
    </row>
    <row r="7" spans="1:14" s="16" customFormat="1" ht="20.100000000000001" customHeight="1" x14ac:dyDescent="0.2">
      <c r="A7" s="21" t="s">
        <v>60</v>
      </c>
      <c r="B7" s="21"/>
      <c r="C7" s="66">
        <f ca="1">NOW()</f>
        <v>44818.452672453706</v>
      </c>
      <c r="D7" s="21" t="s">
        <v>62</v>
      </c>
      <c r="E7" s="84" t="s">
        <v>210</v>
      </c>
      <c r="M7" s="18"/>
      <c r="N7" s="18"/>
    </row>
    <row r="8" spans="1:14" s="16" customFormat="1" ht="20.100000000000001" customHeight="1" x14ac:dyDescent="0.25">
      <c r="A8" s="23"/>
      <c r="B8" s="23"/>
      <c r="C8" s="23"/>
      <c r="D8" s="23"/>
      <c r="E8" s="23"/>
      <c r="M8" s="18"/>
      <c r="N8" s="18"/>
    </row>
    <row r="9" spans="1:14" s="16" customFormat="1" ht="20.100000000000001" customHeight="1" x14ac:dyDescent="0.2">
      <c r="A9" s="21" t="s">
        <v>63</v>
      </c>
      <c r="B9" s="21"/>
      <c r="C9" s="24" t="s">
        <v>211</v>
      </c>
      <c r="D9" s="25" t="s">
        <v>65</v>
      </c>
      <c r="E9" s="26"/>
      <c r="M9" s="18"/>
      <c r="N9" s="18"/>
    </row>
    <row r="10" spans="1:14" s="16" customFormat="1" ht="20.100000000000001" customHeight="1" x14ac:dyDescent="0.25">
      <c r="A10" s="23"/>
      <c r="B10" s="23"/>
      <c r="C10" s="23"/>
      <c r="D10" s="23"/>
      <c r="E10" s="23"/>
      <c r="M10" s="18"/>
      <c r="N10" s="18"/>
    </row>
    <row r="11" spans="1:14" s="16" customFormat="1" ht="25.15" customHeight="1" x14ac:dyDescent="0.2">
      <c r="A11" s="21" t="s">
        <v>67</v>
      </c>
      <c r="B11" s="21"/>
      <c r="C11" s="28"/>
      <c r="D11" s="25" t="s">
        <v>69</v>
      </c>
      <c r="E11" s="24" t="s">
        <v>70</v>
      </c>
      <c r="M11" s="18"/>
      <c r="N11" s="18"/>
    </row>
    <row r="12" spans="1:14" s="16" customFormat="1" ht="20.100000000000001" customHeight="1" x14ac:dyDescent="0.25">
      <c r="A12" s="23"/>
      <c r="B12" s="23"/>
      <c r="C12" s="23"/>
      <c r="D12" s="23"/>
      <c r="E12" s="23"/>
      <c r="M12" s="30"/>
      <c r="N12" s="30"/>
    </row>
    <row r="13" spans="1:14" s="16" customFormat="1" ht="20.100000000000001" customHeight="1" x14ac:dyDescent="0.2">
      <c r="A13" s="21" t="s">
        <v>71</v>
      </c>
      <c r="B13" s="21"/>
      <c r="C13" s="66">
        <f ca="1">NOW()</f>
        <v>44818.452672453706</v>
      </c>
      <c r="D13" s="25" t="s">
        <v>72</v>
      </c>
      <c r="E13" s="54" t="s">
        <v>73</v>
      </c>
      <c r="M13" s="30"/>
      <c r="N13" s="30"/>
    </row>
    <row r="14" spans="1:14" s="16" customFormat="1" ht="20.100000000000001" customHeight="1" x14ac:dyDescent="0.25">
      <c r="A14" s="23"/>
      <c r="B14" s="23"/>
      <c r="C14" s="23"/>
      <c r="D14" s="23"/>
      <c r="E14" s="23"/>
      <c r="F14" s="33"/>
      <c r="M14" s="34"/>
      <c r="N14" s="34"/>
    </row>
    <row r="15" spans="1:14" s="16" customFormat="1" ht="20.100000000000001" customHeight="1" x14ac:dyDescent="0.2">
      <c r="A15" s="21" t="s">
        <v>74</v>
      </c>
      <c r="B15" s="21"/>
      <c r="C15" s="24"/>
      <c r="D15" s="29"/>
      <c r="E15" s="35"/>
      <c r="F15" s="29"/>
      <c r="M15" s="34"/>
      <c r="N15" s="34"/>
    </row>
    <row r="16" spans="1:14" s="16" customFormat="1" ht="20.100000000000001" customHeight="1" x14ac:dyDescent="0.25">
      <c r="A16" s="23"/>
      <c r="B16" s="23"/>
      <c r="C16" s="23"/>
      <c r="D16" s="23"/>
      <c r="E16" s="23"/>
      <c r="F16" s="33"/>
      <c r="M16" s="34"/>
      <c r="N16" s="34"/>
    </row>
    <row r="17" spans="1:14" s="16" customFormat="1" ht="20.100000000000001" customHeight="1" x14ac:dyDescent="0.2">
      <c r="A17" s="21" t="s">
        <v>76</v>
      </c>
      <c r="B17" s="21"/>
      <c r="C17" s="24"/>
      <c r="D17" s="25" t="s">
        <v>208</v>
      </c>
      <c r="E17" s="54"/>
      <c r="F17" s="29"/>
      <c r="M17" s="34"/>
      <c r="N17" s="34"/>
    </row>
    <row r="18" spans="1:14" s="16" customFormat="1" ht="20.100000000000001" customHeight="1" x14ac:dyDescent="0.25">
      <c r="A18" s="23"/>
      <c r="B18" s="23"/>
      <c r="C18" s="23"/>
      <c r="D18" s="23"/>
      <c r="E18" s="23"/>
      <c r="F18" s="33"/>
      <c r="M18" s="13"/>
      <c r="N18" s="13"/>
    </row>
    <row r="19" spans="1:14" s="16" customFormat="1" ht="20.100000000000001" customHeight="1" x14ac:dyDescent="0.2">
      <c r="A19" s="21" t="s">
        <v>209</v>
      </c>
      <c r="B19" s="21"/>
      <c r="C19" s="36"/>
      <c r="D19" s="22"/>
      <c r="E19" s="37"/>
      <c r="F19" s="39"/>
      <c r="M19" s="13"/>
      <c r="N19" s="13"/>
    </row>
    <row r="20" spans="1:14" s="16" customFormat="1" ht="20.100000000000001" customHeight="1" x14ac:dyDescent="0.2">
      <c r="A20" s="40"/>
      <c r="B20" s="40"/>
      <c r="C20" s="1"/>
      <c r="D20" s="1"/>
      <c r="E20" s="1"/>
      <c r="F20" s="1"/>
      <c r="M20" s="13"/>
      <c r="N20" s="13"/>
    </row>
    <row r="21" spans="1:14" s="16" customFormat="1" ht="20.100000000000001" customHeight="1" x14ac:dyDescent="0.2">
      <c r="A21" s="51"/>
      <c r="B21" s="51"/>
      <c r="C21" s="51"/>
      <c r="D21" s="51"/>
      <c r="E21" s="51"/>
      <c r="F21" s="52"/>
      <c r="M21" s="13"/>
      <c r="N21" s="13"/>
    </row>
    <row r="22" spans="1:14" s="16" customFormat="1" ht="30" customHeight="1" x14ac:dyDescent="0.2">
      <c r="A22" s="41" t="s">
        <v>77</v>
      </c>
      <c r="B22" s="41" t="s">
        <v>79</v>
      </c>
      <c r="C22" s="41" t="s">
        <v>78</v>
      </c>
      <c r="D22" s="41" t="s">
        <v>80</v>
      </c>
      <c r="E22" s="41" t="s">
        <v>81</v>
      </c>
      <c r="M22" s="13"/>
      <c r="N22" s="13"/>
    </row>
    <row r="23" spans="1:14" s="16" customFormat="1" ht="30" customHeight="1" x14ac:dyDescent="0.25">
      <c r="A23" s="85" t="s">
        <v>236</v>
      </c>
      <c r="B23" s="85" t="s">
        <v>224</v>
      </c>
      <c r="C23" s="86" t="s">
        <v>212</v>
      </c>
      <c r="D23" s="85">
        <v>1</v>
      </c>
      <c r="E23" s="87"/>
      <c r="M23" s="13"/>
      <c r="N23" s="13"/>
    </row>
    <row r="24" spans="1:14" s="16" customFormat="1" ht="30" customHeight="1" x14ac:dyDescent="0.25">
      <c r="A24" s="85" t="s">
        <v>237</v>
      </c>
      <c r="B24" s="85" t="s">
        <v>225</v>
      </c>
      <c r="C24" s="86" t="s">
        <v>213</v>
      </c>
      <c r="D24" s="85">
        <v>1</v>
      </c>
      <c r="E24" s="87"/>
      <c r="M24" s="13"/>
      <c r="N24" s="13"/>
    </row>
    <row r="25" spans="1:14" s="16" customFormat="1" ht="30" customHeight="1" x14ac:dyDescent="0.25">
      <c r="A25" s="85" t="s">
        <v>238</v>
      </c>
      <c r="B25" s="85" t="s">
        <v>226</v>
      </c>
      <c r="C25" s="86" t="s">
        <v>214</v>
      </c>
      <c r="D25" s="85">
        <v>1</v>
      </c>
      <c r="E25" s="87"/>
      <c r="M25" s="13"/>
      <c r="N25" s="13"/>
    </row>
    <row r="26" spans="1:14" s="16" customFormat="1" ht="30" customHeight="1" x14ac:dyDescent="0.25">
      <c r="A26" s="85" t="s">
        <v>239</v>
      </c>
      <c r="B26" s="85" t="s">
        <v>227</v>
      </c>
      <c r="C26" s="86" t="s">
        <v>215</v>
      </c>
      <c r="D26" s="85">
        <v>1</v>
      </c>
      <c r="E26" s="87"/>
      <c r="M26" s="13"/>
      <c r="N26" s="13"/>
    </row>
    <row r="27" spans="1:14" s="16" customFormat="1" ht="30" customHeight="1" x14ac:dyDescent="0.25">
      <c r="A27" s="85" t="s">
        <v>240</v>
      </c>
      <c r="B27" s="85" t="s">
        <v>228</v>
      </c>
      <c r="C27" s="86" t="s">
        <v>216</v>
      </c>
      <c r="D27" s="85">
        <v>1</v>
      </c>
      <c r="E27" s="87"/>
      <c r="M27" s="13"/>
      <c r="N27" s="13"/>
    </row>
    <row r="28" spans="1:14" s="16" customFormat="1" ht="30" customHeight="1" x14ac:dyDescent="0.25">
      <c r="A28" s="85" t="s">
        <v>241</v>
      </c>
      <c r="B28" s="85" t="s">
        <v>229</v>
      </c>
      <c r="C28" s="86" t="s">
        <v>217</v>
      </c>
      <c r="D28" s="85">
        <v>1</v>
      </c>
      <c r="E28" s="87"/>
      <c r="M28" s="13"/>
      <c r="N28" s="13"/>
    </row>
    <row r="29" spans="1:14" s="16" customFormat="1" ht="30" customHeight="1" x14ac:dyDescent="0.25">
      <c r="A29" s="85" t="s">
        <v>242</v>
      </c>
      <c r="B29" s="85" t="s">
        <v>230</v>
      </c>
      <c r="C29" s="86" t="s">
        <v>218</v>
      </c>
      <c r="D29" s="85">
        <v>1</v>
      </c>
      <c r="E29" s="87"/>
      <c r="M29" s="13"/>
      <c r="N29" s="13"/>
    </row>
    <row r="30" spans="1:14" s="16" customFormat="1" ht="30" customHeight="1" x14ac:dyDescent="0.25">
      <c r="A30" s="85" t="s">
        <v>243</v>
      </c>
      <c r="B30" s="85" t="s">
        <v>231</v>
      </c>
      <c r="C30" s="86" t="s">
        <v>219</v>
      </c>
      <c r="D30" s="85">
        <v>1</v>
      </c>
      <c r="E30" s="87"/>
      <c r="M30" s="13"/>
      <c r="N30" s="13"/>
    </row>
    <row r="31" spans="1:14" s="16" customFormat="1" ht="30" customHeight="1" x14ac:dyDescent="0.25">
      <c r="A31" s="85" t="s">
        <v>244</v>
      </c>
      <c r="B31" s="85" t="s">
        <v>232</v>
      </c>
      <c r="C31" s="86" t="s">
        <v>220</v>
      </c>
      <c r="D31" s="85">
        <v>1</v>
      </c>
      <c r="E31" s="87"/>
      <c r="M31" s="13"/>
      <c r="N31" s="13"/>
    </row>
    <row r="32" spans="1:14" s="16" customFormat="1" ht="30" customHeight="1" x14ac:dyDescent="0.25">
      <c r="A32" s="85" t="s">
        <v>245</v>
      </c>
      <c r="B32" s="85" t="s">
        <v>233</v>
      </c>
      <c r="C32" s="86" t="s">
        <v>221</v>
      </c>
      <c r="D32" s="85">
        <v>1</v>
      </c>
      <c r="E32" s="87"/>
      <c r="M32" s="13"/>
      <c r="N32" s="13"/>
    </row>
    <row r="33" spans="1:14" s="16" customFormat="1" ht="30" customHeight="1" x14ac:dyDescent="0.25">
      <c r="A33" s="85" t="s">
        <v>246</v>
      </c>
      <c r="B33" s="85" t="s">
        <v>234</v>
      </c>
      <c r="C33" s="86" t="s">
        <v>222</v>
      </c>
      <c r="D33" s="85">
        <v>1</v>
      </c>
      <c r="E33" s="87"/>
      <c r="M33" s="13"/>
      <c r="N33" s="13"/>
    </row>
    <row r="34" spans="1:14" s="16" customFormat="1" ht="30" customHeight="1" x14ac:dyDescent="0.25">
      <c r="A34" s="85" t="s">
        <v>247</v>
      </c>
      <c r="B34" s="85" t="s">
        <v>235</v>
      </c>
      <c r="C34" s="86" t="s">
        <v>223</v>
      </c>
      <c r="D34" s="85">
        <v>1</v>
      </c>
      <c r="E34" s="87"/>
      <c r="M34" s="13"/>
      <c r="N34" s="13"/>
    </row>
    <row r="35" spans="1:14" s="16" customFormat="1" ht="30" customHeight="1" x14ac:dyDescent="0.25">
      <c r="A35" s="88" t="s">
        <v>277</v>
      </c>
      <c r="B35" s="88" t="s">
        <v>273</v>
      </c>
      <c r="C35" s="86" t="s">
        <v>248</v>
      </c>
      <c r="D35" s="85">
        <v>1</v>
      </c>
      <c r="E35" s="89"/>
      <c r="M35" s="13"/>
      <c r="N35" s="13"/>
    </row>
    <row r="36" spans="1:14" s="16" customFormat="1" ht="30" customHeight="1" x14ac:dyDescent="0.25">
      <c r="A36" s="88" t="s">
        <v>278</v>
      </c>
      <c r="B36" s="88" t="s">
        <v>273</v>
      </c>
      <c r="C36" s="86" t="s">
        <v>249</v>
      </c>
      <c r="D36" s="85">
        <v>1</v>
      </c>
      <c r="E36" s="89"/>
      <c r="M36" s="13"/>
      <c r="N36" s="13"/>
    </row>
    <row r="37" spans="1:14" s="16" customFormat="1" ht="30" customHeight="1" x14ac:dyDescent="0.25">
      <c r="A37" s="88" t="s">
        <v>279</v>
      </c>
      <c r="B37" s="88" t="s">
        <v>273</v>
      </c>
      <c r="C37" s="86" t="s">
        <v>250</v>
      </c>
      <c r="D37" s="85">
        <v>1</v>
      </c>
      <c r="E37" s="89"/>
      <c r="M37" s="13"/>
      <c r="N37" s="13"/>
    </row>
    <row r="38" spans="1:14" s="16" customFormat="1" ht="30" customHeight="1" x14ac:dyDescent="0.25">
      <c r="A38" s="88" t="s">
        <v>280</v>
      </c>
      <c r="B38" s="88" t="s">
        <v>274</v>
      </c>
      <c r="C38" s="86" t="s">
        <v>251</v>
      </c>
      <c r="D38" s="85">
        <v>1</v>
      </c>
      <c r="E38" s="89"/>
      <c r="M38" s="13"/>
      <c r="N38" s="13"/>
    </row>
    <row r="39" spans="1:14" s="16" customFormat="1" ht="30" customHeight="1" x14ac:dyDescent="0.25">
      <c r="A39" s="88" t="s">
        <v>281</v>
      </c>
      <c r="B39" s="88" t="s">
        <v>274</v>
      </c>
      <c r="C39" s="86" t="s">
        <v>252</v>
      </c>
      <c r="D39" s="85">
        <v>1</v>
      </c>
      <c r="E39" s="89"/>
      <c r="M39" s="13"/>
      <c r="N39" s="13"/>
    </row>
    <row r="40" spans="1:14" s="16" customFormat="1" ht="30" customHeight="1" x14ac:dyDescent="0.25">
      <c r="A40" s="88" t="s">
        <v>282</v>
      </c>
      <c r="B40" s="88" t="s">
        <v>274</v>
      </c>
      <c r="C40" s="86" t="s">
        <v>253</v>
      </c>
      <c r="D40" s="85">
        <v>1</v>
      </c>
      <c r="E40" s="89"/>
      <c r="M40" s="13"/>
      <c r="N40" s="13"/>
    </row>
    <row r="41" spans="1:14" s="16" customFormat="1" ht="30" customHeight="1" x14ac:dyDescent="0.25">
      <c r="A41" s="88" t="s">
        <v>269</v>
      </c>
      <c r="B41" s="88">
        <v>190603057</v>
      </c>
      <c r="C41" s="86" t="s">
        <v>254</v>
      </c>
      <c r="D41" s="85">
        <v>1</v>
      </c>
      <c r="E41" s="89"/>
      <c r="M41" s="13"/>
      <c r="N41" s="13"/>
    </row>
    <row r="42" spans="1:14" s="16" customFormat="1" ht="30" customHeight="1" x14ac:dyDescent="0.25">
      <c r="A42" s="88" t="s">
        <v>283</v>
      </c>
      <c r="B42" s="88">
        <v>190603058</v>
      </c>
      <c r="C42" s="86" t="s">
        <v>255</v>
      </c>
      <c r="D42" s="85">
        <v>1</v>
      </c>
      <c r="E42" s="89"/>
      <c r="M42" s="13"/>
      <c r="N42" s="13"/>
    </row>
    <row r="43" spans="1:14" s="16" customFormat="1" ht="30" customHeight="1" x14ac:dyDescent="0.25">
      <c r="A43" s="88" t="s">
        <v>284</v>
      </c>
      <c r="B43" s="88" t="s">
        <v>275</v>
      </c>
      <c r="C43" s="86" t="s">
        <v>256</v>
      </c>
      <c r="D43" s="85">
        <v>1</v>
      </c>
      <c r="E43" s="89"/>
      <c r="M43" s="13"/>
      <c r="N43" s="13"/>
    </row>
    <row r="44" spans="1:14" s="16" customFormat="1" ht="30" customHeight="1" x14ac:dyDescent="0.25">
      <c r="A44" s="88" t="s">
        <v>285</v>
      </c>
      <c r="B44" s="88" t="s">
        <v>275</v>
      </c>
      <c r="C44" s="86" t="s">
        <v>257</v>
      </c>
      <c r="D44" s="85">
        <v>1</v>
      </c>
      <c r="E44" s="89"/>
      <c r="M44" s="13"/>
      <c r="N44" s="13"/>
    </row>
    <row r="45" spans="1:14" s="16" customFormat="1" ht="30" customHeight="1" x14ac:dyDescent="0.25">
      <c r="A45" s="88" t="s">
        <v>286</v>
      </c>
      <c r="B45" s="88">
        <v>190603056</v>
      </c>
      <c r="C45" s="86" t="s">
        <v>258</v>
      </c>
      <c r="D45" s="85">
        <v>1</v>
      </c>
      <c r="E45" s="89"/>
      <c r="M45" s="13"/>
      <c r="N45" s="13"/>
    </row>
    <row r="46" spans="1:14" s="16" customFormat="1" ht="30" customHeight="1" x14ac:dyDescent="0.25">
      <c r="A46" s="88" t="s">
        <v>287</v>
      </c>
      <c r="B46" s="88">
        <v>190906556</v>
      </c>
      <c r="C46" s="86" t="s">
        <v>259</v>
      </c>
      <c r="D46" s="85">
        <v>1</v>
      </c>
      <c r="E46" s="89"/>
      <c r="M46" s="13"/>
      <c r="N46" s="13"/>
    </row>
    <row r="47" spans="1:14" s="16" customFormat="1" ht="30" customHeight="1" x14ac:dyDescent="0.25">
      <c r="A47" s="88" t="s">
        <v>288</v>
      </c>
      <c r="B47" s="88" t="s">
        <v>276</v>
      </c>
      <c r="C47" s="86" t="s">
        <v>260</v>
      </c>
      <c r="D47" s="85">
        <v>1</v>
      </c>
      <c r="E47" s="89"/>
      <c r="M47" s="13"/>
      <c r="N47" s="13"/>
    </row>
    <row r="48" spans="1:14" s="16" customFormat="1" ht="30" customHeight="1" x14ac:dyDescent="0.25">
      <c r="A48" s="88" t="s">
        <v>289</v>
      </c>
      <c r="B48" s="88" t="s">
        <v>276</v>
      </c>
      <c r="C48" s="86" t="s">
        <v>261</v>
      </c>
      <c r="D48" s="85">
        <v>1</v>
      </c>
      <c r="E48" s="89"/>
      <c r="M48" s="13"/>
      <c r="N48" s="13"/>
    </row>
    <row r="49" spans="1:14" s="16" customFormat="1" ht="30" customHeight="1" x14ac:dyDescent="0.25">
      <c r="A49" s="85" t="s">
        <v>269</v>
      </c>
      <c r="B49" s="85">
        <v>190704132</v>
      </c>
      <c r="C49" s="86" t="s">
        <v>262</v>
      </c>
      <c r="D49" s="85">
        <v>1</v>
      </c>
      <c r="E49" s="89"/>
      <c r="M49" s="13"/>
      <c r="N49" s="13"/>
    </row>
    <row r="50" spans="1:14" s="16" customFormat="1" ht="30" customHeight="1" x14ac:dyDescent="0.25">
      <c r="A50" s="85" t="s">
        <v>270</v>
      </c>
      <c r="B50" s="85" t="s">
        <v>266</v>
      </c>
      <c r="C50" s="86" t="s">
        <v>263</v>
      </c>
      <c r="D50" s="85">
        <v>1</v>
      </c>
      <c r="E50" s="89"/>
      <c r="M50" s="13"/>
      <c r="N50" s="13"/>
    </row>
    <row r="51" spans="1:14" s="16" customFormat="1" ht="30" customHeight="1" x14ac:dyDescent="0.25">
      <c r="A51" s="85"/>
      <c r="B51" s="85"/>
      <c r="C51" s="86" t="s">
        <v>290</v>
      </c>
      <c r="D51" s="85">
        <v>1</v>
      </c>
      <c r="E51" s="89"/>
      <c r="M51" s="13"/>
      <c r="N51" s="13"/>
    </row>
    <row r="52" spans="1:14" s="16" customFormat="1" ht="30" customHeight="1" x14ac:dyDescent="0.25">
      <c r="A52" s="85"/>
      <c r="B52" s="85"/>
      <c r="C52" s="86" t="s">
        <v>291</v>
      </c>
      <c r="D52" s="85">
        <v>1</v>
      </c>
      <c r="E52" s="89"/>
      <c r="M52" s="13"/>
      <c r="N52" s="13"/>
    </row>
    <row r="53" spans="1:14" s="16" customFormat="1" ht="30" customHeight="1" x14ac:dyDescent="0.25">
      <c r="A53" s="85" t="s">
        <v>271</v>
      </c>
      <c r="B53" s="85" t="s">
        <v>267</v>
      </c>
      <c r="C53" s="86" t="s">
        <v>264</v>
      </c>
      <c r="D53" s="85">
        <v>1</v>
      </c>
      <c r="E53" s="89"/>
      <c r="M53" s="13"/>
      <c r="N53" s="13"/>
    </row>
    <row r="54" spans="1:14" s="16" customFormat="1" ht="30" customHeight="1" x14ac:dyDescent="0.25">
      <c r="A54" s="85" t="s">
        <v>272</v>
      </c>
      <c r="B54" s="85" t="s">
        <v>268</v>
      </c>
      <c r="C54" s="86" t="s">
        <v>265</v>
      </c>
      <c r="D54" s="85">
        <v>1</v>
      </c>
      <c r="E54" s="89"/>
      <c r="M54" s="13"/>
      <c r="N54" s="13"/>
    </row>
    <row r="55" spans="1:14" s="16" customFormat="1" ht="30" customHeight="1" x14ac:dyDescent="0.25">
      <c r="A55" s="85"/>
      <c r="B55" s="85"/>
      <c r="C55" s="86" t="s">
        <v>292</v>
      </c>
      <c r="D55" s="85">
        <v>1</v>
      </c>
      <c r="E55" s="89"/>
      <c r="M55" s="13"/>
      <c r="N55" s="13"/>
    </row>
    <row r="56" spans="1:14" s="16" customFormat="1" ht="30" customHeight="1" x14ac:dyDescent="0.25">
      <c r="A56" s="85"/>
      <c r="B56" s="85"/>
      <c r="C56" s="86" t="s">
        <v>293</v>
      </c>
      <c r="D56" s="85">
        <v>1</v>
      </c>
      <c r="E56" s="89"/>
      <c r="M56" s="13"/>
      <c r="N56" s="13"/>
    </row>
    <row r="57" spans="1:14" s="16" customFormat="1" ht="30" customHeight="1" x14ac:dyDescent="0.25">
      <c r="A57" s="85" t="s">
        <v>294</v>
      </c>
      <c r="B57" s="85" t="s">
        <v>295</v>
      </c>
      <c r="C57" s="86" t="s">
        <v>296</v>
      </c>
      <c r="D57" s="85">
        <v>4</v>
      </c>
      <c r="E57" s="89"/>
      <c r="M57" s="13"/>
      <c r="N57" s="13"/>
    </row>
    <row r="58" spans="1:14" s="16" customFormat="1" ht="30" customHeight="1" x14ac:dyDescent="0.25">
      <c r="A58" s="85" t="s">
        <v>297</v>
      </c>
      <c r="B58" s="85" t="s">
        <v>298</v>
      </c>
      <c r="C58" s="86" t="s">
        <v>299</v>
      </c>
      <c r="D58" s="85">
        <v>4</v>
      </c>
      <c r="E58" s="89"/>
      <c r="M58" s="13"/>
      <c r="N58" s="13"/>
    </row>
    <row r="59" spans="1:14" s="16" customFormat="1" ht="30" customHeight="1" x14ac:dyDescent="0.25">
      <c r="A59" s="85" t="s">
        <v>300</v>
      </c>
      <c r="B59" s="85">
        <v>201124284</v>
      </c>
      <c r="C59" s="86" t="s">
        <v>301</v>
      </c>
      <c r="D59" s="85">
        <v>8</v>
      </c>
      <c r="E59" s="89"/>
      <c r="M59" s="13"/>
      <c r="N59" s="13"/>
    </row>
    <row r="60" spans="1:14" s="16" customFormat="1" ht="30" customHeight="1" x14ac:dyDescent="0.25">
      <c r="A60" s="85" t="s">
        <v>302</v>
      </c>
      <c r="B60" s="85" t="s">
        <v>303</v>
      </c>
      <c r="C60" s="86" t="s">
        <v>304</v>
      </c>
      <c r="D60" s="85">
        <v>8</v>
      </c>
      <c r="E60" s="89"/>
      <c r="M60" s="13"/>
      <c r="N60" s="13"/>
    </row>
    <row r="61" spans="1:14" s="16" customFormat="1" ht="30" customHeight="1" x14ac:dyDescent="0.25">
      <c r="A61" s="85" t="s">
        <v>305</v>
      </c>
      <c r="B61" s="85" t="s">
        <v>306</v>
      </c>
      <c r="C61" s="86" t="s">
        <v>307</v>
      </c>
      <c r="D61" s="85">
        <v>4</v>
      </c>
      <c r="E61" s="89"/>
      <c r="M61" s="13"/>
      <c r="N61" s="13"/>
    </row>
    <row r="62" spans="1:14" s="16" customFormat="1" ht="30" customHeight="1" x14ac:dyDescent="0.25">
      <c r="A62" s="85" t="s">
        <v>308</v>
      </c>
      <c r="B62" s="85">
        <v>2000316799</v>
      </c>
      <c r="C62" s="86" t="s">
        <v>309</v>
      </c>
      <c r="D62" s="85">
        <v>3</v>
      </c>
      <c r="E62" s="89"/>
      <c r="M62" s="13"/>
      <c r="N62" s="13"/>
    </row>
    <row r="63" spans="1:14" s="16" customFormat="1" ht="30" customHeight="1" x14ac:dyDescent="0.25">
      <c r="A63" s="85" t="s">
        <v>310</v>
      </c>
      <c r="B63" s="85">
        <v>201225242</v>
      </c>
      <c r="C63" s="86" t="s">
        <v>311</v>
      </c>
      <c r="D63" s="85">
        <v>8</v>
      </c>
      <c r="E63" s="89"/>
      <c r="M63" s="13"/>
      <c r="N63" s="13"/>
    </row>
    <row r="64" spans="1:14" s="16" customFormat="1" ht="30" customHeight="1" x14ac:dyDescent="0.25">
      <c r="A64" s="85" t="s">
        <v>312</v>
      </c>
      <c r="B64" s="85">
        <v>201225243</v>
      </c>
      <c r="C64" s="86" t="s">
        <v>313</v>
      </c>
      <c r="D64" s="85">
        <v>8</v>
      </c>
      <c r="E64" s="89"/>
      <c r="M64" s="13"/>
      <c r="N64" s="13"/>
    </row>
    <row r="65" spans="1:14" s="16" customFormat="1" ht="30" customHeight="1" x14ac:dyDescent="0.25">
      <c r="A65" s="85" t="s">
        <v>314</v>
      </c>
      <c r="B65" s="85">
        <v>201225586</v>
      </c>
      <c r="C65" s="86" t="s">
        <v>315</v>
      </c>
      <c r="D65" s="85">
        <v>8</v>
      </c>
      <c r="E65" s="89"/>
      <c r="M65" s="13"/>
      <c r="N65" s="13"/>
    </row>
    <row r="66" spans="1:14" s="16" customFormat="1" ht="30" customHeight="1" x14ac:dyDescent="0.25">
      <c r="A66" s="85" t="s">
        <v>316</v>
      </c>
      <c r="B66" s="85">
        <v>201225245</v>
      </c>
      <c r="C66" s="86" t="s">
        <v>317</v>
      </c>
      <c r="D66" s="85">
        <v>8</v>
      </c>
      <c r="E66" s="89"/>
      <c r="M66" s="13"/>
      <c r="N66" s="13"/>
    </row>
    <row r="67" spans="1:14" s="16" customFormat="1" ht="30" customHeight="1" x14ac:dyDescent="0.25">
      <c r="A67" s="85" t="s">
        <v>318</v>
      </c>
      <c r="B67" s="85">
        <v>201225246</v>
      </c>
      <c r="C67" s="86" t="s">
        <v>319</v>
      </c>
      <c r="D67" s="85">
        <v>8</v>
      </c>
      <c r="E67" s="89"/>
      <c r="M67" s="13"/>
      <c r="N67" s="13"/>
    </row>
    <row r="68" spans="1:14" s="16" customFormat="1" ht="30" customHeight="1" x14ac:dyDescent="0.25">
      <c r="A68" s="85" t="s">
        <v>320</v>
      </c>
      <c r="B68" s="85">
        <v>201225588</v>
      </c>
      <c r="C68" s="86" t="s">
        <v>321</v>
      </c>
      <c r="D68" s="85">
        <v>8</v>
      </c>
      <c r="E68" s="89"/>
      <c r="M68" s="13"/>
      <c r="N68" s="13"/>
    </row>
    <row r="69" spans="1:14" s="16" customFormat="1" ht="30" customHeight="1" x14ac:dyDescent="0.25">
      <c r="A69" s="85" t="s">
        <v>322</v>
      </c>
      <c r="B69" s="85">
        <v>201225589</v>
      </c>
      <c r="C69" s="86" t="s">
        <v>323</v>
      </c>
      <c r="D69" s="85">
        <v>8</v>
      </c>
      <c r="E69" s="89"/>
      <c r="M69" s="13"/>
      <c r="N69" s="13"/>
    </row>
    <row r="70" spans="1:14" s="16" customFormat="1" ht="30" customHeight="1" x14ac:dyDescent="0.25">
      <c r="A70" s="85" t="s">
        <v>324</v>
      </c>
      <c r="B70" s="85">
        <v>190703752</v>
      </c>
      <c r="C70" s="86" t="s">
        <v>325</v>
      </c>
      <c r="D70" s="85">
        <v>8</v>
      </c>
      <c r="E70" s="89"/>
      <c r="M70" s="13"/>
      <c r="N70" s="13"/>
    </row>
    <row r="71" spans="1:14" s="16" customFormat="1" ht="30" customHeight="1" x14ac:dyDescent="0.25">
      <c r="A71" s="85" t="s">
        <v>326</v>
      </c>
      <c r="B71" s="85">
        <v>2000087826</v>
      </c>
      <c r="C71" s="86" t="s">
        <v>327</v>
      </c>
      <c r="D71" s="85">
        <v>2</v>
      </c>
      <c r="E71" s="89"/>
      <c r="M71" s="13"/>
      <c r="N71" s="13"/>
    </row>
    <row r="72" spans="1:14" s="16" customFormat="1" ht="30" customHeight="1" x14ac:dyDescent="0.25">
      <c r="A72" s="85" t="s">
        <v>328</v>
      </c>
      <c r="B72" s="85">
        <v>2000110486</v>
      </c>
      <c r="C72" s="86" t="s">
        <v>329</v>
      </c>
      <c r="D72" s="85">
        <v>4</v>
      </c>
      <c r="E72" s="89"/>
      <c r="M72" s="13"/>
      <c r="N72" s="13"/>
    </row>
    <row r="73" spans="1:14" s="16" customFormat="1" ht="30" customHeight="1" x14ac:dyDescent="0.25">
      <c r="A73" s="85" t="s">
        <v>330</v>
      </c>
      <c r="B73" s="85">
        <v>2000110486</v>
      </c>
      <c r="C73" s="86" t="s">
        <v>331</v>
      </c>
      <c r="D73" s="85">
        <v>4</v>
      </c>
      <c r="E73" s="89"/>
      <c r="M73" s="13"/>
      <c r="N73" s="13"/>
    </row>
    <row r="74" spans="1:14" s="16" customFormat="1" ht="30" customHeight="1" x14ac:dyDescent="0.25">
      <c r="A74" s="85" t="s">
        <v>332</v>
      </c>
      <c r="B74" s="85">
        <v>2000098014</v>
      </c>
      <c r="C74" s="86" t="s">
        <v>333</v>
      </c>
      <c r="D74" s="85">
        <v>7</v>
      </c>
      <c r="E74" s="89"/>
      <c r="M74" s="13"/>
      <c r="N74" s="13"/>
    </row>
    <row r="75" spans="1:14" s="16" customFormat="1" ht="30" customHeight="1" x14ac:dyDescent="0.25">
      <c r="A75" s="85" t="s">
        <v>334</v>
      </c>
      <c r="B75" s="85">
        <v>2000098015</v>
      </c>
      <c r="C75" s="86" t="s">
        <v>335</v>
      </c>
      <c r="D75" s="85">
        <v>8</v>
      </c>
      <c r="E75" s="89"/>
      <c r="M75" s="13"/>
      <c r="N75" s="13"/>
    </row>
    <row r="76" spans="1:14" s="16" customFormat="1" ht="30" customHeight="1" x14ac:dyDescent="0.25">
      <c r="A76" s="85" t="s">
        <v>336</v>
      </c>
      <c r="B76" s="85">
        <v>2000098016</v>
      </c>
      <c r="C76" s="86" t="s">
        <v>337</v>
      </c>
      <c r="D76" s="85">
        <v>4</v>
      </c>
      <c r="E76" s="89"/>
      <c r="M76" s="13"/>
      <c r="N76" s="13"/>
    </row>
    <row r="77" spans="1:14" s="16" customFormat="1" ht="30" customHeight="1" x14ac:dyDescent="0.25">
      <c r="A77" s="85" t="s">
        <v>338</v>
      </c>
      <c r="B77" s="85">
        <v>2000015105</v>
      </c>
      <c r="C77" s="86" t="s">
        <v>339</v>
      </c>
      <c r="D77" s="85">
        <v>4</v>
      </c>
      <c r="E77" s="89"/>
      <c r="M77" s="13"/>
      <c r="N77" s="13"/>
    </row>
    <row r="78" spans="1:14" s="16" customFormat="1" ht="30" customHeight="1" x14ac:dyDescent="0.25">
      <c r="A78" s="85" t="s">
        <v>340</v>
      </c>
      <c r="B78" s="85">
        <v>2000098016</v>
      </c>
      <c r="C78" s="86" t="s">
        <v>341</v>
      </c>
      <c r="D78" s="85">
        <v>4</v>
      </c>
      <c r="E78" s="89"/>
      <c r="M78" s="13"/>
      <c r="N78" s="13"/>
    </row>
    <row r="79" spans="1:14" s="16" customFormat="1" ht="30" customHeight="1" x14ac:dyDescent="0.25">
      <c r="A79" s="85" t="s">
        <v>342</v>
      </c>
      <c r="B79" s="85">
        <v>2000098014</v>
      </c>
      <c r="C79" s="86" t="s">
        <v>343</v>
      </c>
      <c r="D79" s="85">
        <v>4</v>
      </c>
      <c r="E79" s="89"/>
      <c r="M79" s="13"/>
      <c r="N79" s="13"/>
    </row>
    <row r="80" spans="1:14" s="16" customFormat="1" ht="30" customHeight="1" x14ac:dyDescent="0.25">
      <c r="A80" s="85" t="s">
        <v>344</v>
      </c>
      <c r="B80" s="85">
        <v>2000098014</v>
      </c>
      <c r="C80" s="86" t="s">
        <v>345</v>
      </c>
      <c r="D80" s="85">
        <v>4</v>
      </c>
      <c r="E80" s="89"/>
      <c r="M80" s="13"/>
      <c r="N80" s="13"/>
    </row>
    <row r="81" spans="1:5" ht="18" x14ac:dyDescent="0.25">
      <c r="A81" s="90" t="s">
        <v>101</v>
      </c>
      <c r="B81" s="90" t="s">
        <v>102</v>
      </c>
      <c r="C81" s="91" t="s">
        <v>157</v>
      </c>
      <c r="D81" s="92">
        <v>6</v>
      </c>
      <c r="E81" s="91"/>
    </row>
    <row r="82" spans="1:5" ht="18" x14ac:dyDescent="0.25">
      <c r="A82" s="93" t="s">
        <v>103</v>
      </c>
      <c r="B82" s="90" t="s">
        <v>110</v>
      </c>
      <c r="C82" s="91" t="s">
        <v>158</v>
      </c>
      <c r="D82" s="92">
        <v>6</v>
      </c>
      <c r="E82" s="91"/>
    </row>
    <row r="83" spans="1:5" ht="18" x14ac:dyDescent="0.25">
      <c r="A83" s="93" t="s">
        <v>104</v>
      </c>
      <c r="B83" s="90" t="s">
        <v>111</v>
      </c>
      <c r="C83" s="91" t="s">
        <v>159</v>
      </c>
      <c r="D83" s="92">
        <v>6</v>
      </c>
      <c r="E83" s="91"/>
    </row>
    <row r="84" spans="1:5" ht="18" x14ac:dyDescent="0.25">
      <c r="A84" s="90" t="s">
        <v>105</v>
      </c>
      <c r="B84" s="90" t="s">
        <v>112</v>
      </c>
      <c r="C84" s="91" t="s">
        <v>160</v>
      </c>
      <c r="D84" s="92">
        <v>6</v>
      </c>
      <c r="E84" s="91"/>
    </row>
    <row r="85" spans="1:5" ht="18" x14ac:dyDescent="0.25">
      <c r="A85" s="90" t="s">
        <v>106</v>
      </c>
      <c r="B85" s="90">
        <v>210733731</v>
      </c>
      <c r="C85" s="91" t="s">
        <v>161</v>
      </c>
      <c r="D85" s="92">
        <v>6</v>
      </c>
      <c r="E85" s="91"/>
    </row>
    <row r="86" spans="1:5" ht="18" x14ac:dyDescent="0.25">
      <c r="A86" s="90" t="s">
        <v>107</v>
      </c>
      <c r="B86" s="90">
        <v>210835286</v>
      </c>
      <c r="C86" s="91" t="s">
        <v>162</v>
      </c>
      <c r="D86" s="92">
        <v>6</v>
      </c>
      <c r="E86" s="91"/>
    </row>
    <row r="87" spans="1:5" ht="18" x14ac:dyDescent="0.25">
      <c r="A87" s="90" t="s">
        <v>108</v>
      </c>
      <c r="B87" s="90">
        <v>210936082</v>
      </c>
      <c r="C87" s="91" t="s">
        <v>163</v>
      </c>
      <c r="D87" s="92">
        <v>6</v>
      </c>
      <c r="E87" s="91"/>
    </row>
    <row r="88" spans="1:5" ht="18" x14ac:dyDescent="0.25">
      <c r="A88" s="90" t="s">
        <v>109</v>
      </c>
      <c r="B88" s="90">
        <v>210936085</v>
      </c>
      <c r="C88" s="91" t="s">
        <v>164</v>
      </c>
      <c r="D88" s="92">
        <v>6</v>
      </c>
      <c r="E88" s="91"/>
    </row>
    <row r="89" spans="1:5" ht="18" x14ac:dyDescent="0.25">
      <c r="A89" s="90" t="s">
        <v>92</v>
      </c>
      <c r="B89" s="90">
        <v>210228500</v>
      </c>
      <c r="C89" s="91" t="s">
        <v>165</v>
      </c>
      <c r="D89" s="92">
        <v>6</v>
      </c>
      <c r="E89" s="91"/>
    </row>
    <row r="90" spans="1:5" ht="18" x14ac:dyDescent="0.25">
      <c r="A90" s="90" t="s">
        <v>94</v>
      </c>
      <c r="B90" s="90">
        <v>201225757</v>
      </c>
      <c r="C90" s="91" t="s">
        <v>166</v>
      </c>
      <c r="D90" s="92">
        <v>6</v>
      </c>
      <c r="E90" s="91"/>
    </row>
    <row r="91" spans="1:5" ht="18" x14ac:dyDescent="0.25">
      <c r="A91" s="90" t="s">
        <v>95</v>
      </c>
      <c r="B91" s="90">
        <v>201225758</v>
      </c>
      <c r="C91" s="91" t="s">
        <v>167</v>
      </c>
      <c r="D91" s="92">
        <v>6</v>
      </c>
      <c r="E91" s="91"/>
    </row>
    <row r="92" spans="1:5" ht="18" x14ac:dyDescent="0.25">
      <c r="A92" s="90" t="s">
        <v>96</v>
      </c>
      <c r="B92" s="90">
        <v>210330220</v>
      </c>
      <c r="C92" s="91" t="s">
        <v>168</v>
      </c>
      <c r="D92" s="92">
        <v>6</v>
      </c>
      <c r="E92" s="91"/>
    </row>
    <row r="93" spans="1:5" ht="18" x14ac:dyDescent="0.25">
      <c r="A93" s="90" t="s">
        <v>97</v>
      </c>
      <c r="B93" s="90">
        <v>210733736</v>
      </c>
      <c r="C93" s="91" t="s">
        <v>169</v>
      </c>
      <c r="D93" s="92">
        <v>6</v>
      </c>
      <c r="E93" s="91"/>
    </row>
    <row r="94" spans="1:5" ht="18" x14ac:dyDescent="0.25">
      <c r="A94" s="90" t="s">
        <v>93</v>
      </c>
      <c r="B94" s="90">
        <v>210733737</v>
      </c>
      <c r="C94" s="91" t="s">
        <v>170</v>
      </c>
      <c r="D94" s="92">
        <v>6</v>
      </c>
      <c r="E94" s="91"/>
    </row>
    <row r="95" spans="1:5" ht="18" x14ac:dyDescent="0.25">
      <c r="A95" s="90" t="s">
        <v>98</v>
      </c>
      <c r="B95" s="90">
        <v>210734296</v>
      </c>
      <c r="C95" s="91" t="s">
        <v>171</v>
      </c>
      <c r="D95" s="92">
        <v>6</v>
      </c>
      <c r="E95" s="91"/>
    </row>
    <row r="96" spans="1:5" ht="18" x14ac:dyDescent="0.25">
      <c r="A96" s="90" t="s">
        <v>99</v>
      </c>
      <c r="B96" s="90">
        <v>210733739</v>
      </c>
      <c r="C96" s="91" t="s">
        <v>172</v>
      </c>
      <c r="D96" s="92">
        <v>6</v>
      </c>
      <c r="E96" s="91"/>
    </row>
    <row r="97" spans="1:5" ht="18" x14ac:dyDescent="0.25">
      <c r="A97" s="93" t="s">
        <v>100</v>
      </c>
      <c r="B97" s="90" t="s">
        <v>207</v>
      </c>
      <c r="C97" s="91" t="s">
        <v>35</v>
      </c>
      <c r="D97" s="92">
        <v>6</v>
      </c>
      <c r="E97" s="91"/>
    </row>
    <row r="98" spans="1:5" ht="18" x14ac:dyDescent="0.25">
      <c r="A98" s="93" t="s">
        <v>148</v>
      </c>
      <c r="B98" s="90" t="s">
        <v>154</v>
      </c>
      <c r="C98" s="91" t="s">
        <v>173</v>
      </c>
      <c r="D98" s="92">
        <v>6</v>
      </c>
      <c r="E98" s="91"/>
    </row>
    <row r="99" spans="1:5" ht="18" x14ac:dyDescent="0.25">
      <c r="A99" s="93" t="s">
        <v>149</v>
      </c>
      <c r="B99" s="90" t="s">
        <v>155</v>
      </c>
      <c r="C99" s="91" t="s">
        <v>174</v>
      </c>
      <c r="D99" s="92">
        <v>6</v>
      </c>
      <c r="E99" s="91"/>
    </row>
    <row r="100" spans="1:5" ht="18" x14ac:dyDescent="0.25">
      <c r="A100" s="93" t="s">
        <v>150</v>
      </c>
      <c r="B100" s="90" t="s">
        <v>156</v>
      </c>
      <c r="C100" s="91" t="s">
        <v>175</v>
      </c>
      <c r="D100" s="92">
        <v>6</v>
      </c>
      <c r="E100" s="91"/>
    </row>
    <row r="101" spans="1:5" ht="18" x14ac:dyDescent="0.25">
      <c r="A101" s="93" t="s">
        <v>151</v>
      </c>
      <c r="B101" s="90" t="s">
        <v>200</v>
      </c>
      <c r="C101" s="91" t="s">
        <v>176</v>
      </c>
      <c r="D101" s="92">
        <v>6</v>
      </c>
      <c r="E101" s="91"/>
    </row>
    <row r="102" spans="1:5" ht="18" x14ac:dyDescent="0.25">
      <c r="A102" s="93" t="s">
        <v>152</v>
      </c>
      <c r="B102" s="90" t="s">
        <v>201</v>
      </c>
      <c r="C102" s="91" t="s">
        <v>177</v>
      </c>
      <c r="D102" s="92">
        <v>6</v>
      </c>
      <c r="E102" s="91"/>
    </row>
    <row r="103" spans="1:5" ht="18" x14ac:dyDescent="0.25">
      <c r="A103" s="93" t="s">
        <v>153</v>
      </c>
      <c r="B103" s="90" t="s">
        <v>202</v>
      </c>
      <c r="C103" s="91" t="s">
        <v>178</v>
      </c>
      <c r="D103" s="92">
        <v>6</v>
      </c>
      <c r="E103" s="91"/>
    </row>
    <row r="104" spans="1:5" ht="18" x14ac:dyDescent="0.25">
      <c r="A104" s="93" t="s">
        <v>48</v>
      </c>
      <c r="B104" s="90" t="s">
        <v>203</v>
      </c>
      <c r="C104" s="91" t="s">
        <v>47</v>
      </c>
      <c r="D104" s="92">
        <v>2</v>
      </c>
      <c r="E104" s="91"/>
    </row>
    <row r="105" spans="1:5" ht="18" x14ac:dyDescent="0.25">
      <c r="A105" s="93" t="s">
        <v>46</v>
      </c>
      <c r="B105" s="90" t="s">
        <v>204</v>
      </c>
      <c r="C105" s="91" t="s">
        <v>45</v>
      </c>
      <c r="D105" s="92">
        <v>2</v>
      </c>
      <c r="E105" s="91"/>
    </row>
    <row r="106" spans="1:5" ht="18" x14ac:dyDescent="0.25">
      <c r="A106" s="93" t="s">
        <v>49</v>
      </c>
      <c r="B106" s="90" t="s">
        <v>205</v>
      </c>
      <c r="C106" s="91" t="s">
        <v>44</v>
      </c>
      <c r="D106" s="92">
        <v>2</v>
      </c>
      <c r="E106" s="91"/>
    </row>
    <row r="107" spans="1:5" ht="18" x14ac:dyDescent="0.25">
      <c r="A107" s="93" t="s">
        <v>43</v>
      </c>
      <c r="B107" s="90" t="s">
        <v>53</v>
      </c>
      <c r="C107" s="91" t="s">
        <v>42</v>
      </c>
      <c r="D107" s="92">
        <v>2</v>
      </c>
      <c r="E107" s="91"/>
    </row>
    <row r="108" spans="1:5" ht="18" x14ac:dyDescent="0.25">
      <c r="A108" s="93" t="s">
        <v>41</v>
      </c>
      <c r="B108" s="90" t="s">
        <v>54</v>
      </c>
      <c r="C108" s="91" t="s">
        <v>40</v>
      </c>
      <c r="D108" s="92">
        <v>2</v>
      </c>
      <c r="E108" s="91"/>
    </row>
    <row r="109" spans="1:5" ht="18" x14ac:dyDescent="0.25">
      <c r="A109" s="93" t="s">
        <v>39</v>
      </c>
      <c r="B109" s="90" t="s">
        <v>55</v>
      </c>
      <c r="C109" s="91" t="s">
        <v>38</v>
      </c>
      <c r="D109" s="92">
        <v>2</v>
      </c>
      <c r="E109" s="91"/>
    </row>
    <row r="110" spans="1:5" ht="18" x14ac:dyDescent="0.25">
      <c r="A110" s="93" t="s">
        <v>37</v>
      </c>
      <c r="B110" s="90" t="s">
        <v>56</v>
      </c>
      <c r="C110" s="91" t="s">
        <v>36</v>
      </c>
      <c r="D110" s="92">
        <v>2</v>
      </c>
      <c r="E110" s="91"/>
    </row>
    <row r="111" spans="1:5" ht="18" x14ac:dyDescent="0.25">
      <c r="A111" s="93" t="s">
        <v>113</v>
      </c>
      <c r="B111" s="90" t="s">
        <v>114</v>
      </c>
      <c r="C111" s="91" t="s">
        <v>179</v>
      </c>
      <c r="D111" s="92">
        <v>6</v>
      </c>
      <c r="E111" s="91"/>
    </row>
    <row r="112" spans="1:5" ht="18" x14ac:dyDescent="0.25">
      <c r="A112" s="93" t="s">
        <v>115</v>
      </c>
      <c r="B112" s="90">
        <v>190805841</v>
      </c>
      <c r="C112" s="91" t="s">
        <v>180</v>
      </c>
      <c r="D112" s="92">
        <v>6</v>
      </c>
      <c r="E112" s="91"/>
    </row>
    <row r="113" spans="1:5" ht="18" x14ac:dyDescent="0.25">
      <c r="A113" s="93" t="s">
        <v>116</v>
      </c>
      <c r="B113" s="90" t="s">
        <v>133</v>
      </c>
      <c r="C113" s="91" t="s">
        <v>181</v>
      </c>
      <c r="D113" s="92">
        <v>6</v>
      </c>
      <c r="E113" s="91"/>
    </row>
    <row r="114" spans="1:5" ht="18" x14ac:dyDescent="0.25">
      <c r="A114" s="93" t="s">
        <v>117</v>
      </c>
      <c r="B114" s="90" t="s">
        <v>134</v>
      </c>
      <c r="C114" s="91" t="s">
        <v>182</v>
      </c>
      <c r="D114" s="92">
        <v>6</v>
      </c>
      <c r="E114" s="91"/>
    </row>
    <row r="115" spans="1:5" ht="18" x14ac:dyDescent="0.25">
      <c r="A115" s="93" t="s">
        <v>118</v>
      </c>
      <c r="B115" s="90">
        <v>190805847</v>
      </c>
      <c r="C115" s="91" t="s">
        <v>183</v>
      </c>
      <c r="D115" s="92">
        <v>6</v>
      </c>
      <c r="E115" s="91"/>
    </row>
    <row r="116" spans="1:5" ht="18" x14ac:dyDescent="0.25">
      <c r="A116" s="90" t="s">
        <v>119</v>
      </c>
      <c r="B116" s="90" t="s">
        <v>135</v>
      </c>
      <c r="C116" s="91" t="s">
        <v>184</v>
      </c>
      <c r="D116" s="92">
        <v>6</v>
      </c>
      <c r="E116" s="91"/>
    </row>
    <row r="117" spans="1:5" ht="18" x14ac:dyDescent="0.25">
      <c r="A117" s="90" t="s">
        <v>120</v>
      </c>
      <c r="B117" s="90" t="s">
        <v>136</v>
      </c>
      <c r="C117" s="91" t="s">
        <v>185</v>
      </c>
      <c r="D117" s="92">
        <v>6</v>
      </c>
      <c r="E117" s="91"/>
    </row>
    <row r="118" spans="1:5" ht="18" x14ac:dyDescent="0.25">
      <c r="A118" s="90" t="s">
        <v>121</v>
      </c>
      <c r="B118" s="90" t="s">
        <v>137</v>
      </c>
      <c r="C118" s="91" t="s">
        <v>186</v>
      </c>
      <c r="D118" s="92">
        <v>6</v>
      </c>
      <c r="E118" s="91"/>
    </row>
    <row r="119" spans="1:5" ht="18" x14ac:dyDescent="0.25">
      <c r="A119" s="90" t="s">
        <v>122</v>
      </c>
      <c r="B119" s="90" t="s">
        <v>138</v>
      </c>
      <c r="C119" s="91" t="s">
        <v>187</v>
      </c>
      <c r="D119" s="92">
        <v>6</v>
      </c>
      <c r="E119" s="91"/>
    </row>
    <row r="120" spans="1:5" ht="18" x14ac:dyDescent="0.25">
      <c r="A120" s="90" t="s">
        <v>123</v>
      </c>
      <c r="B120" s="90" t="s">
        <v>139</v>
      </c>
      <c r="C120" s="91" t="s">
        <v>188</v>
      </c>
      <c r="D120" s="92">
        <v>6</v>
      </c>
      <c r="E120" s="91"/>
    </row>
    <row r="121" spans="1:5" ht="18" x14ac:dyDescent="0.25">
      <c r="A121" s="90" t="s">
        <v>124</v>
      </c>
      <c r="B121" s="90" t="s">
        <v>140</v>
      </c>
      <c r="C121" s="91" t="s">
        <v>189</v>
      </c>
      <c r="D121" s="92">
        <v>6</v>
      </c>
      <c r="E121" s="91"/>
    </row>
    <row r="122" spans="1:5" ht="18" x14ac:dyDescent="0.25">
      <c r="A122" s="90" t="s">
        <v>125</v>
      </c>
      <c r="B122" s="90" t="s">
        <v>141</v>
      </c>
      <c r="C122" s="91" t="s">
        <v>190</v>
      </c>
      <c r="D122" s="92">
        <v>6</v>
      </c>
      <c r="E122" s="91"/>
    </row>
    <row r="123" spans="1:5" ht="18" x14ac:dyDescent="0.25">
      <c r="A123" s="90" t="s">
        <v>126</v>
      </c>
      <c r="B123" s="90" t="s">
        <v>142</v>
      </c>
      <c r="C123" s="91" t="s">
        <v>191</v>
      </c>
      <c r="D123" s="92">
        <v>6</v>
      </c>
      <c r="E123" s="91"/>
    </row>
    <row r="124" spans="1:5" ht="18" x14ac:dyDescent="0.25">
      <c r="A124" s="90" t="s">
        <v>127</v>
      </c>
      <c r="B124" s="90" t="s">
        <v>143</v>
      </c>
      <c r="C124" s="91" t="s">
        <v>195</v>
      </c>
      <c r="D124" s="92">
        <v>6</v>
      </c>
      <c r="E124" s="91"/>
    </row>
    <row r="125" spans="1:5" ht="18" x14ac:dyDescent="0.25">
      <c r="A125" s="90" t="s">
        <v>128</v>
      </c>
      <c r="B125" s="90" t="s">
        <v>144</v>
      </c>
      <c r="C125" s="91" t="s">
        <v>192</v>
      </c>
      <c r="D125" s="92">
        <v>6</v>
      </c>
      <c r="E125" s="91"/>
    </row>
    <row r="126" spans="1:5" ht="18" x14ac:dyDescent="0.25">
      <c r="A126" s="93" t="s">
        <v>145</v>
      </c>
      <c r="B126" s="90" t="s">
        <v>145</v>
      </c>
      <c r="C126" s="91" t="s">
        <v>193</v>
      </c>
      <c r="D126" s="92">
        <v>6</v>
      </c>
      <c r="E126" s="91"/>
    </row>
    <row r="127" spans="1:5" ht="18" x14ac:dyDescent="0.25">
      <c r="A127" s="90" t="s">
        <v>129</v>
      </c>
      <c r="B127" s="90" t="s">
        <v>146</v>
      </c>
      <c r="C127" s="91" t="s">
        <v>194</v>
      </c>
      <c r="D127" s="92">
        <v>6</v>
      </c>
      <c r="E127" s="91"/>
    </row>
    <row r="128" spans="1:5" ht="18" x14ac:dyDescent="0.25">
      <c r="A128" s="90" t="s">
        <v>130</v>
      </c>
      <c r="B128" s="90" t="s">
        <v>147</v>
      </c>
      <c r="C128" s="91" t="s">
        <v>196</v>
      </c>
      <c r="D128" s="92">
        <v>6</v>
      </c>
      <c r="E128" s="91"/>
    </row>
    <row r="129" spans="1:6" ht="18" x14ac:dyDescent="0.25">
      <c r="A129" s="90" t="s">
        <v>131</v>
      </c>
      <c r="B129" s="90">
        <v>200111929</v>
      </c>
      <c r="C129" s="91" t="s">
        <v>197</v>
      </c>
      <c r="D129" s="92">
        <v>6</v>
      </c>
      <c r="E129" s="91"/>
    </row>
    <row r="130" spans="1:6" ht="18" x14ac:dyDescent="0.25">
      <c r="A130" s="90" t="s">
        <v>132</v>
      </c>
      <c r="B130" s="90" t="s">
        <v>206</v>
      </c>
      <c r="C130" s="91" t="s">
        <v>198</v>
      </c>
      <c r="D130" s="92">
        <v>6</v>
      </c>
      <c r="E130" s="91"/>
    </row>
    <row r="131" spans="1:6" ht="15.75" x14ac:dyDescent="0.25">
      <c r="A131" s="45"/>
      <c r="B131" s="45"/>
      <c r="C131" s="13"/>
      <c r="D131" s="46"/>
      <c r="E131" s="13"/>
    </row>
    <row r="132" spans="1:6" ht="15.75" x14ac:dyDescent="0.25">
      <c r="A132" s="45"/>
      <c r="B132" s="45"/>
      <c r="C132" s="13"/>
      <c r="D132" s="46"/>
      <c r="E132" s="13"/>
    </row>
    <row r="133" spans="1:6" ht="15.75" x14ac:dyDescent="0.25">
      <c r="A133" s="45"/>
      <c r="B133" s="45"/>
      <c r="C133" s="13"/>
      <c r="D133" s="46"/>
      <c r="E133" s="13"/>
    </row>
    <row r="134" spans="1:6" ht="15.75" x14ac:dyDescent="0.25">
      <c r="A134" s="43"/>
      <c r="B134" s="43"/>
      <c r="C134" s="43"/>
      <c r="D134" s="43"/>
      <c r="E134" s="43"/>
      <c r="F134" s="44"/>
    </row>
    <row r="135" spans="1:6" ht="15.75" x14ac:dyDescent="0.25">
      <c r="A135" s="79" t="s">
        <v>199</v>
      </c>
      <c r="B135" s="79"/>
      <c r="C135" s="80"/>
      <c r="D135" s="43"/>
      <c r="E135" s="43"/>
      <c r="F135" s="43"/>
    </row>
    <row r="136" spans="1:6" ht="15.75" x14ac:dyDescent="0.25">
      <c r="A136" s="75" t="s">
        <v>33</v>
      </c>
      <c r="B136" s="76"/>
      <c r="C136" s="77"/>
      <c r="D136" s="12"/>
      <c r="E136" s="12"/>
      <c r="F136" s="5"/>
    </row>
    <row r="137" spans="1:6" ht="15.75" x14ac:dyDescent="0.25">
      <c r="A137" s="4"/>
      <c r="B137" s="4">
        <v>1</v>
      </c>
      <c r="C137" s="2" t="s">
        <v>32</v>
      </c>
      <c r="D137" s="13"/>
      <c r="E137" s="13"/>
      <c r="F137" s="5"/>
    </row>
    <row r="138" spans="1:6" ht="15.75" x14ac:dyDescent="0.25">
      <c r="A138" s="4"/>
      <c r="B138" s="4">
        <v>1</v>
      </c>
      <c r="C138" s="2" t="s">
        <v>31</v>
      </c>
      <c r="D138" s="13"/>
      <c r="E138" s="13"/>
      <c r="F138" s="5"/>
    </row>
    <row r="139" spans="1:6" ht="15.75" x14ac:dyDescent="0.25">
      <c r="A139" s="4"/>
      <c r="B139" s="4">
        <v>1</v>
      </c>
      <c r="C139" s="2" t="s">
        <v>30</v>
      </c>
      <c r="D139" s="13"/>
      <c r="E139" s="13"/>
      <c r="F139" s="5"/>
    </row>
    <row r="140" spans="1:6" ht="15.75" x14ac:dyDescent="0.25">
      <c r="A140" s="4"/>
      <c r="B140" s="4">
        <v>1</v>
      </c>
      <c r="C140" s="2" t="s">
        <v>29</v>
      </c>
      <c r="D140" s="13"/>
      <c r="E140" s="13"/>
      <c r="F140" s="5"/>
    </row>
    <row r="141" spans="1:6" ht="15.75" x14ac:dyDescent="0.25">
      <c r="A141" s="4"/>
      <c r="B141" s="4">
        <v>2</v>
      </c>
      <c r="C141" s="2" t="s">
        <v>28</v>
      </c>
      <c r="D141" s="13"/>
      <c r="E141" s="13"/>
      <c r="F141" s="5"/>
    </row>
    <row r="142" spans="1:6" ht="15.75" x14ac:dyDescent="0.25">
      <c r="A142" s="4"/>
      <c r="B142" s="4">
        <v>2</v>
      </c>
      <c r="C142" s="2" t="s">
        <v>27</v>
      </c>
      <c r="D142" s="13"/>
      <c r="E142" s="13"/>
      <c r="F142" s="5"/>
    </row>
    <row r="143" spans="1:6" ht="15.75" x14ac:dyDescent="0.25">
      <c r="A143" s="4"/>
      <c r="B143" s="4">
        <v>2</v>
      </c>
      <c r="C143" s="2" t="s">
        <v>26</v>
      </c>
      <c r="D143" s="13"/>
      <c r="E143" s="13"/>
      <c r="F143" s="5"/>
    </row>
    <row r="144" spans="1:6" ht="15.75" x14ac:dyDescent="0.25">
      <c r="A144" s="4"/>
      <c r="B144" s="4">
        <v>2</v>
      </c>
      <c r="C144" s="2" t="s">
        <v>25</v>
      </c>
      <c r="D144" s="13"/>
      <c r="E144" s="13"/>
      <c r="F144" s="5"/>
    </row>
    <row r="145" spans="1:6" ht="15.75" x14ac:dyDescent="0.25">
      <c r="A145" s="4"/>
      <c r="B145" s="4">
        <v>1</v>
      </c>
      <c r="C145" s="2" t="s">
        <v>24</v>
      </c>
      <c r="D145" s="13"/>
      <c r="E145" s="13"/>
      <c r="F145" s="5"/>
    </row>
    <row r="146" spans="1:6" ht="15.75" x14ac:dyDescent="0.25">
      <c r="A146" s="4"/>
      <c r="B146" s="4">
        <v>1</v>
      </c>
      <c r="C146" s="3" t="s">
        <v>23</v>
      </c>
      <c r="D146" s="1"/>
      <c r="E146" s="1"/>
      <c r="F146" s="5"/>
    </row>
    <row r="147" spans="1:6" ht="15.75" x14ac:dyDescent="0.25">
      <c r="A147" s="4"/>
      <c r="B147" s="4">
        <v>2</v>
      </c>
      <c r="C147" s="3" t="s">
        <v>22</v>
      </c>
      <c r="D147" s="1"/>
      <c r="E147" s="1"/>
      <c r="F147" s="5"/>
    </row>
    <row r="148" spans="1:6" ht="15.75" x14ac:dyDescent="0.25">
      <c r="A148" s="4"/>
      <c r="B148" s="4">
        <v>1</v>
      </c>
      <c r="C148" s="8" t="s">
        <v>21</v>
      </c>
      <c r="D148" s="13"/>
      <c r="E148" s="13"/>
      <c r="F148" s="5"/>
    </row>
    <row r="149" spans="1:6" ht="15.75" x14ac:dyDescent="0.25">
      <c r="A149" s="7"/>
      <c r="B149" s="69">
        <f>SUM(B137:B148)</f>
        <v>17</v>
      </c>
      <c r="C149" s="6"/>
      <c r="D149" s="13"/>
      <c r="E149" s="13"/>
      <c r="F149" s="5"/>
    </row>
    <row r="150" spans="1:6" ht="15.75" x14ac:dyDescent="0.25">
      <c r="A150" s="71" t="s">
        <v>20</v>
      </c>
      <c r="B150" s="72"/>
      <c r="C150" s="73"/>
      <c r="D150" s="12"/>
      <c r="E150" s="12"/>
      <c r="F150" s="5"/>
    </row>
    <row r="151" spans="1:6" ht="15.75" x14ac:dyDescent="0.25">
      <c r="A151" s="4"/>
      <c r="B151" s="4">
        <v>1</v>
      </c>
      <c r="C151" s="2" t="s">
        <v>19</v>
      </c>
      <c r="D151" s="13"/>
      <c r="E151" s="13"/>
      <c r="F151" s="5"/>
    </row>
    <row r="152" spans="1:6" ht="15.75" x14ac:dyDescent="0.25">
      <c r="A152" s="4"/>
      <c r="B152" s="4">
        <v>1</v>
      </c>
      <c r="C152" s="2" t="s">
        <v>18</v>
      </c>
      <c r="D152" s="13"/>
      <c r="E152" s="13"/>
      <c r="F152" s="5"/>
    </row>
    <row r="153" spans="1:6" ht="15.75" x14ac:dyDescent="0.25">
      <c r="A153" s="4"/>
      <c r="B153" s="4">
        <v>1</v>
      </c>
      <c r="C153" s="2" t="s">
        <v>17</v>
      </c>
      <c r="D153" s="13"/>
      <c r="E153" s="13"/>
      <c r="F153" s="5"/>
    </row>
    <row r="154" spans="1:6" ht="15.75" x14ac:dyDescent="0.25">
      <c r="A154" s="4"/>
      <c r="B154" s="4">
        <v>1</v>
      </c>
      <c r="C154" s="2" t="s">
        <v>50</v>
      </c>
      <c r="D154" s="13"/>
      <c r="E154" s="13"/>
      <c r="F154" s="5"/>
    </row>
    <row r="155" spans="1:6" ht="15.75" x14ac:dyDescent="0.25">
      <c r="A155" s="4"/>
      <c r="B155" s="4">
        <v>1</v>
      </c>
      <c r="C155" s="2" t="s">
        <v>16</v>
      </c>
      <c r="D155" s="13"/>
      <c r="E155" s="13"/>
      <c r="F155" s="5"/>
    </row>
    <row r="156" spans="1:6" ht="15.75" x14ac:dyDescent="0.25">
      <c r="A156" s="4"/>
      <c r="B156" s="4">
        <v>1</v>
      </c>
      <c r="C156" s="2" t="s">
        <v>15</v>
      </c>
      <c r="D156" s="13"/>
      <c r="E156" s="13"/>
      <c r="F156" s="5"/>
    </row>
    <row r="157" spans="1:6" ht="15.75" x14ac:dyDescent="0.25">
      <c r="A157" s="4"/>
      <c r="B157" s="4">
        <v>1</v>
      </c>
      <c r="C157" s="2" t="s">
        <v>51</v>
      </c>
      <c r="D157" s="13"/>
      <c r="E157" s="13"/>
      <c r="F157" s="5"/>
    </row>
    <row r="158" spans="1:6" ht="15.75" x14ac:dyDescent="0.25">
      <c r="A158" s="4"/>
      <c r="B158" s="4">
        <v>1</v>
      </c>
      <c r="C158" s="2" t="s">
        <v>14</v>
      </c>
      <c r="D158" s="13"/>
      <c r="E158" s="13"/>
      <c r="F158" s="5"/>
    </row>
    <row r="159" spans="1:6" ht="15.75" x14ac:dyDescent="0.25">
      <c r="A159" s="4"/>
      <c r="B159" s="4">
        <v>1</v>
      </c>
      <c r="C159" s="2" t="s">
        <v>52</v>
      </c>
      <c r="D159" s="13"/>
      <c r="E159" s="13"/>
      <c r="F159" s="5"/>
    </row>
    <row r="160" spans="1:6" ht="15.75" x14ac:dyDescent="0.25">
      <c r="A160" s="67"/>
      <c r="B160" s="70">
        <f>SUM(B151:B158)</f>
        <v>8</v>
      </c>
      <c r="C160" s="67"/>
      <c r="D160" s="12"/>
      <c r="E160" s="12"/>
      <c r="F160" s="5"/>
    </row>
    <row r="161" spans="1:6" ht="15.75" x14ac:dyDescent="0.25">
      <c r="A161" s="71" t="s">
        <v>13</v>
      </c>
      <c r="B161" s="72"/>
      <c r="C161" s="73"/>
      <c r="D161" s="1"/>
      <c r="E161" s="1"/>
      <c r="F161" s="5"/>
    </row>
    <row r="162" spans="1:6" ht="15.75" x14ac:dyDescent="0.25">
      <c r="A162" s="4"/>
      <c r="B162" s="4">
        <v>1</v>
      </c>
      <c r="C162" s="2" t="s">
        <v>12</v>
      </c>
      <c r="D162" s="13"/>
      <c r="E162" s="13"/>
      <c r="F162" s="5"/>
    </row>
    <row r="163" spans="1:6" ht="15.75" x14ac:dyDescent="0.25">
      <c r="A163" s="4"/>
      <c r="B163" s="4">
        <v>1</v>
      </c>
      <c r="C163" s="2" t="s">
        <v>11</v>
      </c>
      <c r="D163" s="13"/>
      <c r="E163" s="13"/>
      <c r="F163" s="5"/>
    </row>
    <row r="164" spans="1:6" ht="15.75" x14ac:dyDescent="0.25">
      <c r="A164" s="4"/>
      <c r="B164" s="4">
        <v>1</v>
      </c>
      <c r="C164" s="2" t="s">
        <v>10</v>
      </c>
      <c r="D164" s="13"/>
      <c r="E164" s="13"/>
      <c r="F164" s="5"/>
    </row>
    <row r="165" spans="1:6" ht="15.75" x14ac:dyDescent="0.25">
      <c r="A165" s="4"/>
      <c r="B165" s="4">
        <v>1</v>
      </c>
      <c r="C165" s="2" t="s">
        <v>9</v>
      </c>
      <c r="D165" s="13"/>
      <c r="E165" s="13"/>
      <c r="F165" s="5"/>
    </row>
    <row r="166" spans="1:6" ht="15.75" x14ac:dyDescent="0.25">
      <c r="A166" s="4"/>
      <c r="B166" s="4">
        <v>2</v>
      </c>
      <c r="C166" s="2" t="s">
        <v>8</v>
      </c>
      <c r="D166" s="13"/>
      <c r="E166" s="13"/>
      <c r="F166" s="5"/>
    </row>
    <row r="167" spans="1:6" ht="15.75" x14ac:dyDescent="0.25">
      <c r="A167" s="4"/>
      <c r="B167" s="4">
        <v>1</v>
      </c>
      <c r="C167" s="2" t="s">
        <v>7</v>
      </c>
      <c r="D167" s="13"/>
      <c r="E167" s="13"/>
      <c r="F167" s="5"/>
    </row>
    <row r="168" spans="1:6" ht="15.75" x14ac:dyDescent="0.25">
      <c r="A168" s="4"/>
      <c r="B168" s="4">
        <v>1</v>
      </c>
      <c r="C168" s="2" t="s">
        <v>6</v>
      </c>
      <c r="D168" s="13"/>
      <c r="E168" s="13"/>
      <c r="F168" s="5"/>
    </row>
    <row r="169" spans="1:6" ht="15.75" x14ac:dyDescent="0.25">
      <c r="A169" s="4"/>
      <c r="B169" s="4">
        <v>1</v>
      </c>
      <c r="C169" s="2" t="s">
        <v>5</v>
      </c>
      <c r="D169" s="13"/>
      <c r="E169" s="13"/>
      <c r="F169" s="5"/>
    </row>
    <row r="170" spans="1:6" ht="15.75" x14ac:dyDescent="0.25">
      <c r="A170" s="4"/>
      <c r="B170" s="4">
        <v>2</v>
      </c>
      <c r="C170" s="2" t="s">
        <v>4</v>
      </c>
      <c r="D170" s="13"/>
      <c r="E170" s="13"/>
      <c r="F170" s="1"/>
    </row>
    <row r="171" spans="1:6" ht="15.75" x14ac:dyDescent="0.25">
      <c r="A171" s="4"/>
      <c r="B171" s="4">
        <v>2</v>
      </c>
      <c r="C171" s="2" t="s">
        <v>3</v>
      </c>
      <c r="D171" s="13"/>
      <c r="E171" s="13"/>
      <c r="F171" s="1"/>
    </row>
    <row r="172" spans="1:6" ht="15.75" x14ac:dyDescent="0.25">
      <c r="A172" s="4"/>
      <c r="B172" s="4">
        <v>2</v>
      </c>
      <c r="C172" s="2" t="s">
        <v>2</v>
      </c>
      <c r="D172" s="13"/>
      <c r="E172" s="13"/>
      <c r="F172" s="1"/>
    </row>
    <row r="173" spans="1:6" ht="15.75" x14ac:dyDescent="0.25">
      <c r="A173" s="4"/>
      <c r="B173" s="4">
        <v>1</v>
      </c>
      <c r="C173" s="2" t="s">
        <v>1</v>
      </c>
      <c r="D173" s="13"/>
      <c r="E173" s="13"/>
      <c r="F173" s="1"/>
    </row>
    <row r="174" spans="1:6" ht="15.75" x14ac:dyDescent="0.25">
      <c r="A174" s="3"/>
      <c r="B174" s="4">
        <v>6</v>
      </c>
      <c r="C174" s="2" t="s">
        <v>0</v>
      </c>
      <c r="D174" s="13"/>
      <c r="E174" s="13"/>
      <c r="F174" s="1"/>
    </row>
    <row r="175" spans="1:6" ht="15.75" x14ac:dyDescent="0.25">
      <c r="A175" s="3"/>
      <c r="B175" s="4">
        <v>1</v>
      </c>
      <c r="C175" s="3" t="s">
        <v>346</v>
      </c>
      <c r="D175" s="1"/>
      <c r="E175" s="1"/>
      <c r="F175" s="1"/>
    </row>
    <row r="176" spans="1:6" ht="15.75" x14ac:dyDescent="0.25">
      <c r="A176" s="3"/>
      <c r="B176" s="4">
        <v>2</v>
      </c>
      <c r="C176" s="3" t="s">
        <v>347</v>
      </c>
      <c r="D176" s="1"/>
      <c r="E176" s="1"/>
      <c r="F176" s="1"/>
    </row>
    <row r="177" spans="1:6" s="19" customFormat="1" ht="15.75" x14ac:dyDescent="0.25"/>
    <row r="178" spans="1:6" s="19" customFormat="1" ht="16.5" thickBot="1" x14ac:dyDescent="0.3">
      <c r="A178" s="19" t="s">
        <v>86</v>
      </c>
      <c r="C178" s="50"/>
    </row>
    <row r="179" spans="1:6" s="19" customFormat="1" ht="15.75" x14ac:dyDescent="0.25">
      <c r="F179" s="17"/>
    </row>
    <row r="180" spans="1:6" s="19" customFormat="1" ht="15.75" x14ac:dyDescent="0.25">
      <c r="F180" s="17"/>
    </row>
    <row r="181" spans="1:6" s="19" customFormat="1" ht="15.75" x14ac:dyDescent="0.25">
      <c r="F181" s="17"/>
    </row>
    <row r="182" spans="1:6" s="19" customFormat="1" ht="16.5" thickBot="1" x14ac:dyDescent="0.3">
      <c r="A182" s="19" t="s">
        <v>87</v>
      </c>
      <c r="C182" s="50"/>
      <c r="F182" s="17"/>
    </row>
    <row r="183" spans="1:6" s="19" customFormat="1" ht="15.75" x14ac:dyDescent="0.25">
      <c r="F183" s="17"/>
    </row>
    <row r="186" spans="1:6" s="19" customFormat="1" ht="16.5" thickBot="1" x14ac:dyDescent="0.3">
      <c r="A186" s="19" t="s">
        <v>90</v>
      </c>
      <c r="C186" s="50"/>
      <c r="F186" s="17"/>
    </row>
    <row r="187" spans="1:6" s="19" customFormat="1" ht="15.75" x14ac:dyDescent="0.25">
      <c r="F187" s="17"/>
    </row>
    <row r="188" spans="1:6" s="59" customFormat="1" ht="20.100000000000001" customHeight="1" x14ac:dyDescent="0.2">
      <c r="A188" s="57"/>
      <c r="B188" s="57"/>
      <c r="C188" s="58"/>
    </row>
    <row r="189" spans="1:6" s="59" customFormat="1" ht="20.100000000000001" customHeight="1" thickBot="1" x14ac:dyDescent="0.3">
      <c r="A189" s="19" t="s">
        <v>91</v>
      </c>
      <c r="B189" s="19"/>
      <c r="C189" s="50"/>
    </row>
  </sheetData>
  <mergeCells count="8">
    <mergeCell ref="M4:N5"/>
    <mergeCell ref="A135:C135"/>
    <mergeCell ref="A161:C161"/>
    <mergeCell ref="A150:C150"/>
    <mergeCell ref="A2:E2"/>
    <mergeCell ref="A3:E3"/>
    <mergeCell ref="A4:E4"/>
    <mergeCell ref="A136:C136"/>
  </mergeCells>
  <pageMargins left="0.7" right="0.7" top="0.75" bottom="0.75" header="0.3" footer="0.3"/>
  <pageSetup paperSize="9" scale="47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350A7-1CB3-4B22-AAB8-7FD9D4A1A01B}">
  <sheetPr>
    <pageSetUpPr fitToPage="1"/>
  </sheetPr>
  <dimension ref="A1:P131"/>
  <sheetViews>
    <sheetView showGridLines="0" topLeftCell="A7" zoomScale="89" zoomScaleNormal="89" workbookViewId="0">
      <selection activeCell="C11" sqref="C11"/>
    </sheetView>
  </sheetViews>
  <sheetFormatPr baseColWidth="10" defaultRowHeight="15" x14ac:dyDescent="0.25"/>
  <cols>
    <col min="1" max="1" width="29.42578125" customWidth="1"/>
    <col min="2" max="2" width="15.42578125" bestFit="1" customWidth="1"/>
    <col min="3" max="3" width="67.42578125" customWidth="1"/>
    <col min="4" max="4" width="23.28515625" customWidth="1"/>
    <col min="5" max="5" width="20.28515625" customWidth="1"/>
    <col min="6" max="6" width="14.5703125" customWidth="1"/>
    <col min="7" max="7" width="14.140625" customWidth="1"/>
    <col min="8" max="8" width="15.140625" customWidth="1"/>
  </cols>
  <sheetData>
    <row r="1" spans="1:16" ht="24" customHeight="1" x14ac:dyDescent="0.25">
      <c r="B1" s="60"/>
      <c r="C1" s="60"/>
      <c r="D1" s="61"/>
      <c r="E1" s="61"/>
      <c r="F1" s="61"/>
      <c r="G1" s="61"/>
      <c r="H1" s="61"/>
      <c r="I1" s="61"/>
      <c r="J1" s="61"/>
      <c r="K1" s="61"/>
      <c r="L1" s="62"/>
      <c r="M1" s="63"/>
    </row>
    <row r="2" spans="1:16" ht="18" x14ac:dyDescent="0.25">
      <c r="A2" s="74" t="s">
        <v>88</v>
      </c>
      <c r="B2" s="74"/>
      <c r="C2" s="74"/>
      <c r="D2" s="74"/>
      <c r="E2" s="74"/>
      <c r="F2" s="74"/>
      <c r="G2" s="74"/>
      <c r="H2" s="61"/>
      <c r="I2" s="61"/>
      <c r="J2" s="61"/>
      <c r="K2" s="61"/>
      <c r="L2" s="62"/>
      <c r="M2" s="63"/>
    </row>
    <row r="3" spans="1:16" ht="23.25" x14ac:dyDescent="0.35">
      <c r="A3" s="74" t="s">
        <v>89</v>
      </c>
      <c r="B3" s="74"/>
      <c r="C3" s="74"/>
      <c r="D3" s="74"/>
      <c r="E3" s="74"/>
      <c r="F3" s="74"/>
      <c r="G3" s="74"/>
      <c r="H3" s="64"/>
      <c r="I3" s="64"/>
      <c r="J3" s="64"/>
      <c r="K3" s="64"/>
      <c r="L3" s="64"/>
      <c r="M3" s="64"/>
    </row>
    <row r="4" spans="1:16" ht="23.25" x14ac:dyDescent="0.35">
      <c r="A4" s="81" t="s">
        <v>59</v>
      </c>
      <c r="B4" s="81"/>
      <c r="C4" s="81"/>
      <c r="D4" s="81"/>
      <c r="E4" s="81"/>
      <c r="F4" s="81"/>
      <c r="G4" s="81"/>
      <c r="H4" s="64"/>
      <c r="I4" s="64"/>
      <c r="J4" s="64"/>
      <c r="K4" s="64"/>
      <c r="L4" s="64"/>
      <c r="M4" s="64"/>
      <c r="N4" s="16"/>
      <c r="O4" s="78"/>
      <c r="P4" s="78"/>
    </row>
    <row r="5" spans="1:16" s="16" customFormat="1" ht="20.100000000000001" customHeight="1" x14ac:dyDescent="0.25">
      <c r="A5" s="55"/>
      <c r="B5" s="55"/>
      <c r="C5" s="55"/>
      <c r="D5" s="55"/>
      <c r="E5" s="55"/>
      <c r="F5" s="55"/>
      <c r="G5" s="55"/>
      <c r="H5" s="55"/>
      <c r="O5" s="78"/>
      <c r="P5" s="78"/>
    </row>
    <row r="6" spans="1:16" s="16" customFormat="1" ht="20.100000000000001" customHeight="1" x14ac:dyDescent="0.25">
      <c r="A6" s="55"/>
      <c r="B6" s="55"/>
      <c r="C6" s="55"/>
      <c r="D6" s="55"/>
      <c r="E6" s="55"/>
      <c r="F6" s="55"/>
      <c r="G6" s="55"/>
      <c r="H6" s="55"/>
      <c r="O6" s="18"/>
      <c r="P6" s="18"/>
    </row>
    <row r="7" spans="1:16" s="16" customFormat="1" ht="20.100000000000001" customHeight="1" x14ac:dyDescent="0.2">
      <c r="A7" s="21" t="s">
        <v>60</v>
      </c>
      <c r="B7" s="21"/>
      <c r="C7" s="20" t="s">
        <v>61</v>
      </c>
      <c r="D7" s="21" t="s">
        <v>62</v>
      </c>
      <c r="E7" s="53"/>
      <c r="F7" s="56"/>
      <c r="G7" s="22"/>
      <c r="O7" s="18"/>
      <c r="P7" s="18"/>
    </row>
    <row r="8" spans="1:16" s="16" customFormat="1" ht="20.100000000000001" customHeight="1" x14ac:dyDescent="0.25">
      <c r="A8" s="23"/>
      <c r="B8" s="23"/>
      <c r="C8" s="23"/>
      <c r="D8" s="23"/>
      <c r="E8" s="23"/>
      <c r="F8" s="23"/>
      <c r="G8" s="1"/>
      <c r="O8" s="18"/>
      <c r="P8" s="18"/>
    </row>
    <row r="9" spans="1:16" s="16" customFormat="1" ht="20.100000000000001" customHeight="1" x14ac:dyDescent="0.2">
      <c r="A9" s="21" t="s">
        <v>63</v>
      </c>
      <c r="B9" s="21"/>
      <c r="C9" s="24" t="s">
        <v>64</v>
      </c>
      <c r="D9" s="25" t="s">
        <v>65</v>
      </c>
      <c r="E9" s="26" t="s">
        <v>66</v>
      </c>
      <c r="F9" s="27"/>
      <c r="G9" s="27"/>
      <c r="O9" s="18"/>
      <c r="P9" s="18"/>
    </row>
    <row r="10" spans="1:16" s="16" customFormat="1" ht="20.100000000000001" customHeight="1" x14ac:dyDescent="0.25">
      <c r="A10" s="23"/>
      <c r="B10" s="23"/>
      <c r="C10" s="23"/>
      <c r="D10" s="23"/>
      <c r="E10" s="23"/>
      <c r="F10" s="23"/>
      <c r="G10" s="1"/>
      <c r="O10" s="18"/>
      <c r="P10" s="18"/>
    </row>
    <row r="11" spans="1:16" s="16" customFormat="1" ht="25.15" customHeight="1" x14ac:dyDescent="0.2">
      <c r="A11" s="21" t="s">
        <v>67</v>
      </c>
      <c r="B11" s="21"/>
      <c r="C11" s="28" t="s">
        <v>68</v>
      </c>
      <c r="D11" s="25" t="s">
        <v>69</v>
      </c>
      <c r="E11" s="24" t="s">
        <v>70</v>
      </c>
      <c r="F11" s="29"/>
      <c r="G11" s="29"/>
      <c r="O11" s="18"/>
      <c r="P11" s="18"/>
    </row>
    <row r="12" spans="1:16" s="16" customFormat="1" ht="20.100000000000001" customHeight="1" x14ac:dyDescent="0.25">
      <c r="A12" s="23"/>
      <c r="B12" s="23"/>
      <c r="C12" s="23"/>
      <c r="D12" s="23"/>
      <c r="E12" s="23"/>
      <c r="F12" s="23"/>
      <c r="G12" s="1"/>
      <c r="O12" s="30"/>
      <c r="P12" s="30"/>
    </row>
    <row r="13" spans="1:16" s="16" customFormat="1" ht="20.100000000000001" customHeight="1" x14ac:dyDescent="0.2">
      <c r="A13" s="21" t="s">
        <v>71</v>
      </c>
      <c r="B13" s="21"/>
      <c r="C13" s="31">
        <v>44764</v>
      </c>
      <c r="D13" s="25" t="s">
        <v>72</v>
      </c>
      <c r="E13" s="54" t="s">
        <v>73</v>
      </c>
      <c r="F13" s="32"/>
      <c r="G13" s="32"/>
      <c r="O13" s="30"/>
      <c r="P13" s="30"/>
    </row>
    <row r="14" spans="1:16" s="16" customFormat="1" ht="20.100000000000001" customHeight="1" x14ac:dyDescent="0.25">
      <c r="A14" s="23"/>
      <c r="B14" s="23"/>
      <c r="C14" s="23"/>
      <c r="D14" s="23"/>
      <c r="E14" s="23"/>
      <c r="F14" s="23"/>
      <c r="G14" s="33"/>
      <c r="H14" s="33"/>
      <c r="O14" s="34"/>
      <c r="P14" s="34"/>
    </row>
    <row r="15" spans="1:16" s="16" customFormat="1" ht="20.100000000000001" customHeight="1" x14ac:dyDescent="0.2">
      <c r="A15" s="21" t="s">
        <v>74</v>
      </c>
      <c r="B15" s="21"/>
      <c r="C15" s="24" t="s">
        <v>75</v>
      </c>
      <c r="D15" s="29"/>
      <c r="E15" s="35"/>
      <c r="F15" s="35"/>
      <c r="G15" s="29"/>
      <c r="H15" s="29"/>
      <c r="O15" s="34"/>
      <c r="P15" s="34"/>
    </row>
    <row r="16" spans="1:16" s="16" customFormat="1" ht="20.100000000000001" customHeight="1" x14ac:dyDescent="0.25">
      <c r="A16" s="23"/>
      <c r="B16" s="23"/>
      <c r="C16" s="23"/>
      <c r="D16" s="23"/>
      <c r="E16" s="23"/>
      <c r="F16" s="23"/>
      <c r="G16" s="33"/>
      <c r="H16" s="33"/>
      <c r="O16" s="34"/>
      <c r="P16" s="34"/>
    </row>
    <row r="17" spans="1:16" s="16" customFormat="1" ht="20.100000000000001" customHeight="1" x14ac:dyDescent="0.2">
      <c r="A17" s="21" t="s">
        <v>76</v>
      </c>
      <c r="B17" s="21"/>
      <c r="C17" s="24"/>
      <c r="D17" s="25" t="s">
        <v>208</v>
      </c>
      <c r="E17" s="54"/>
      <c r="F17" s="35"/>
      <c r="G17" s="29"/>
      <c r="H17" s="29"/>
      <c r="O17" s="34"/>
      <c r="P17" s="34"/>
    </row>
    <row r="18" spans="1:16" s="16" customFormat="1" ht="20.100000000000001" customHeight="1" x14ac:dyDescent="0.25">
      <c r="A18" s="23"/>
      <c r="B18" s="23"/>
      <c r="C18" s="23"/>
      <c r="D18" s="23"/>
      <c r="E18" s="23"/>
      <c r="F18" s="23"/>
      <c r="G18" s="33"/>
      <c r="H18" s="33"/>
      <c r="O18" s="13"/>
      <c r="P18" s="13"/>
    </row>
    <row r="19" spans="1:16" s="16" customFormat="1" ht="20.100000000000001" customHeight="1" x14ac:dyDescent="0.2">
      <c r="A19" s="82" t="s">
        <v>209</v>
      </c>
      <c r="B19" s="83"/>
      <c r="C19" s="36"/>
      <c r="D19" s="22"/>
      <c r="E19" s="37"/>
      <c r="F19" s="37"/>
      <c r="G19" s="38"/>
      <c r="H19" s="39"/>
      <c r="O19" s="13"/>
      <c r="P19" s="13"/>
    </row>
    <row r="20" spans="1:16" s="16" customFormat="1" ht="20.100000000000001" customHeight="1" x14ac:dyDescent="0.2">
      <c r="A20" s="40"/>
      <c r="B20" s="40"/>
      <c r="C20" s="1"/>
      <c r="D20" s="1"/>
      <c r="E20" s="1"/>
      <c r="F20" s="1"/>
      <c r="G20" s="1"/>
      <c r="H20" s="1"/>
      <c r="O20" s="13"/>
      <c r="P20" s="13"/>
    </row>
    <row r="21" spans="1:16" s="16" customFormat="1" ht="20.100000000000001" customHeight="1" x14ac:dyDescent="0.2">
      <c r="A21" s="51"/>
      <c r="B21" s="51"/>
      <c r="C21" s="51"/>
      <c r="D21" s="51"/>
      <c r="E21" s="51"/>
      <c r="F21" s="51"/>
      <c r="G21" s="51"/>
      <c r="H21" s="52"/>
      <c r="O21" s="13"/>
      <c r="P21" s="13"/>
    </row>
    <row r="22" spans="1:16" s="16" customFormat="1" ht="30" customHeight="1" x14ac:dyDescent="0.2">
      <c r="A22" s="41" t="s">
        <v>77</v>
      </c>
      <c r="B22" s="41" t="s">
        <v>79</v>
      </c>
      <c r="C22" s="41" t="s">
        <v>78</v>
      </c>
      <c r="D22" s="41" t="s">
        <v>80</v>
      </c>
      <c r="E22" s="41" t="s">
        <v>81</v>
      </c>
      <c r="F22" s="42" t="s">
        <v>82</v>
      </c>
      <c r="G22" s="42" t="s">
        <v>83</v>
      </c>
      <c r="O22" s="13"/>
      <c r="P22" s="13"/>
    </row>
    <row r="23" spans="1:16" ht="15.75" x14ac:dyDescent="0.25">
      <c r="A23" s="10" t="s">
        <v>101</v>
      </c>
      <c r="B23" s="10" t="s">
        <v>102</v>
      </c>
      <c r="C23" s="2" t="s">
        <v>157</v>
      </c>
      <c r="D23" s="11">
        <v>6</v>
      </c>
      <c r="E23" s="2"/>
      <c r="F23" s="9"/>
      <c r="G23" s="9">
        <f t="shared" ref="G23:G72" si="0">D23*F23</f>
        <v>0</v>
      </c>
    </row>
    <row r="24" spans="1:16" ht="15.75" x14ac:dyDescent="0.25">
      <c r="A24" s="65" t="s">
        <v>103</v>
      </c>
      <c r="B24" s="10" t="s">
        <v>110</v>
      </c>
      <c r="C24" s="2" t="s">
        <v>158</v>
      </c>
      <c r="D24" s="11">
        <v>6</v>
      </c>
      <c r="E24" s="2"/>
      <c r="F24" s="9"/>
      <c r="G24" s="9">
        <f t="shared" si="0"/>
        <v>0</v>
      </c>
    </row>
    <row r="25" spans="1:16" ht="15.75" x14ac:dyDescent="0.25">
      <c r="A25" s="65" t="s">
        <v>104</v>
      </c>
      <c r="B25" s="10" t="s">
        <v>111</v>
      </c>
      <c r="C25" s="2" t="s">
        <v>159</v>
      </c>
      <c r="D25" s="11">
        <v>6</v>
      </c>
      <c r="E25" s="2"/>
      <c r="F25" s="9"/>
      <c r="G25" s="9">
        <f t="shared" si="0"/>
        <v>0</v>
      </c>
    </row>
    <row r="26" spans="1:16" ht="15.75" x14ac:dyDescent="0.25">
      <c r="A26" s="10" t="s">
        <v>105</v>
      </c>
      <c r="B26" s="10" t="s">
        <v>112</v>
      </c>
      <c r="C26" s="2" t="s">
        <v>160</v>
      </c>
      <c r="D26" s="11">
        <v>6</v>
      </c>
      <c r="E26" s="2"/>
      <c r="F26" s="9"/>
      <c r="G26" s="9">
        <f t="shared" si="0"/>
        <v>0</v>
      </c>
    </row>
    <row r="27" spans="1:16" ht="15.75" x14ac:dyDescent="0.25">
      <c r="A27" s="10" t="s">
        <v>106</v>
      </c>
      <c r="B27" s="10">
        <v>210733731</v>
      </c>
      <c r="C27" s="2" t="s">
        <v>161</v>
      </c>
      <c r="D27" s="11">
        <v>6</v>
      </c>
      <c r="E27" s="2"/>
      <c r="F27" s="9"/>
      <c r="G27" s="9">
        <f t="shared" si="0"/>
        <v>0</v>
      </c>
    </row>
    <row r="28" spans="1:16" ht="15.75" x14ac:dyDescent="0.25">
      <c r="A28" s="10" t="s">
        <v>107</v>
      </c>
      <c r="B28" s="10">
        <v>210835286</v>
      </c>
      <c r="C28" s="2" t="s">
        <v>162</v>
      </c>
      <c r="D28" s="11">
        <v>6</v>
      </c>
      <c r="E28" s="2"/>
      <c r="F28" s="9"/>
      <c r="G28" s="9">
        <f t="shared" si="0"/>
        <v>0</v>
      </c>
    </row>
    <row r="29" spans="1:16" ht="15.75" x14ac:dyDescent="0.25">
      <c r="A29" s="10" t="s">
        <v>108</v>
      </c>
      <c r="B29" s="10">
        <v>210936082</v>
      </c>
      <c r="C29" s="2" t="s">
        <v>163</v>
      </c>
      <c r="D29" s="11">
        <v>6</v>
      </c>
      <c r="E29" s="2"/>
      <c r="F29" s="9"/>
      <c r="G29" s="9">
        <f t="shared" si="0"/>
        <v>0</v>
      </c>
    </row>
    <row r="30" spans="1:16" ht="15.75" x14ac:dyDescent="0.25">
      <c r="A30" s="10" t="s">
        <v>109</v>
      </c>
      <c r="B30" s="10">
        <v>210936085</v>
      </c>
      <c r="C30" s="2" t="s">
        <v>164</v>
      </c>
      <c r="D30" s="11">
        <v>6</v>
      </c>
      <c r="E30" s="2"/>
      <c r="F30" s="9"/>
      <c r="G30" s="9">
        <f t="shared" si="0"/>
        <v>0</v>
      </c>
    </row>
    <row r="31" spans="1:16" ht="15.75" x14ac:dyDescent="0.25">
      <c r="A31" s="10" t="s">
        <v>92</v>
      </c>
      <c r="B31" s="10">
        <v>210228500</v>
      </c>
      <c r="C31" s="2" t="s">
        <v>165</v>
      </c>
      <c r="D31" s="11">
        <v>6</v>
      </c>
      <c r="E31" s="2"/>
      <c r="F31" s="9"/>
      <c r="G31" s="9">
        <f t="shared" si="0"/>
        <v>0</v>
      </c>
    </row>
    <row r="32" spans="1:16" ht="15.75" x14ac:dyDescent="0.25">
      <c r="A32" s="10" t="s">
        <v>94</v>
      </c>
      <c r="B32" s="10">
        <v>201225757</v>
      </c>
      <c r="C32" s="2" t="s">
        <v>166</v>
      </c>
      <c r="D32" s="11">
        <v>6</v>
      </c>
      <c r="E32" s="2"/>
      <c r="F32" s="9"/>
      <c r="G32" s="9">
        <f t="shared" si="0"/>
        <v>0</v>
      </c>
    </row>
    <row r="33" spans="1:7" ht="15.75" x14ac:dyDescent="0.25">
      <c r="A33" s="10" t="s">
        <v>95</v>
      </c>
      <c r="B33" s="10">
        <v>201225758</v>
      </c>
      <c r="C33" s="2" t="s">
        <v>167</v>
      </c>
      <c r="D33" s="11">
        <v>6</v>
      </c>
      <c r="E33" s="2"/>
      <c r="F33" s="9"/>
      <c r="G33" s="9">
        <f t="shared" si="0"/>
        <v>0</v>
      </c>
    </row>
    <row r="34" spans="1:7" ht="15.75" x14ac:dyDescent="0.25">
      <c r="A34" s="10" t="s">
        <v>96</v>
      </c>
      <c r="B34" s="10">
        <v>210330220</v>
      </c>
      <c r="C34" s="2" t="s">
        <v>168</v>
      </c>
      <c r="D34" s="11">
        <v>6</v>
      </c>
      <c r="E34" s="2"/>
      <c r="F34" s="9"/>
      <c r="G34" s="9">
        <f t="shared" si="0"/>
        <v>0</v>
      </c>
    </row>
    <row r="35" spans="1:7" ht="15.75" x14ac:dyDescent="0.25">
      <c r="A35" s="10" t="s">
        <v>97</v>
      </c>
      <c r="B35" s="10">
        <v>210733736</v>
      </c>
      <c r="C35" s="2" t="s">
        <v>169</v>
      </c>
      <c r="D35" s="11">
        <v>6</v>
      </c>
      <c r="E35" s="2"/>
      <c r="F35" s="9"/>
      <c r="G35" s="9">
        <f t="shared" si="0"/>
        <v>0</v>
      </c>
    </row>
    <row r="36" spans="1:7" ht="15.75" x14ac:dyDescent="0.25">
      <c r="A36" s="10" t="s">
        <v>93</v>
      </c>
      <c r="B36" s="10">
        <v>210733737</v>
      </c>
      <c r="C36" s="2" t="s">
        <v>170</v>
      </c>
      <c r="D36" s="11">
        <v>6</v>
      </c>
      <c r="E36" s="2"/>
      <c r="F36" s="9"/>
      <c r="G36" s="9">
        <f t="shared" si="0"/>
        <v>0</v>
      </c>
    </row>
    <row r="37" spans="1:7" ht="15.75" x14ac:dyDescent="0.25">
      <c r="A37" s="10" t="s">
        <v>98</v>
      </c>
      <c r="B37" s="10">
        <v>210734296</v>
      </c>
      <c r="C37" s="2" t="s">
        <v>171</v>
      </c>
      <c r="D37" s="11">
        <v>6</v>
      </c>
      <c r="E37" s="2"/>
      <c r="F37" s="9"/>
      <c r="G37" s="9">
        <f t="shared" si="0"/>
        <v>0</v>
      </c>
    </row>
    <row r="38" spans="1:7" ht="15.75" x14ac:dyDescent="0.25">
      <c r="A38" s="10" t="s">
        <v>99</v>
      </c>
      <c r="B38" s="10">
        <v>210733739</v>
      </c>
      <c r="C38" s="2" t="s">
        <v>172</v>
      </c>
      <c r="D38" s="11">
        <v>6</v>
      </c>
      <c r="E38" s="2"/>
      <c r="F38" s="9"/>
      <c r="G38" s="9">
        <f t="shared" si="0"/>
        <v>0</v>
      </c>
    </row>
    <row r="39" spans="1:7" ht="15.75" x14ac:dyDescent="0.25">
      <c r="A39" s="65" t="s">
        <v>100</v>
      </c>
      <c r="B39" s="10" t="s">
        <v>207</v>
      </c>
      <c r="C39" s="2" t="s">
        <v>35</v>
      </c>
      <c r="D39" s="11">
        <v>6</v>
      </c>
      <c r="E39" s="2"/>
      <c r="F39" s="9"/>
      <c r="G39" s="9">
        <f>D39*F39</f>
        <v>0</v>
      </c>
    </row>
    <row r="40" spans="1:7" ht="15.75" x14ac:dyDescent="0.25">
      <c r="A40" s="65" t="s">
        <v>148</v>
      </c>
      <c r="B40" s="10" t="s">
        <v>154</v>
      </c>
      <c r="C40" s="2" t="s">
        <v>173</v>
      </c>
      <c r="D40" s="11">
        <v>6</v>
      </c>
      <c r="E40" s="2"/>
      <c r="F40" s="9"/>
      <c r="G40" s="9">
        <f t="shared" si="0"/>
        <v>0</v>
      </c>
    </row>
    <row r="41" spans="1:7" ht="15.75" x14ac:dyDescent="0.25">
      <c r="A41" s="65" t="s">
        <v>149</v>
      </c>
      <c r="B41" s="10" t="s">
        <v>155</v>
      </c>
      <c r="C41" s="2" t="s">
        <v>174</v>
      </c>
      <c r="D41" s="11">
        <v>6</v>
      </c>
      <c r="E41" s="2"/>
      <c r="F41" s="9"/>
      <c r="G41" s="9">
        <f t="shared" si="0"/>
        <v>0</v>
      </c>
    </row>
    <row r="42" spans="1:7" ht="15.75" x14ac:dyDescent="0.25">
      <c r="A42" s="65" t="s">
        <v>150</v>
      </c>
      <c r="B42" s="10" t="s">
        <v>156</v>
      </c>
      <c r="C42" s="2" t="s">
        <v>175</v>
      </c>
      <c r="D42" s="11">
        <v>6</v>
      </c>
      <c r="E42" s="2"/>
      <c r="F42" s="9"/>
      <c r="G42" s="9">
        <f t="shared" si="0"/>
        <v>0</v>
      </c>
    </row>
    <row r="43" spans="1:7" ht="15.75" x14ac:dyDescent="0.25">
      <c r="A43" s="65" t="s">
        <v>151</v>
      </c>
      <c r="B43" s="10" t="s">
        <v>200</v>
      </c>
      <c r="C43" s="2" t="s">
        <v>176</v>
      </c>
      <c r="D43" s="11">
        <v>6</v>
      </c>
      <c r="E43" s="2"/>
      <c r="F43" s="9"/>
      <c r="G43" s="9">
        <f t="shared" si="0"/>
        <v>0</v>
      </c>
    </row>
    <row r="44" spans="1:7" ht="15.75" x14ac:dyDescent="0.25">
      <c r="A44" s="65" t="s">
        <v>152</v>
      </c>
      <c r="B44" s="10" t="s">
        <v>201</v>
      </c>
      <c r="C44" s="2" t="s">
        <v>177</v>
      </c>
      <c r="D44" s="11">
        <v>6</v>
      </c>
      <c r="E44" s="2"/>
      <c r="F44" s="9"/>
      <c r="G44" s="9">
        <f t="shared" si="0"/>
        <v>0</v>
      </c>
    </row>
    <row r="45" spans="1:7" ht="15.75" x14ac:dyDescent="0.25">
      <c r="A45" s="65" t="s">
        <v>153</v>
      </c>
      <c r="B45" s="10" t="s">
        <v>202</v>
      </c>
      <c r="C45" s="2" t="s">
        <v>178</v>
      </c>
      <c r="D45" s="11">
        <v>6</v>
      </c>
      <c r="E45" s="2"/>
      <c r="F45" s="9"/>
      <c r="G45" s="9">
        <f t="shared" si="0"/>
        <v>0</v>
      </c>
    </row>
    <row r="46" spans="1:7" ht="15.75" x14ac:dyDescent="0.25">
      <c r="A46" s="65" t="s">
        <v>48</v>
      </c>
      <c r="B46" s="10" t="s">
        <v>203</v>
      </c>
      <c r="C46" s="2" t="s">
        <v>47</v>
      </c>
      <c r="D46" s="11">
        <v>2</v>
      </c>
      <c r="E46" s="2"/>
      <c r="F46" s="9"/>
      <c r="G46" s="9">
        <f t="shared" si="0"/>
        <v>0</v>
      </c>
    </row>
    <row r="47" spans="1:7" ht="15.75" x14ac:dyDescent="0.25">
      <c r="A47" s="65" t="s">
        <v>46</v>
      </c>
      <c r="B47" s="10" t="s">
        <v>204</v>
      </c>
      <c r="C47" s="2" t="s">
        <v>45</v>
      </c>
      <c r="D47" s="11">
        <v>2</v>
      </c>
      <c r="E47" s="2"/>
      <c r="F47" s="9"/>
      <c r="G47" s="9">
        <f t="shared" si="0"/>
        <v>0</v>
      </c>
    </row>
    <row r="48" spans="1:7" ht="15.75" x14ac:dyDescent="0.25">
      <c r="A48" s="65" t="s">
        <v>49</v>
      </c>
      <c r="B48" s="10" t="s">
        <v>205</v>
      </c>
      <c r="C48" s="2" t="s">
        <v>44</v>
      </c>
      <c r="D48" s="11">
        <v>2</v>
      </c>
      <c r="E48" s="2"/>
      <c r="F48" s="9"/>
      <c r="G48" s="9">
        <f>D48*F48</f>
        <v>0</v>
      </c>
    </row>
    <row r="49" spans="1:7" ht="15.75" x14ac:dyDescent="0.25">
      <c r="A49" s="65" t="s">
        <v>43</v>
      </c>
      <c r="B49" s="10" t="s">
        <v>53</v>
      </c>
      <c r="C49" s="2" t="s">
        <v>42</v>
      </c>
      <c r="D49" s="11">
        <v>2</v>
      </c>
      <c r="E49" s="2"/>
      <c r="F49" s="9"/>
      <c r="G49" s="9">
        <f t="shared" si="0"/>
        <v>0</v>
      </c>
    </row>
    <row r="50" spans="1:7" ht="15.75" x14ac:dyDescent="0.25">
      <c r="A50" s="65" t="s">
        <v>41</v>
      </c>
      <c r="B50" s="10" t="s">
        <v>54</v>
      </c>
      <c r="C50" s="2" t="s">
        <v>40</v>
      </c>
      <c r="D50" s="11">
        <v>2</v>
      </c>
      <c r="E50" s="2"/>
      <c r="F50" s="9"/>
      <c r="G50" s="9">
        <f t="shared" si="0"/>
        <v>0</v>
      </c>
    </row>
    <row r="51" spans="1:7" ht="15.75" x14ac:dyDescent="0.25">
      <c r="A51" s="65" t="s">
        <v>39</v>
      </c>
      <c r="B51" s="10" t="s">
        <v>55</v>
      </c>
      <c r="C51" s="2" t="s">
        <v>38</v>
      </c>
      <c r="D51" s="11">
        <v>2</v>
      </c>
      <c r="E51" s="2"/>
      <c r="F51" s="9"/>
      <c r="G51" s="9">
        <f t="shared" si="0"/>
        <v>0</v>
      </c>
    </row>
    <row r="52" spans="1:7" ht="15.75" x14ac:dyDescent="0.25">
      <c r="A52" s="65" t="s">
        <v>37</v>
      </c>
      <c r="B52" s="10" t="s">
        <v>56</v>
      </c>
      <c r="C52" s="2" t="s">
        <v>36</v>
      </c>
      <c r="D52" s="11">
        <v>2</v>
      </c>
      <c r="E52" s="2"/>
      <c r="F52" s="9"/>
      <c r="G52" s="9">
        <f t="shared" si="0"/>
        <v>0</v>
      </c>
    </row>
    <row r="53" spans="1:7" ht="15.75" x14ac:dyDescent="0.25">
      <c r="A53" s="65" t="s">
        <v>113</v>
      </c>
      <c r="B53" s="10" t="s">
        <v>114</v>
      </c>
      <c r="C53" s="2" t="s">
        <v>179</v>
      </c>
      <c r="D53" s="11">
        <v>6</v>
      </c>
      <c r="E53" s="2"/>
      <c r="F53" s="9"/>
      <c r="G53" s="9">
        <f t="shared" si="0"/>
        <v>0</v>
      </c>
    </row>
    <row r="54" spans="1:7" ht="15.75" x14ac:dyDescent="0.25">
      <c r="A54" s="65" t="s">
        <v>115</v>
      </c>
      <c r="B54" s="10">
        <v>190805841</v>
      </c>
      <c r="C54" s="2" t="s">
        <v>180</v>
      </c>
      <c r="D54" s="11">
        <v>6</v>
      </c>
      <c r="E54" s="2"/>
      <c r="F54" s="9"/>
      <c r="G54" s="9">
        <f t="shared" si="0"/>
        <v>0</v>
      </c>
    </row>
    <row r="55" spans="1:7" ht="15.75" x14ac:dyDescent="0.25">
      <c r="A55" s="65" t="s">
        <v>116</v>
      </c>
      <c r="B55" s="10" t="s">
        <v>133</v>
      </c>
      <c r="C55" s="2" t="s">
        <v>181</v>
      </c>
      <c r="D55" s="11">
        <v>6</v>
      </c>
      <c r="E55" s="2"/>
      <c r="F55" s="9"/>
      <c r="G55" s="9">
        <f t="shared" si="0"/>
        <v>0</v>
      </c>
    </row>
    <row r="56" spans="1:7" ht="15.75" x14ac:dyDescent="0.25">
      <c r="A56" s="65" t="s">
        <v>117</v>
      </c>
      <c r="B56" s="10" t="s">
        <v>134</v>
      </c>
      <c r="C56" s="2" t="s">
        <v>182</v>
      </c>
      <c r="D56" s="11">
        <v>6</v>
      </c>
      <c r="E56" s="2"/>
      <c r="F56" s="9"/>
      <c r="G56" s="9">
        <f t="shared" si="0"/>
        <v>0</v>
      </c>
    </row>
    <row r="57" spans="1:7" ht="15.75" x14ac:dyDescent="0.25">
      <c r="A57" s="65" t="s">
        <v>118</v>
      </c>
      <c r="B57" s="10">
        <v>190805847</v>
      </c>
      <c r="C57" s="2" t="s">
        <v>183</v>
      </c>
      <c r="D57" s="11">
        <v>6</v>
      </c>
      <c r="E57" s="2"/>
      <c r="F57" s="9"/>
      <c r="G57" s="9">
        <f t="shared" si="0"/>
        <v>0</v>
      </c>
    </row>
    <row r="58" spans="1:7" ht="15.75" x14ac:dyDescent="0.25">
      <c r="A58" s="10" t="s">
        <v>119</v>
      </c>
      <c r="B58" s="10" t="s">
        <v>135</v>
      </c>
      <c r="C58" s="2" t="s">
        <v>184</v>
      </c>
      <c r="D58" s="11">
        <v>6</v>
      </c>
      <c r="E58" s="2"/>
      <c r="F58" s="9"/>
      <c r="G58" s="9">
        <f t="shared" si="0"/>
        <v>0</v>
      </c>
    </row>
    <row r="59" spans="1:7" ht="15.75" x14ac:dyDescent="0.25">
      <c r="A59" s="10" t="s">
        <v>120</v>
      </c>
      <c r="B59" s="10" t="s">
        <v>136</v>
      </c>
      <c r="C59" s="2" t="s">
        <v>185</v>
      </c>
      <c r="D59" s="11">
        <v>6</v>
      </c>
      <c r="E59" s="2"/>
      <c r="F59" s="9"/>
      <c r="G59" s="9">
        <f t="shared" si="0"/>
        <v>0</v>
      </c>
    </row>
    <row r="60" spans="1:7" ht="15.75" x14ac:dyDescent="0.25">
      <c r="A60" s="10" t="s">
        <v>121</v>
      </c>
      <c r="B60" s="10" t="s">
        <v>137</v>
      </c>
      <c r="C60" s="2" t="s">
        <v>186</v>
      </c>
      <c r="D60" s="11">
        <v>6</v>
      </c>
      <c r="E60" s="2"/>
      <c r="F60" s="9"/>
      <c r="G60" s="9">
        <f t="shared" si="0"/>
        <v>0</v>
      </c>
    </row>
    <row r="61" spans="1:7" ht="15.75" x14ac:dyDescent="0.25">
      <c r="A61" s="10" t="s">
        <v>122</v>
      </c>
      <c r="B61" s="10" t="s">
        <v>138</v>
      </c>
      <c r="C61" s="2" t="s">
        <v>187</v>
      </c>
      <c r="D61" s="11">
        <v>6</v>
      </c>
      <c r="E61" s="2"/>
      <c r="F61" s="9"/>
      <c r="G61" s="9">
        <f t="shared" si="0"/>
        <v>0</v>
      </c>
    </row>
    <row r="62" spans="1:7" ht="15.75" x14ac:dyDescent="0.25">
      <c r="A62" s="10" t="s">
        <v>123</v>
      </c>
      <c r="B62" s="10" t="s">
        <v>139</v>
      </c>
      <c r="C62" s="2" t="s">
        <v>188</v>
      </c>
      <c r="D62" s="11">
        <v>6</v>
      </c>
      <c r="E62" s="2"/>
      <c r="F62" s="9"/>
      <c r="G62" s="9">
        <f t="shared" si="0"/>
        <v>0</v>
      </c>
    </row>
    <row r="63" spans="1:7" ht="15.75" x14ac:dyDescent="0.25">
      <c r="A63" s="10" t="s">
        <v>124</v>
      </c>
      <c r="B63" s="10" t="s">
        <v>140</v>
      </c>
      <c r="C63" s="2" t="s">
        <v>189</v>
      </c>
      <c r="D63" s="11">
        <v>6</v>
      </c>
      <c r="E63" s="2"/>
      <c r="F63" s="9"/>
      <c r="G63" s="9">
        <f t="shared" si="0"/>
        <v>0</v>
      </c>
    </row>
    <row r="64" spans="1:7" ht="15.75" x14ac:dyDescent="0.25">
      <c r="A64" s="10" t="s">
        <v>125</v>
      </c>
      <c r="B64" s="10" t="s">
        <v>141</v>
      </c>
      <c r="C64" s="2" t="s">
        <v>190</v>
      </c>
      <c r="D64" s="11">
        <v>6</v>
      </c>
      <c r="E64" s="2"/>
      <c r="F64" s="9"/>
      <c r="G64" s="9">
        <f t="shared" si="0"/>
        <v>0</v>
      </c>
    </row>
    <row r="65" spans="1:8" ht="15.75" x14ac:dyDescent="0.25">
      <c r="A65" s="10" t="s">
        <v>126</v>
      </c>
      <c r="B65" s="10" t="s">
        <v>142</v>
      </c>
      <c r="C65" s="2" t="s">
        <v>191</v>
      </c>
      <c r="D65" s="11">
        <v>6</v>
      </c>
      <c r="E65" s="2"/>
      <c r="F65" s="9"/>
      <c r="G65" s="9">
        <f t="shared" si="0"/>
        <v>0</v>
      </c>
    </row>
    <row r="66" spans="1:8" ht="15.75" x14ac:dyDescent="0.25">
      <c r="A66" s="10" t="s">
        <v>127</v>
      </c>
      <c r="B66" s="10" t="s">
        <v>143</v>
      </c>
      <c r="C66" s="2" t="s">
        <v>195</v>
      </c>
      <c r="D66" s="11">
        <v>6</v>
      </c>
      <c r="E66" s="2"/>
      <c r="F66" s="9"/>
      <c r="G66" s="9">
        <f t="shared" si="0"/>
        <v>0</v>
      </c>
    </row>
    <row r="67" spans="1:8" ht="15.75" x14ac:dyDescent="0.25">
      <c r="A67" s="10" t="s">
        <v>128</v>
      </c>
      <c r="B67" s="10" t="s">
        <v>144</v>
      </c>
      <c r="C67" s="2" t="s">
        <v>192</v>
      </c>
      <c r="D67" s="11">
        <v>6</v>
      </c>
      <c r="E67" s="2"/>
      <c r="F67" s="9"/>
      <c r="G67" s="9">
        <f t="shared" si="0"/>
        <v>0</v>
      </c>
    </row>
    <row r="68" spans="1:8" ht="15.75" x14ac:dyDescent="0.25">
      <c r="A68" s="65" t="s">
        <v>145</v>
      </c>
      <c r="B68" s="10" t="s">
        <v>145</v>
      </c>
      <c r="C68" s="2" t="s">
        <v>193</v>
      </c>
      <c r="D68" s="11">
        <v>6</v>
      </c>
      <c r="E68" s="2"/>
      <c r="F68" s="9"/>
      <c r="G68" s="9">
        <f t="shared" si="0"/>
        <v>0</v>
      </c>
      <c r="H68" s="44"/>
    </row>
    <row r="69" spans="1:8" ht="15.75" x14ac:dyDescent="0.25">
      <c r="A69" s="10" t="s">
        <v>129</v>
      </c>
      <c r="B69" s="10" t="s">
        <v>146</v>
      </c>
      <c r="C69" s="2" t="s">
        <v>194</v>
      </c>
      <c r="D69" s="11">
        <v>6</v>
      </c>
      <c r="E69" s="2"/>
      <c r="F69" s="9"/>
      <c r="G69" s="9">
        <f t="shared" si="0"/>
        <v>0</v>
      </c>
      <c r="H69" s="43"/>
    </row>
    <row r="70" spans="1:8" ht="15.75" x14ac:dyDescent="0.25">
      <c r="A70" s="10" t="s">
        <v>130</v>
      </c>
      <c r="B70" s="10" t="s">
        <v>147</v>
      </c>
      <c r="C70" s="2" t="s">
        <v>196</v>
      </c>
      <c r="D70" s="11">
        <v>6</v>
      </c>
      <c r="E70" s="2"/>
      <c r="F70" s="9"/>
      <c r="G70" s="9">
        <f t="shared" si="0"/>
        <v>0</v>
      </c>
      <c r="H70" s="5"/>
    </row>
    <row r="71" spans="1:8" ht="15.75" x14ac:dyDescent="0.25">
      <c r="A71" s="10" t="s">
        <v>131</v>
      </c>
      <c r="B71" s="10">
        <v>200111929</v>
      </c>
      <c r="C71" s="2" t="s">
        <v>197</v>
      </c>
      <c r="D71" s="11">
        <v>6</v>
      </c>
      <c r="E71" s="2"/>
      <c r="F71" s="9"/>
      <c r="G71" s="9">
        <f t="shared" si="0"/>
        <v>0</v>
      </c>
      <c r="H71" s="5"/>
    </row>
    <row r="72" spans="1:8" ht="15.75" x14ac:dyDescent="0.25">
      <c r="A72" s="10" t="s">
        <v>132</v>
      </c>
      <c r="B72" s="10" t="s">
        <v>206</v>
      </c>
      <c r="C72" s="2" t="s">
        <v>198</v>
      </c>
      <c r="D72" s="11">
        <v>6</v>
      </c>
      <c r="E72" s="2"/>
      <c r="F72" s="9"/>
      <c r="G72" s="9">
        <f t="shared" si="0"/>
        <v>0</v>
      </c>
      <c r="H72" s="5"/>
    </row>
    <row r="73" spans="1:8" ht="15.75" x14ac:dyDescent="0.25">
      <c r="A73" s="45"/>
      <c r="B73" s="45"/>
      <c r="C73" s="13"/>
      <c r="D73" s="46"/>
      <c r="E73" s="13"/>
      <c r="F73" s="47" t="s">
        <v>84</v>
      </c>
      <c r="G73" s="48">
        <f>SUM(G23:G72)</f>
        <v>0</v>
      </c>
      <c r="H73" s="5"/>
    </row>
    <row r="74" spans="1:8" ht="15.75" x14ac:dyDescent="0.25">
      <c r="A74" s="45"/>
      <c r="B74" s="45"/>
      <c r="C74" s="13"/>
      <c r="D74" s="46"/>
      <c r="E74" s="13"/>
      <c r="F74" s="49" t="s">
        <v>85</v>
      </c>
      <c r="G74" s="48">
        <f>+G73*0.12</f>
        <v>0</v>
      </c>
      <c r="H74" s="5"/>
    </row>
    <row r="75" spans="1:8" ht="15.75" x14ac:dyDescent="0.25">
      <c r="A75" s="45"/>
      <c r="B75" s="45"/>
      <c r="C75" s="13"/>
      <c r="D75" s="46"/>
      <c r="E75" s="13"/>
      <c r="F75" s="47" t="s">
        <v>34</v>
      </c>
      <c r="G75" s="48">
        <f>+G73+G74</f>
        <v>0</v>
      </c>
      <c r="H75" s="5"/>
    </row>
    <row r="76" spans="1:8" ht="15.75" x14ac:dyDescent="0.25">
      <c r="A76" s="43"/>
      <c r="B76" s="43"/>
      <c r="C76" s="43"/>
      <c r="D76" s="43"/>
      <c r="E76" s="43"/>
      <c r="F76" s="43"/>
      <c r="G76" s="43"/>
      <c r="H76" s="5"/>
    </row>
    <row r="77" spans="1:8" ht="15.75" x14ac:dyDescent="0.25">
      <c r="A77" s="79" t="s">
        <v>199</v>
      </c>
      <c r="B77" s="79"/>
      <c r="C77" s="80"/>
      <c r="D77" s="43"/>
      <c r="E77" s="43"/>
      <c r="F77" s="43"/>
      <c r="G77" s="43"/>
      <c r="H77" s="5"/>
    </row>
    <row r="78" spans="1:8" ht="15.75" x14ac:dyDescent="0.25">
      <c r="A78" s="75" t="s">
        <v>33</v>
      </c>
      <c r="B78" s="76"/>
      <c r="C78" s="77"/>
      <c r="D78" s="12"/>
      <c r="E78" s="12"/>
      <c r="F78" s="12"/>
      <c r="G78" s="1"/>
      <c r="H78" s="5"/>
    </row>
    <row r="79" spans="1:8" ht="15.75" x14ac:dyDescent="0.25">
      <c r="A79" s="4"/>
      <c r="B79" s="4">
        <v>1</v>
      </c>
      <c r="C79" s="2" t="s">
        <v>32</v>
      </c>
      <c r="D79" s="13"/>
      <c r="E79" s="13"/>
      <c r="F79" s="13"/>
      <c r="G79" s="1"/>
      <c r="H79" s="5"/>
    </row>
    <row r="80" spans="1:8" ht="15.75" x14ac:dyDescent="0.25">
      <c r="A80" s="4"/>
      <c r="B80" s="4">
        <v>1</v>
      </c>
      <c r="C80" s="2" t="s">
        <v>31</v>
      </c>
      <c r="D80" s="13"/>
      <c r="E80" s="13"/>
      <c r="F80" s="13"/>
      <c r="G80" s="1"/>
      <c r="H80" s="5"/>
    </row>
    <row r="81" spans="1:8" ht="15.75" x14ac:dyDescent="0.25">
      <c r="A81" s="4"/>
      <c r="B81" s="4">
        <v>1</v>
      </c>
      <c r="C81" s="2" t="s">
        <v>30</v>
      </c>
      <c r="D81" s="13"/>
      <c r="E81" s="13"/>
      <c r="F81" s="13"/>
      <c r="G81" s="1"/>
      <c r="H81" s="5"/>
    </row>
    <row r="82" spans="1:8" ht="15.75" x14ac:dyDescent="0.25">
      <c r="A82" s="4"/>
      <c r="B82" s="4">
        <v>1</v>
      </c>
      <c r="C82" s="2" t="s">
        <v>29</v>
      </c>
      <c r="D82" s="13"/>
      <c r="E82" s="13"/>
      <c r="F82" s="13"/>
      <c r="G82" s="1"/>
      <c r="H82" s="5"/>
    </row>
    <row r="83" spans="1:8" ht="15.75" x14ac:dyDescent="0.25">
      <c r="A83" s="4"/>
      <c r="B83" s="4">
        <v>2</v>
      </c>
      <c r="C83" s="2" t="s">
        <v>28</v>
      </c>
      <c r="D83" s="13"/>
      <c r="E83" s="13"/>
      <c r="F83" s="13"/>
      <c r="G83" s="1"/>
      <c r="H83" s="5"/>
    </row>
    <row r="84" spans="1:8" ht="15.75" x14ac:dyDescent="0.25">
      <c r="A84" s="4"/>
      <c r="B84" s="4">
        <v>2</v>
      </c>
      <c r="C84" s="2" t="s">
        <v>27</v>
      </c>
      <c r="D84" s="13"/>
      <c r="E84" s="13"/>
      <c r="F84" s="13"/>
      <c r="G84" s="1"/>
      <c r="H84" s="5"/>
    </row>
    <row r="85" spans="1:8" ht="15.75" x14ac:dyDescent="0.25">
      <c r="A85" s="4"/>
      <c r="B85" s="4">
        <v>2</v>
      </c>
      <c r="C85" s="2" t="s">
        <v>26</v>
      </c>
      <c r="D85" s="13"/>
      <c r="E85" s="13"/>
      <c r="F85" s="13"/>
      <c r="G85" s="1"/>
      <c r="H85" s="5"/>
    </row>
    <row r="86" spans="1:8" ht="15.75" x14ac:dyDescent="0.25">
      <c r="A86" s="4"/>
      <c r="B86" s="4">
        <v>2</v>
      </c>
      <c r="C86" s="2" t="s">
        <v>25</v>
      </c>
      <c r="D86" s="13"/>
      <c r="E86" s="13"/>
      <c r="F86" s="13"/>
      <c r="G86" s="1"/>
      <c r="H86" s="5"/>
    </row>
    <row r="87" spans="1:8" ht="15.75" x14ac:dyDescent="0.25">
      <c r="A87" s="4"/>
      <c r="B87" s="4">
        <v>1</v>
      </c>
      <c r="C87" s="2" t="s">
        <v>24</v>
      </c>
      <c r="D87" s="13"/>
      <c r="E87" s="13"/>
      <c r="F87" s="13"/>
      <c r="G87" s="1"/>
      <c r="H87" s="5"/>
    </row>
    <row r="88" spans="1:8" ht="15.75" x14ac:dyDescent="0.25">
      <c r="A88" s="4"/>
      <c r="B88" s="4">
        <v>1</v>
      </c>
      <c r="C88" s="3" t="s">
        <v>23</v>
      </c>
      <c r="D88" s="1"/>
      <c r="E88" s="1"/>
      <c r="F88" s="1"/>
      <c r="G88" s="1"/>
      <c r="H88" s="5"/>
    </row>
    <row r="89" spans="1:8" ht="15.75" x14ac:dyDescent="0.25">
      <c r="A89" s="4"/>
      <c r="B89" s="4">
        <v>2</v>
      </c>
      <c r="C89" s="3" t="s">
        <v>22</v>
      </c>
      <c r="D89" s="1"/>
      <c r="E89" s="1"/>
      <c r="F89" s="1"/>
      <c r="G89" s="1"/>
      <c r="H89" s="5"/>
    </row>
    <row r="90" spans="1:8" ht="15.75" x14ac:dyDescent="0.25">
      <c r="A90" s="4"/>
      <c r="B90" s="4">
        <v>1</v>
      </c>
      <c r="C90" s="8" t="s">
        <v>21</v>
      </c>
      <c r="D90" s="13"/>
      <c r="E90" s="13"/>
      <c r="F90" s="13"/>
      <c r="G90" s="1"/>
      <c r="H90" s="5"/>
    </row>
    <row r="91" spans="1:8" ht="15.75" x14ac:dyDescent="0.25">
      <c r="A91" s="7"/>
      <c r="B91" s="69">
        <f>SUM(B79:B90)</f>
        <v>17</v>
      </c>
      <c r="C91" s="6"/>
      <c r="D91" s="13"/>
      <c r="E91" s="13"/>
      <c r="F91" s="13"/>
      <c r="G91" s="1"/>
      <c r="H91" s="5"/>
    </row>
    <row r="92" spans="1:8" ht="15.75" x14ac:dyDescent="0.25">
      <c r="A92" s="71" t="s">
        <v>20</v>
      </c>
      <c r="B92" s="72"/>
      <c r="C92" s="73"/>
      <c r="D92" s="12"/>
      <c r="E92" s="12"/>
      <c r="F92" s="12"/>
      <c r="G92" s="1"/>
      <c r="H92" s="5"/>
    </row>
    <row r="93" spans="1:8" ht="15.75" x14ac:dyDescent="0.25">
      <c r="A93" s="4"/>
      <c r="B93" s="4">
        <v>1</v>
      </c>
      <c r="C93" s="2" t="s">
        <v>19</v>
      </c>
      <c r="D93" s="13"/>
      <c r="E93" s="13"/>
      <c r="F93" s="13"/>
      <c r="G93" s="1"/>
      <c r="H93" s="5"/>
    </row>
    <row r="94" spans="1:8" ht="15.75" x14ac:dyDescent="0.25">
      <c r="A94" s="4"/>
      <c r="B94" s="4">
        <v>1</v>
      </c>
      <c r="C94" s="2" t="s">
        <v>18</v>
      </c>
      <c r="D94" s="13"/>
      <c r="E94" s="13"/>
      <c r="F94" s="13"/>
      <c r="G94" s="1"/>
      <c r="H94" s="5"/>
    </row>
    <row r="95" spans="1:8" ht="15.75" x14ac:dyDescent="0.25">
      <c r="A95" s="4"/>
      <c r="B95" s="4">
        <v>1</v>
      </c>
      <c r="C95" s="2" t="s">
        <v>17</v>
      </c>
      <c r="D95" s="13"/>
      <c r="E95" s="13"/>
      <c r="F95" s="13"/>
      <c r="G95" s="1"/>
      <c r="H95" s="5"/>
    </row>
    <row r="96" spans="1:8" ht="15.75" x14ac:dyDescent="0.25">
      <c r="A96" s="4"/>
      <c r="B96" s="4">
        <v>1</v>
      </c>
      <c r="C96" s="2" t="s">
        <v>50</v>
      </c>
      <c r="D96" s="13"/>
      <c r="E96" s="13"/>
      <c r="F96" s="13"/>
      <c r="G96" s="1"/>
      <c r="H96" s="5"/>
    </row>
    <row r="97" spans="1:8" ht="15.75" x14ac:dyDescent="0.25">
      <c r="A97" s="4"/>
      <c r="B97" s="4">
        <v>1</v>
      </c>
      <c r="C97" s="2" t="s">
        <v>16</v>
      </c>
      <c r="D97" s="13"/>
      <c r="E97" s="13"/>
      <c r="F97" s="13"/>
      <c r="G97" s="1"/>
      <c r="H97" s="5"/>
    </row>
    <row r="98" spans="1:8" ht="15.75" x14ac:dyDescent="0.25">
      <c r="A98" s="4"/>
      <c r="B98" s="4">
        <v>1</v>
      </c>
      <c r="C98" s="2" t="s">
        <v>15</v>
      </c>
      <c r="D98" s="13"/>
      <c r="E98" s="13"/>
      <c r="F98" s="13"/>
      <c r="G98" s="1"/>
      <c r="H98" s="5"/>
    </row>
    <row r="99" spans="1:8" ht="15.75" x14ac:dyDescent="0.25">
      <c r="A99" s="4"/>
      <c r="B99" s="4">
        <v>1</v>
      </c>
      <c r="C99" s="2" t="s">
        <v>51</v>
      </c>
      <c r="D99" s="13"/>
      <c r="E99" s="13"/>
      <c r="F99" s="13"/>
      <c r="G99" s="1"/>
      <c r="H99" s="5"/>
    </row>
    <row r="100" spans="1:8" ht="15.75" x14ac:dyDescent="0.25">
      <c r="A100" s="4"/>
      <c r="B100" s="4">
        <v>1</v>
      </c>
      <c r="C100" s="2" t="s">
        <v>14</v>
      </c>
      <c r="D100" s="13"/>
      <c r="E100" s="13"/>
      <c r="F100" s="13"/>
      <c r="G100" s="1"/>
      <c r="H100" s="5"/>
    </row>
    <row r="101" spans="1:8" ht="15.75" x14ac:dyDescent="0.25">
      <c r="A101" s="4"/>
      <c r="B101" s="4">
        <v>1</v>
      </c>
      <c r="C101" s="2" t="s">
        <v>52</v>
      </c>
      <c r="D101" s="13"/>
      <c r="E101" s="13"/>
      <c r="F101" s="13"/>
      <c r="G101" s="1"/>
      <c r="H101" s="5"/>
    </row>
    <row r="102" spans="1:8" ht="15.75" x14ac:dyDescent="0.25">
      <c r="A102" s="67"/>
      <c r="B102" s="70">
        <f>SUM(B93:B100)</f>
        <v>8</v>
      </c>
      <c r="C102" s="67"/>
      <c r="D102" s="12"/>
      <c r="E102" s="12"/>
      <c r="F102" s="12"/>
      <c r="G102" s="1"/>
      <c r="H102" s="5"/>
    </row>
    <row r="103" spans="1:8" ht="15.75" x14ac:dyDescent="0.25">
      <c r="A103" s="71" t="s">
        <v>13</v>
      </c>
      <c r="B103" s="72"/>
      <c r="C103" s="73"/>
      <c r="D103" s="1"/>
      <c r="E103" s="1"/>
      <c r="F103" s="1"/>
      <c r="G103" s="1"/>
      <c r="H103" s="5"/>
    </row>
    <row r="104" spans="1:8" ht="15.75" x14ac:dyDescent="0.25">
      <c r="A104" s="4"/>
      <c r="B104" s="4">
        <v>1</v>
      </c>
      <c r="C104" s="2" t="s">
        <v>12</v>
      </c>
      <c r="D104" s="13"/>
      <c r="E104" s="13"/>
      <c r="F104" s="13"/>
      <c r="G104" s="1"/>
      <c r="H104" s="1"/>
    </row>
    <row r="105" spans="1:8" ht="15.75" x14ac:dyDescent="0.25">
      <c r="A105" s="4"/>
      <c r="B105" s="4">
        <v>1</v>
      </c>
      <c r="C105" s="2" t="s">
        <v>11</v>
      </c>
      <c r="D105" s="13"/>
      <c r="E105" s="13"/>
      <c r="F105" s="13"/>
      <c r="G105" s="1"/>
      <c r="H105" s="1"/>
    </row>
    <row r="106" spans="1:8" ht="15.75" x14ac:dyDescent="0.25">
      <c r="A106" s="4"/>
      <c r="B106" s="4">
        <v>1</v>
      </c>
      <c r="C106" s="2" t="s">
        <v>10</v>
      </c>
      <c r="D106" s="13"/>
      <c r="E106" s="13"/>
      <c r="F106" s="13"/>
      <c r="G106" s="1"/>
      <c r="H106" s="1"/>
    </row>
    <row r="107" spans="1:8" ht="15.75" x14ac:dyDescent="0.25">
      <c r="A107" s="4"/>
      <c r="B107" s="4">
        <v>1</v>
      </c>
      <c r="C107" s="2" t="s">
        <v>9</v>
      </c>
      <c r="D107" s="13"/>
      <c r="E107" s="13"/>
      <c r="F107" s="13"/>
      <c r="G107" s="1"/>
      <c r="H107" s="1"/>
    </row>
    <row r="108" spans="1:8" ht="15.75" x14ac:dyDescent="0.25">
      <c r="A108" s="4"/>
      <c r="B108" s="4">
        <v>2</v>
      </c>
      <c r="C108" s="2" t="s">
        <v>8</v>
      </c>
      <c r="D108" s="13"/>
      <c r="E108" s="13"/>
      <c r="F108" s="13"/>
      <c r="G108" s="1"/>
      <c r="H108" s="1"/>
    </row>
    <row r="109" spans="1:8" ht="15.75" x14ac:dyDescent="0.25">
      <c r="A109" s="4"/>
      <c r="B109" s="4">
        <v>1</v>
      </c>
      <c r="C109" s="2" t="s">
        <v>7</v>
      </c>
      <c r="D109" s="13"/>
      <c r="E109" s="13"/>
      <c r="F109" s="13"/>
      <c r="G109" s="1"/>
      <c r="H109" s="1"/>
    </row>
    <row r="110" spans="1:8" ht="15.75" x14ac:dyDescent="0.25">
      <c r="A110" s="4"/>
      <c r="B110" s="4">
        <v>1</v>
      </c>
      <c r="C110" s="2" t="s">
        <v>6</v>
      </c>
      <c r="D110" s="13"/>
      <c r="E110" s="13"/>
      <c r="F110" s="13"/>
      <c r="G110" s="1"/>
      <c r="H110" s="1"/>
    </row>
    <row r="111" spans="1:8" s="19" customFormat="1" ht="15.75" x14ac:dyDescent="0.25">
      <c r="A111" s="4"/>
      <c r="B111" s="4">
        <v>1</v>
      </c>
      <c r="C111" s="2" t="s">
        <v>5</v>
      </c>
      <c r="D111" s="13"/>
      <c r="E111" s="13"/>
      <c r="F111" s="13"/>
      <c r="G111" s="5"/>
    </row>
    <row r="112" spans="1:8" s="19" customFormat="1" ht="15.75" x14ac:dyDescent="0.25">
      <c r="A112" s="4"/>
      <c r="B112" s="4">
        <v>2</v>
      </c>
      <c r="C112" s="2" t="s">
        <v>4</v>
      </c>
      <c r="D112" s="13"/>
      <c r="E112" s="13"/>
      <c r="F112" s="13"/>
      <c r="G112" s="1"/>
    </row>
    <row r="113" spans="1:8" s="19" customFormat="1" ht="15.75" x14ac:dyDescent="0.25">
      <c r="A113" s="4"/>
      <c r="B113" s="4">
        <v>2</v>
      </c>
      <c r="C113" s="2" t="s">
        <v>3</v>
      </c>
      <c r="D113" s="13"/>
      <c r="E113" s="13"/>
      <c r="F113" s="13"/>
      <c r="G113" s="1"/>
      <c r="H113" s="17"/>
    </row>
    <row r="114" spans="1:8" s="19" customFormat="1" ht="15.75" x14ac:dyDescent="0.25">
      <c r="A114" s="4"/>
      <c r="B114" s="4">
        <v>2</v>
      </c>
      <c r="C114" s="2" t="s">
        <v>2</v>
      </c>
      <c r="D114" s="13"/>
      <c r="E114" s="13"/>
      <c r="F114" s="13"/>
      <c r="G114" s="1"/>
      <c r="H114" s="17"/>
    </row>
    <row r="115" spans="1:8" s="19" customFormat="1" ht="15.75" x14ac:dyDescent="0.25">
      <c r="A115" s="4"/>
      <c r="B115" s="4">
        <v>1</v>
      </c>
      <c r="C115" s="2" t="s">
        <v>1</v>
      </c>
      <c r="D115" s="13"/>
      <c r="E115" s="13"/>
      <c r="F115" s="13"/>
      <c r="G115" s="1"/>
      <c r="H115" s="17"/>
    </row>
    <row r="116" spans="1:8" s="19" customFormat="1" ht="15.75" x14ac:dyDescent="0.25">
      <c r="A116" s="3"/>
      <c r="B116" s="4">
        <v>6</v>
      </c>
      <c r="C116" s="2" t="s">
        <v>0</v>
      </c>
      <c r="D116" s="13"/>
      <c r="E116" s="13"/>
      <c r="F116" s="13"/>
      <c r="G116" s="1"/>
      <c r="H116" s="17"/>
    </row>
    <row r="117" spans="1:8" s="19" customFormat="1" ht="15.75" x14ac:dyDescent="0.25">
      <c r="A117" s="1"/>
      <c r="B117" s="68">
        <f>SUM(B94:B116)</f>
        <v>38</v>
      </c>
      <c r="C117" s="1"/>
      <c r="D117" s="1"/>
      <c r="E117" s="1"/>
      <c r="F117" s="1"/>
      <c r="G117" s="1"/>
      <c r="H117" s="17"/>
    </row>
    <row r="118" spans="1:8" ht="15.75" x14ac:dyDescent="0.25">
      <c r="A118" s="1"/>
      <c r="B118" s="1"/>
      <c r="C118" s="1"/>
      <c r="D118" s="1"/>
      <c r="E118" s="1"/>
      <c r="F118" s="1"/>
      <c r="G118" s="1"/>
    </row>
    <row r="119" spans="1:8" ht="15.75" x14ac:dyDescent="0.25">
      <c r="A119" s="19"/>
      <c r="B119" s="19"/>
      <c r="C119" s="19"/>
      <c r="D119" s="19"/>
      <c r="E119" s="19"/>
      <c r="F119" s="19"/>
      <c r="G119" s="19"/>
    </row>
    <row r="120" spans="1:8" s="19" customFormat="1" ht="16.5" thickBot="1" x14ac:dyDescent="0.3">
      <c r="A120" s="19" t="s">
        <v>86</v>
      </c>
      <c r="C120" s="50"/>
      <c r="H120" s="17"/>
    </row>
    <row r="121" spans="1:8" s="19" customFormat="1" ht="15.75" x14ac:dyDescent="0.25">
      <c r="H121" s="17"/>
    </row>
    <row r="122" spans="1:8" s="59" customFormat="1" ht="20.100000000000001" customHeight="1" x14ac:dyDescent="0.25">
      <c r="A122" s="19"/>
      <c r="B122" s="19"/>
      <c r="C122" s="19"/>
      <c r="D122" s="19"/>
      <c r="E122" s="19"/>
      <c r="F122" s="19"/>
      <c r="G122" s="19"/>
    </row>
    <row r="123" spans="1:8" s="59" customFormat="1" ht="20.100000000000001" customHeight="1" x14ac:dyDescent="0.25">
      <c r="A123" s="19"/>
      <c r="B123" s="19"/>
      <c r="C123" s="19"/>
      <c r="D123" s="19"/>
      <c r="E123" s="19"/>
      <c r="F123" s="19"/>
      <c r="G123" s="19"/>
    </row>
    <row r="124" spans="1:8" ht="16.5" thickBot="1" x14ac:dyDescent="0.3">
      <c r="A124" s="19" t="s">
        <v>87</v>
      </c>
      <c r="B124" s="19"/>
      <c r="C124" s="50"/>
      <c r="D124" s="19"/>
      <c r="E124" s="19"/>
      <c r="F124" s="19"/>
      <c r="G124" s="19"/>
    </row>
    <row r="125" spans="1:8" ht="15.75" x14ac:dyDescent="0.25">
      <c r="A125" s="19"/>
      <c r="B125" s="19"/>
      <c r="C125" s="19"/>
      <c r="D125" s="19"/>
      <c r="E125" s="19"/>
      <c r="F125" s="19"/>
      <c r="G125" s="19"/>
    </row>
    <row r="128" spans="1:8" ht="16.5" thickBot="1" x14ac:dyDescent="0.3">
      <c r="A128" s="19" t="s">
        <v>90</v>
      </c>
      <c r="B128" s="19"/>
      <c r="C128" s="50"/>
      <c r="D128" s="19"/>
      <c r="E128" s="19"/>
      <c r="F128" s="19"/>
      <c r="G128" s="19"/>
    </row>
    <row r="129" spans="1:7" ht="15.75" x14ac:dyDescent="0.25">
      <c r="A129" s="19"/>
      <c r="B129" s="19"/>
      <c r="C129" s="19"/>
      <c r="D129" s="19"/>
      <c r="E129" s="19"/>
      <c r="F129" s="19"/>
      <c r="G129" s="19"/>
    </row>
    <row r="130" spans="1:7" ht="15.75" x14ac:dyDescent="0.25">
      <c r="A130" s="57"/>
      <c r="B130" s="57"/>
      <c r="C130" s="58"/>
      <c r="D130" s="59"/>
      <c r="E130" s="59"/>
      <c r="F130" s="59"/>
      <c r="G130" s="59"/>
    </row>
    <row r="131" spans="1:7" ht="16.5" thickBot="1" x14ac:dyDescent="0.3">
      <c r="A131" s="19" t="s">
        <v>91</v>
      </c>
      <c r="B131" s="19"/>
      <c r="C131" s="50"/>
      <c r="D131" s="59"/>
      <c r="E131" s="59"/>
      <c r="F131" s="59"/>
      <c r="G131" s="59"/>
    </row>
  </sheetData>
  <mergeCells count="9">
    <mergeCell ref="A103:C103"/>
    <mergeCell ref="A19:B19"/>
    <mergeCell ref="A2:G2"/>
    <mergeCell ref="A3:G3"/>
    <mergeCell ref="A4:G4"/>
    <mergeCell ref="O4:P5"/>
    <mergeCell ref="A77:C77"/>
    <mergeCell ref="A78:C78"/>
    <mergeCell ref="A92:C92"/>
  </mergeCells>
  <pageMargins left="0.7" right="0.7" top="0.75" bottom="0.75" header="0.3" footer="0.3"/>
  <pageSetup paperSize="9" scale="47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2022-08-03T15:47:57Z</cp:lastPrinted>
  <dcterms:created xsi:type="dcterms:W3CDTF">2022-06-21T20:02:00Z</dcterms:created>
  <dcterms:modified xsi:type="dcterms:W3CDTF">2022-09-14T19:18:43Z</dcterms:modified>
</cp:coreProperties>
</file>