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0D3DDB6E-09D7-46DB-88DB-73B2B07EC28C}" xr6:coauthVersionLast="47" xr6:coauthVersionMax="47" xr10:uidLastSave="{00000000-0000-0000-0000-000000000000}"/>
  <bookViews>
    <workbookView xWindow="-120" yWindow="-120" windowWidth="29040" windowHeight="15840" activeTab="1" xr2:uid="{E10DD6B4-9F67-4599-9169-E25FD4BDA49B}"/>
  </bookViews>
  <sheets>
    <sheet name="JAIRO" sheetId="2" r:id="rId1"/>
    <sheet name="INQUIORT" sheetId="5" r:id="rId2"/>
  </sheets>
  <definedNames>
    <definedName name="_xlnm._FilterDatabase" localSheetId="0" hidden="1">JAIRO!$A$22:$G$22</definedName>
    <definedName name="_xlnm.Print_Area" localSheetId="1">INQUIORT!$A$1:$E$73</definedName>
    <definedName name="_xlnm.Print_Area" localSheetId="0">JAIRO!$A$1:$G$165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5" l="1"/>
  <c r="C7" i="2"/>
  <c r="G49" i="2"/>
  <c r="G48" i="2"/>
  <c r="G47" i="2"/>
  <c r="G46" i="2"/>
  <c r="G45" i="2"/>
  <c r="G44" i="2"/>
  <c r="G43" i="2"/>
  <c r="G61" i="2"/>
  <c r="G60" i="2"/>
  <c r="G59" i="2"/>
  <c r="G58" i="2"/>
  <c r="G57" i="2"/>
  <c r="G56" i="2"/>
  <c r="G55" i="2"/>
  <c r="G54" i="2"/>
  <c r="G53" i="2"/>
  <c r="G63" i="2"/>
  <c r="G62" i="2"/>
  <c r="G74" i="2"/>
  <c r="G75" i="2"/>
  <c r="G73" i="2"/>
  <c r="G72" i="2"/>
  <c r="G71" i="2"/>
  <c r="G69" i="2"/>
  <c r="G67" i="2"/>
  <c r="G65" i="2"/>
  <c r="G70" i="2"/>
  <c r="G68" i="2"/>
  <c r="G66" i="2"/>
  <c r="G64" i="2"/>
  <c r="G101" i="2"/>
  <c r="G100" i="2"/>
  <c r="G99" i="2"/>
  <c r="G98" i="2"/>
  <c r="G97" i="2"/>
  <c r="G96" i="2"/>
  <c r="G95" i="2"/>
  <c r="G94" i="2"/>
  <c r="G93" i="2"/>
  <c r="G82" i="2"/>
  <c r="G81" i="2"/>
  <c r="G92" i="2"/>
  <c r="G91" i="2"/>
  <c r="G90" i="2"/>
  <c r="G89" i="2"/>
  <c r="G88" i="2"/>
  <c r="G87" i="2"/>
  <c r="G86" i="2"/>
  <c r="G85" i="2"/>
  <c r="G84" i="2"/>
  <c r="G83" i="2"/>
  <c r="G80" i="2"/>
  <c r="G79" i="2"/>
  <c r="G78" i="2"/>
  <c r="G77" i="2"/>
  <c r="G76" i="2"/>
  <c r="G52" i="2"/>
  <c r="G42" i="2"/>
  <c r="G41" i="2"/>
  <c r="G40" i="2"/>
  <c r="G39" i="2"/>
  <c r="G38" i="2"/>
  <c r="G37" i="2"/>
  <c r="G36" i="2"/>
  <c r="G105" i="2"/>
  <c r="G104" i="2"/>
  <c r="G103" i="2"/>
  <c r="G102" i="2"/>
  <c r="G107" i="2"/>
  <c r="G106" i="2"/>
  <c r="G25" i="2"/>
  <c r="G51" i="2"/>
  <c r="G26" i="2"/>
  <c r="G27" i="2"/>
  <c r="G24" i="2"/>
  <c r="G50" i="2"/>
  <c r="G23" i="2"/>
  <c r="G35" i="2"/>
  <c r="G34" i="2"/>
  <c r="G33" i="2"/>
  <c r="G32" i="2"/>
  <c r="G31" i="2"/>
  <c r="G30" i="2"/>
  <c r="G29" i="2"/>
  <c r="G28" i="2"/>
  <c r="G108" i="2" l="1"/>
  <c r="G109" i="2" l="1"/>
  <c r="G110" i="2" s="1"/>
</calcChain>
</file>

<file path=xl/sharedStrings.xml><?xml version="1.0" encoding="utf-8"?>
<sst xmlns="http://schemas.openxmlformats.org/spreadsheetml/2006/main" count="349" uniqueCount="325">
  <si>
    <t>RECIBIDO POR:</t>
  </si>
  <si>
    <t>ENTREGADO POR:</t>
  </si>
  <si>
    <t>CANTIDAD</t>
  </si>
  <si>
    <t>T50022418</t>
  </si>
  <si>
    <t>T50022416</t>
  </si>
  <si>
    <t>T50022414</t>
  </si>
  <si>
    <t>T50022412</t>
  </si>
  <si>
    <t>T50022410</t>
  </si>
  <si>
    <t>T50092426</t>
  </si>
  <si>
    <t>T50092424</t>
  </si>
  <si>
    <t>T50092422</t>
  </si>
  <si>
    <t>T50092420</t>
  </si>
  <si>
    <t>T50092418</t>
  </si>
  <si>
    <t>T50092416</t>
  </si>
  <si>
    <t>T50092414</t>
  </si>
  <si>
    <t>T50092412</t>
  </si>
  <si>
    <t>T50092410</t>
  </si>
  <si>
    <t>T50092408</t>
  </si>
  <si>
    <t>TI-SF-131.504R</t>
  </si>
  <si>
    <t>TI-SF-131.504L</t>
  </si>
  <si>
    <t>021532005</t>
  </si>
  <si>
    <t>021532004</t>
  </si>
  <si>
    <t>021532003</t>
  </si>
  <si>
    <t>021532002</t>
  </si>
  <si>
    <t>021531005</t>
  </si>
  <si>
    <t>021531004</t>
  </si>
  <si>
    <t>021531003</t>
  </si>
  <si>
    <t>021531002</t>
  </si>
  <si>
    <t>PRECIO TOTAL</t>
  </si>
  <si>
    <t>PRECIO UNITARIO</t>
  </si>
  <si>
    <t>RUC: 0993007803001</t>
  </si>
  <si>
    <t>INSUMOS QUIRURGICOS ORTOMACX INQUIORT S.A.</t>
  </si>
  <si>
    <t>PLACA 2.4 ANGULO VA *02 IZQ. TITANIO LARGE</t>
  </si>
  <si>
    <t>PLACA 2.4 ANGULO VA *03 IZQ. TITANIO LARGE</t>
  </si>
  <si>
    <t>PLACA 2.4 ANGULO VA *02 DER. TITANIO LARGE</t>
  </si>
  <si>
    <t>PLACA 2.4 ANGULO VA *03 DER. TITANIO LARGE</t>
  </si>
  <si>
    <t>A93095340</t>
  </si>
  <si>
    <t xml:space="preserve">PLACA DE RADIO PROXIMAL 2.4/2.7MM 4 ORIFICIOS </t>
  </si>
  <si>
    <t>T50092714</t>
  </si>
  <si>
    <t>T50092716</t>
  </si>
  <si>
    <t>T50092718</t>
  </si>
  <si>
    <t>T50092720</t>
  </si>
  <si>
    <t>T50092722</t>
  </si>
  <si>
    <t>T50092724</t>
  </si>
  <si>
    <t>T50092726</t>
  </si>
  <si>
    <t>PLACA 2.4 ANGULO VA *04 IZQ. TITANIO LARGE</t>
  </si>
  <si>
    <t>PLACA 2.4 ANGULO VA *05 IZQ. TITANIO LARGE</t>
  </si>
  <si>
    <t>PLACA 2.4 ANGULO VA *04 DER. TITANIO LARGE</t>
  </si>
  <si>
    <t>T50022728</t>
  </si>
  <si>
    <t>T50022730</t>
  </si>
  <si>
    <t>T50092710</t>
  </si>
  <si>
    <t>T50092712</t>
  </si>
  <si>
    <t>SF-130.602L</t>
  </si>
  <si>
    <t xml:space="preserve">PLACA LCP ANGULO VA. 2.4 MM RADIO DISTAL/BICOLUMNAR BLOQ. 6*2 ORIF. IZQ.  ACERO </t>
  </si>
  <si>
    <t>SF-130.603L</t>
  </si>
  <si>
    <t xml:space="preserve">PLACA LCP ANGULO VA. 2.4 MM RADIO DISTAL/BICOLUMNAR BLOQ. 6*3 ORIF. IZQ.  ACERO </t>
  </si>
  <si>
    <t>SF-130.604L</t>
  </si>
  <si>
    <t xml:space="preserve">PLACA LCP ANGULO VA. 2.4 MM RADIO DISTAL/BICOLUMNAR BLOQ. 6*4 ORIF. IZQ.  ACERO </t>
  </si>
  <si>
    <t>SF-130.605L</t>
  </si>
  <si>
    <t xml:space="preserve">PLACA LCP ANGULO VA. 2.4 MM RADIO DISTAL/BICOLUMNAR BLOQ. 6*5 ORIF. IZQ.  ACERO </t>
  </si>
  <si>
    <t>SF-130.602R</t>
  </si>
  <si>
    <t xml:space="preserve">PLACA LCP ANGULO VA. 2.4 MM RADIO DISTAL/BICOLUMNAR BLOQ. 6*2 ORIF. DER.  ACERO </t>
  </si>
  <si>
    <t>SF-130.603R</t>
  </si>
  <si>
    <t xml:space="preserve">PLACA LCP ANGULO VA. 2.4 MM RADIO DISTAL/BICOLUMNAR BLOQ. 6*3 ORIF. DER.  ACERO </t>
  </si>
  <si>
    <t>SF-130.604R</t>
  </si>
  <si>
    <t xml:space="preserve">PLACA LCP ANGULO VA. 2.4 MM RADIO DISTAL/BICOLUMNAR BLOQ. 6*4 ORIF. DER.  ACERO </t>
  </si>
  <si>
    <t>SF-130.605R</t>
  </si>
  <si>
    <t xml:space="preserve">PLACA LCP ANGULO VA. 2.4 MM RADIO DISTAL/BICOLUMNAR BLOQ. 6*5 ORIF. DER.  ACERO </t>
  </si>
  <si>
    <t>SF-131.404L</t>
  </si>
  <si>
    <t>SF-131.404R</t>
  </si>
  <si>
    <t>SF-131.504L</t>
  </si>
  <si>
    <t>SF-100V.212</t>
  </si>
  <si>
    <t xml:space="preserve">TORNILLO DE BLOQUEO LCP 2.4*12 MM ANGULO VA.  STAR LIKE. ACERO </t>
  </si>
  <si>
    <t>SF-100V.214</t>
  </si>
  <si>
    <t xml:space="preserve">TORNILLO DE BLOQUEO LCP 2.4*14 MM ANGULO VA.  STAR LIKE. ACERO </t>
  </si>
  <si>
    <t>SF-100V.216</t>
  </si>
  <si>
    <t xml:space="preserve">TORNILLO DE BLOQUEO LCP 2.4*16 MM ANGULO VA.  STAR LIKE. ACERO </t>
  </si>
  <si>
    <t>SF-100V.218</t>
  </si>
  <si>
    <t xml:space="preserve">TORNILLO DE BLOQUEO LCP 2.4*18 MM ANGULO VA.  STAR LIKE. ACERO </t>
  </si>
  <si>
    <t>SF-100V.220</t>
  </si>
  <si>
    <t xml:space="preserve">TORNILLO DE BLOQUEO LCP 2.4*20 MM ANGULO VA.  STAR LIKE. ACERO </t>
  </si>
  <si>
    <t>SF-100V.222</t>
  </si>
  <si>
    <t xml:space="preserve">TORNILLO DE BLOQUEO LCP 2.4*22 MM ANGULO VA.  STAR LIKE. ACERO </t>
  </si>
  <si>
    <t>SF-100V.224</t>
  </si>
  <si>
    <t xml:space="preserve">TORNILLO DE BLOQUEO LCP 2.4*24 MM ANGULO VA.  STAR LIKE. ACERO </t>
  </si>
  <si>
    <t>SF-100V.226</t>
  </si>
  <si>
    <t xml:space="preserve">TORNILLO DE BLOQUEO LCP 2.4*26 MM ANGULO VA.  STAR LIKE. ACERO </t>
  </si>
  <si>
    <t>SF-100V.227</t>
  </si>
  <si>
    <t xml:space="preserve">TORNILLO DE BLOQUEO LCP 2.4*28 MM ANGULO VA.  STAR LIKE. ACERO </t>
  </si>
  <si>
    <t>100S.212</t>
  </si>
  <si>
    <t xml:space="preserve">TORNILLO DE CORTICAL LCP 2.4*12 MM ANGULO VA.  STAR LIKE. ACERO </t>
  </si>
  <si>
    <t>100S.214</t>
  </si>
  <si>
    <t xml:space="preserve">TORNILLO DE CORTICAL LCP 2.4*14 MM ANGULO VA.  STAR LIKE. ACERO </t>
  </si>
  <si>
    <t>100S.216</t>
  </si>
  <si>
    <t xml:space="preserve">TORNILLO DE CORTICAL LCP 2.4*16 MM ANGULO VA.  STAR LIKE. ACERO </t>
  </si>
  <si>
    <t>100S.218</t>
  </si>
  <si>
    <t xml:space="preserve">TORNILLO DE CORTICAL LCP 2.4*18 MM ANGULO VA.  STAR LIKE. ACERO </t>
  </si>
  <si>
    <t>100S.220</t>
  </si>
  <si>
    <t xml:space="preserve">TORNILLO DE CORTICAL LCP 2.4*20 MM ANGULO VA.  STAR LIKE. ACERO </t>
  </si>
  <si>
    <t>100S.222</t>
  </si>
  <si>
    <t xml:space="preserve">TORNILLO DE CORTICAL LCP 2.4*22 MM ANGULO VA.  STAR LIKE. ACERO </t>
  </si>
  <si>
    <t>100S.224</t>
  </si>
  <si>
    <t xml:space="preserve">TORNILLO DE CORTICAL LCP 2.4*24 MM ANGULO VA.  STAR LIKE. ACERO </t>
  </si>
  <si>
    <t xml:space="preserve">PLACA DE BLOQUEO (LCP) DE ÁNGULO VARIABLE 2.4, PARA RADIO DISTAL PALMAR, EXTRA ARTICULAR (4X3 IZQUIERDA) </t>
  </si>
  <si>
    <t xml:space="preserve">PLACA DE BLOQUEO (LCP) DE ÁNGULO VARIABLE 2.4, PARA RADIO DISTAL PALMAR, EXTRA ARTICULAR (4 X 3 DERECHA) </t>
  </si>
  <si>
    <t xml:space="preserve">PLACA DE BLOQUEO (LCP) DE ÁNGULO VARIABLE 2.4, PARA RADIO DISTAL PALMAR, EXTRA ARTICULAR (5 X 3 IZQUIERDA) </t>
  </si>
  <si>
    <t xml:space="preserve">PLACA DE BLOQUEO (LCP) DE ÁNGULO VARIABLE 2.4, PARA RADIO DISTAL PALMAR, EXTRA ARTICULAR (5 X 5 DERECHA) </t>
  </si>
  <si>
    <t>SF-131.505R</t>
  </si>
  <si>
    <t>SF-125.105</t>
  </si>
  <si>
    <t>SF-125.106</t>
  </si>
  <si>
    <t xml:space="preserve">PLACA DE BLOQUEO (LCP) 2.4 EN "L" PARA RADIO DISTAL DORSAL, RECTA X 6 ORIFICIOS </t>
  </si>
  <si>
    <t xml:space="preserve">PLACA DE BLOQUEO (LCP) 2.4 EN "L" PARA RADIO DISTAL DORSAL, RECTA X 5 ORIFICIOS </t>
  </si>
  <si>
    <t>DESCRIPCIÓN</t>
  </si>
  <si>
    <t xml:space="preserve">BANDEJA INFERIOR </t>
  </si>
  <si>
    <t xml:space="preserve">DESPERIO MEDIANO </t>
  </si>
  <si>
    <t>DISECTOR CURVO</t>
  </si>
  <si>
    <t>DISECTOR RECTO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</si>
  <si>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</si>
  <si>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</si>
  <si>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</si>
  <si>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</si>
  <si>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</si>
  <si>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</si>
  <si>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</si>
  <si>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</si>
  <si>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SEPARADOR DE HOMAN ANCHO </t>
  </si>
  <si>
    <t>PINZA DE REDUCTORA  CON CREMALLERA</t>
  </si>
  <si>
    <t xml:space="preserve">BANDEJA SUPERIOR </t>
  </si>
  <si>
    <t>MEDIDOR DE PROFUNDIDAD</t>
  </si>
  <si>
    <t xml:space="preserve">ATORNILLADOR </t>
  </si>
  <si>
    <t>GUIA DE BROCA 2.0/2.7</t>
  </si>
  <si>
    <t>MACHUELO DE ANCLAJE RAPIDO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</si>
  <si>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</si>
  <si>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</si>
  <si>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</si>
  <si>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</si>
  <si>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</si>
  <si>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</si>
  <si>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</si>
  <si>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</si>
  <si>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</si>
  <si>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</si>
  <si>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</si>
  <si>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PERFORADOR + LLAVE +3 PIEZAS</t>
  </si>
  <si>
    <t>BATERIAS</t>
  </si>
  <si>
    <t xml:space="preserve">SEPARADORES DE SEM MILLER </t>
  </si>
  <si>
    <t xml:space="preserve">PALA DE ATORNILLADOR ANCLAJE RAPIDO </t>
  </si>
  <si>
    <t xml:space="preserve">GANCHO </t>
  </si>
  <si>
    <t>Ti-SF-121.304L</t>
  </si>
  <si>
    <t>Ti-SF-121.304R</t>
  </si>
  <si>
    <t>Ti-SF-121.305L</t>
  </si>
  <si>
    <t>Ti-SF-121.305R</t>
  </si>
  <si>
    <t xml:space="preserve">PINZA DE REDUCTORA  DE PUNTAS </t>
  </si>
  <si>
    <t>200518262</t>
  </si>
  <si>
    <t>200518263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</si>
  <si>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</si>
  <si>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</si>
  <si>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</si>
  <si>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</si>
  <si>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</si>
  <si>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</si>
  <si>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</si>
  <si>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</si>
  <si>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</si>
  <si>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</si>
  <si>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</si>
  <si>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</si>
  <si>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</si>
  <si>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</si>
  <si>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</si>
  <si>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</si>
  <si>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CANT.</t>
  </si>
  <si>
    <t>DESCARGO</t>
  </si>
  <si>
    <t>Lote</t>
  </si>
  <si>
    <t xml:space="preserve">SUBTOTAL </t>
  </si>
  <si>
    <t>IVA 12%</t>
  </si>
  <si>
    <t>TOTAL</t>
  </si>
  <si>
    <t>INSRUMENTADOR</t>
  </si>
  <si>
    <t>VERIFICADO POR:</t>
  </si>
  <si>
    <t>No. IDENTIFICACION</t>
  </si>
  <si>
    <t>05.5540-020848.</t>
  </si>
  <si>
    <t>05.5540-020856.</t>
  </si>
  <si>
    <t>05.5540-020864.</t>
  </si>
  <si>
    <t>05.5540-020872.</t>
  </si>
  <si>
    <t>05.5541-020856.</t>
  </si>
  <si>
    <t>05.5541-020864.</t>
  </si>
  <si>
    <t>05.5541-020872.</t>
  </si>
  <si>
    <t>021541002</t>
  </si>
  <si>
    <t>021541003</t>
  </si>
  <si>
    <t>021541004</t>
  </si>
  <si>
    <t>021541005</t>
  </si>
  <si>
    <t>021542002</t>
  </si>
  <si>
    <t>021542003</t>
  </si>
  <si>
    <t>021542004</t>
  </si>
  <si>
    <t>H200215302</t>
  </si>
  <si>
    <t>H190215313</t>
  </si>
  <si>
    <t>C190215303</t>
  </si>
  <si>
    <t>A190215305</t>
  </si>
  <si>
    <t>C190215305</t>
  </si>
  <si>
    <t>C190215309</t>
  </si>
  <si>
    <t>C190215311</t>
  </si>
  <si>
    <t>A190215303</t>
  </si>
  <si>
    <t>C190215402</t>
  </si>
  <si>
    <t>C190215406</t>
  </si>
  <si>
    <t>B190215402</t>
  </si>
  <si>
    <t>E190215416</t>
  </si>
  <si>
    <t>A190215423</t>
  </si>
  <si>
    <t>C190215404</t>
  </si>
  <si>
    <t>A190215416</t>
  </si>
  <si>
    <t>200518258</t>
  </si>
  <si>
    <t>210126753</t>
  </si>
  <si>
    <t>210126754</t>
  </si>
  <si>
    <t xml:space="preserve">PLACA BLOQ. 2.4/2.7 MM RADIO DISTAL-ANGULO VA. SMALL. IZQ. *2 ORIF. TITANIO </t>
  </si>
  <si>
    <t xml:space="preserve">PLACA BLOQ. 2.4/2.7 MM RADIO DISTAL-ANGULO VA. SMALL. IZQ. *3 ORIF. TITANIO </t>
  </si>
  <si>
    <t xml:space="preserve">PLACA BLOQ. 2.4/2.7 MM RADIO DISTAL-ANGULO VA. SMALL. IZQ. *4 ORIF. TITANIO </t>
  </si>
  <si>
    <t xml:space="preserve">PLACA BLOQ. 2.4/2.7 MM RADIO DISTAL-ANGULO VA. SMALL. IZQ. *5 ORIF. TITANIO </t>
  </si>
  <si>
    <t xml:space="preserve">PLACA BLOQ. 2.4/2.7 MM RADIO DISTAL-ANGULO VA. SMALL. DER. *2 ORIF. TITANIO </t>
  </si>
  <si>
    <t xml:space="preserve">PLACA BLOQ. 2.4/2.7 MM RADIO DISTAL-ANGULO VA. SMALL. DER. *3 ORIF. TITANIO </t>
  </si>
  <si>
    <t xml:space="preserve">PLACA BLOQ. 2.4/2.7 MM RADIO DISTAL-ANGULO VA. SMALL. DER. *4 ORIF. TITANIO </t>
  </si>
  <si>
    <t xml:space="preserve">PLACA BLOQ. 2.4/2.7 MM RADIO DISTAL-ANGULO VA. SMALL. DER. *5 ORIF. TITANIO </t>
  </si>
  <si>
    <t xml:space="preserve">PLACA BLOQ. MULTIAXIAL RADIO DISTAL *2 IZQ. TITANIO </t>
  </si>
  <si>
    <t xml:space="preserve">PLACA BLOQ. MULTIAXIAL RADIO DISTAL *3 IZQ. TITANIO </t>
  </si>
  <si>
    <t xml:space="preserve">PLACA BLOQ. MULTIAXIAL RADIO DISTAL *4 IZQ. TITANIO </t>
  </si>
  <si>
    <t xml:space="preserve">PLACA BLOQ. MULTIAXIAL RADIO DISTAL *5 IZQ. TITANIO </t>
  </si>
  <si>
    <t xml:space="preserve">PLACA BLOQ. MULTIAXIAL RADIO DISTAL *3 DER. TITANIO </t>
  </si>
  <si>
    <t xml:space="preserve">PLACA BLOQ. MULTIAXIAL RADIO DISTAL *4 DER. TITANIO </t>
  </si>
  <si>
    <t xml:space="preserve">PLACA BLOQ. MULTIAXIAL RADIO DISTAL *5 DER. TITANIO </t>
  </si>
  <si>
    <t xml:space="preserve">TORNILLO CORTICAL 2.4X10 MM TITANIO </t>
  </si>
  <si>
    <t xml:space="preserve">TORNILLO CORTICAL 2.4X12 MM TITANIO </t>
  </si>
  <si>
    <t>TORNILLO CORTICAL 2.4 *14 MM TITANIO</t>
  </si>
  <si>
    <t>TORNILLO CORTICAL 2.4 *16 MM TITANIO</t>
  </si>
  <si>
    <t xml:space="preserve">TORNILLO CORTICAL 2.4X18MM TITANIO </t>
  </si>
  <si>
    <t xml:space="preserve">TORNILLO CORTICAL 2.7* 28 MM TITANIO </t>
  </si>
  <si>
    <t xml:space="preserve">TORNILLO CORTICAL 2.7* 30 MM TITANIO </t>
  </si>
  <si>
    <t xml:space="preserve">TORNILLO BLOQ. 2.4*08 MM TITANIO </t>
  </si>
  <si>
    <t xml:space="preserve">TORNILLO BLOQ. 2.4*10 MM TITANIO </t>
  </si>
  <si>
    <t xml:space="preserve">TORNILLO BLOQ. 2.4*12 MM TITANIO </t>
  </si>
  <si>
    <t xml:space="preserve">TORNILLO BLOQ. 2.4*14 MM TITANIO </t>
  </si>
  <si>
    <t xml:space="preserve">TORNILLO BLOQ. 2.4*16 MM TITANIO </t>
  </si>
  <si>
    <t xml:space="preserve">TORNILLO BLOQ. 2.4 *18 MM TITANIO </t>
  </si>
  <si>
    <t xml:space="preserve">TORNILLO BLOQ. 2.4*20 MM TITANIO </t>
  </si>
  <si>
    <t xml:space="preserve">TORNILLO BLOQ. 2.4*22MM TITANIO </t>
  </si>
  <si>
    <t xml:space="preserve">TORNILLO BLOQ. 2.4*24 MM TITANIO </t>
  </si>
  <si>
    <t xml:space="preserve">TORNILLO BLOQ. 2.4*26 MM TITANIO </t>
  </si>
  <si>
    <t xml:space="preserve">TORNILLO BLOQ. 2.7*10 MM TITANIO </t>
  </si>
  <si>
    <t xml:space="preserve">TORNILLO BLOQ. 2.7*12 MM TITANIO </t>
  </si>
  <si>
    <t xml:space="preserve">TORNILLO BLOQ. 2.7*14 MM TITANIO </t>
  </si>
  <si>
    <t xml:space="preserve">TORNILLO BLOQ. 2.7*16 MM TITANIO </t>
  </si>
  <si>
    <t xml:space="preserve">TORNILLO BLOQ. 2.7*18 MM TITANIO </t>
  </si>
  <si>
    <t xml:space="preserve">TORNILLO BLOQ. 2.7*20 MM TITANIO </t>
  </si>
  <si>
    <t xml:space="preserve">TORNILLO BLOQ. 2.7*22 MM TITANIO </t>
  </si>
  <si>
    <t xml:space="preserve">TORNILLO BLOQ. 2.7*24 MM TITANIO </t>
  </si>
  <si>
    <t xml:space="preserve">TORNILLO BLOQ. 2.7*26 MM TITANIO </t>
  </si>
  <si>
    <t xml:space="preserve">PLACA DE BLOQUEO (LCP) AV 2.4, PARA RADIO DISTAL PALMAR, EXTRA ARTICULAR 4X3 IZQ. TITANIO </t>
  </si>
  <si>
    <t xml:space="preserve">PLACA DE BLOQUEO (LCP) AV 2.4, PARA RADIO DISTAL PALMAR, EXTRA ARTICULAR 4X3 DER. TITANIO </t>
  </si>
  <si>
    <t xml:space="preserve">PLACA DE BLOQUEO (LCP) AV 2.4, PARA RADIO DISTAL PALMAR, EXTRA ARTICULAR 4X5 IZQ. TITANIO </t>
  </si>
  <si>
    <t xml:space="preserve">PLACA DE BLOQUEO (LCP) AV 2.4, PARA RADIO DISTAL PALMAR, EXTRA ARTICULAR 4X5 DER. TITANIO </t>
  </si>
  <si>
    <t xml:space="preserve">PLACA DE BLOQUEO (LCP) AV 2.4, PARA RADIO DISTAL PALMAR, EXTRA ARTICULAR 5X3 IZQ. TITANIO </t>
  </si>
  <si>
    <t xml:space="preserve">PLACA DE BLOQUEO (LCP) AV 2.4, PARA RADIO DISTAL PALMAR, EXTRA ARTICULAR 5X3 DER. TITANIO </t>
  </si>
  <si>
    <t>VENTA -CIRUGÍA</t>
  </si>
  <si>
    <t xml:space="preserve">CLINICA BAJAÑA </t>
  </si>
  <si>
    <t xml:space="preserve">IDENTIFICACION DEL PACIENTE </t>
  </si>
  <si>
    <t xml:space="preserve">TIPO DE SEGURO </t>
  </si>
  <si>
    <t>026821004</t>
  </si>
  <si>
    <t>F2106075</t>
  </si>
  <si>
    <t>NEIQ0449</t>
  </si>
  <si>
    <t xml:space="preserve">KILOMETRO 52 </t>
  </si>
  <si>
    <t xml:space="preserve">DR. GARCIA </t>
  </si>
  <si>
    <t>073520400</t>
  </si>
  <si>
    <t>J200435202</t>
  </si>
  <si>
    <t>CLAVO ELÁSTICO  (TEN) 1.5 * 400 MM TITANIO</t>
  </si>
  <si>
    <t>070430400</t>
  </si>
  <si>
    <t>F180704301</t>
  </si>
  <si>
    <t>CLAVO ELASTICO (TEN) 2.0 *400 MM TITANIO</t>
  </si>
  <si>
    <t>070440400</t>
  </si>
  <si>
    <t>D190704408</t>
  </si>
  <si>
    <t>CLAVO ELÁSTICO  (TEN) 2.5 * 400 MM TITANIO</t>
  </si>
  <si>
    <t>070450400</t>
  </si>
  <si>
    <t>M190704501</t>
  </si>
  <si>
    <t>CLAVO ELASTICO (TEN) 3.0 *400 MM TITANIO</t>
  </si>
  <si>
    <t>070460400</t>
  </si>
  <si>
    <t>M190704601</t>
  </si>
  <si>
    <t>CLAVO ELÁSTICO  (TEN) 3.5 * 400 MM TITANIO</t>
  </si>
  <si>
    <t>070470400</t>
  </si>
  <si>
    <t>1505070472</t>
  </si>
  <si>
    <t>CLAVO ELÁSTICO  (TEN) 4.0 * 400 MM TITANIO</t>
  </si>
  <si>
    <t>071620000</t>
  </si>
  <si>
    <t>H140304103</t>
  </si>
  <si>
    <t>TAPA DE EXTREMO PARA CLAVO ELÁSTICO  (TEN) 2.0 / 2.5 TITANIO</t>
  </si>
  <si>
    <t>071630000</t>
  </si>
  <si>
    <t>F200716301</t>
  </si>
  <si>
    <t>TAPA DE EXTREMO PARA CLAVO ELÁSTICO  (TEN) 3.0 / 3.5 / 4.0 TITANIO</t>
  </si>
  <si>
    <t xml:space="preserve">TUTOR LINEAL 20CM </t>
  </si>
  <si>
    <t xml:space="preserve">BARRAS 250MM </t>
  </si>
  <si>
    <t xml:space="preserve">INSTRUMENTAL </t>
  </si>
  <si>
    <t xml:space="preserve">Impactor de topes </t>
  </si>
  <si>
    <t>Guia de broca 3.0/405mm</t>
  </si>
  <si>
    <t xml:space="preserve">Broca de 2.5mm </t>
  </si>
  <si>
    <t xml:space="preserve">Broca de 3.2mm </t>
  </si>
  <si>
    <t xml:space="preserve">Broca de 4.5mm </t>
  </si>
  <si>
    <t>2 piezas</t>
  </si>
  <si>
    <t xml:space="preserve">Cortadora Calibrada </t>
  </si>
  <si>
    <t xml:space="preserve">Martillo canulado </t>
  </si>
  <si>
    <t xml:space="preserve">Barras </t>
  </si>
  <si>
    <t xml:space="preserve">Regleta F Tool </t>
  </si>
  <si>
    <t xml:space="preserve">Brocas en T </t>
  </si>
  <si>
    <t xml:space="preserve">Playo </t>
  </si>
  <si>
    <t xml:space="preserve">Impactor </t>
  </si>
  <si>
    <t>Llave</t>
  </si>
  <si>
    <t xml:space="preserve">Insector de clavo elastico </t>
  </si>
  <si>
    <t xml:space="preserve">Alicate de bloqueo </t>
  </si>
  <si>
    <t xml:space="preserve">Guia de Martillo </t>
  </si>
  <si>
    <t>Punzon recto</t>
  </si>
  <si>
    <t xml:space="preserve">Punzon curvo </t>
  </si>
  <si>
    <t xml:space="preserve">Dobladoras </t>
  </si>
  <si>
    <t xml:space="preserve">Martillo Macizo </t>
  </si>
  <si>
    <t xml:space="preserve">Cortadora Grande </t>
  </si>
  <si>
    <t xml:space="preserve">Motor </t>
  </si>
  <si>
    <t xml:space="preserve">Baterias </t>
  </si>
  <si>
    <t>3-17-20</t>
  </si>
  <si>
    <t>31740/124</t>
  </si>
  <si>
    <t>1.08.18</t>
  </si>
  <si>
    <t>1.08.18/174</t>
  </si>
  <si>
    <t xml:space="preserve">CLAVOS DE SCHANZ </t>
  </si>
  <si>
    <t xml:space="preserve">6:00PM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</si>
</sst>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0.000"/>
    <numFmt numFmtId="166" formatCode="&quot;$&quot;#,##0.00"/>
    <numFmt numFmtId="167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b/>
      <u/>
      <sz val="12"/>
      <color theme="1"/>
      <name val="Arial"/>
      <family val="2"/>
    </font>
    <font>
      <b/>
      <u/>
      <sz val="12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</cellStyleXfs>
  <cellXfs count="15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3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7" fillId="0" borderId="1" xfId="3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1" xfId="0" applyFont="1" applyBorder="1" applyAlignment="1" applyProtection="1">
      <alignment horizontal="center" vertical="center" readingOrder="1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 applyProtection="1">
      <alignment horizontal="center" vertical="top" readingOrder="1"/>
      <protection locked="0"/>
    </xf>
    <xf numFmtId="0" fontId="2" fillId="0" borderId="1" xfId="0" applyFont="1" applyBorder="1" applyAlignment="1" applyProtection="1">
      <alignment horizontal="center" vertical="top" readingOrder="1"/>
      <protection locked="0"/>
    </xf>
    <xf numFmtId="164" fontId="2" fillId="0" borderId="0" xfId="2" applyFont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0" borderId="1" xfId="3" applyFont="1" applyBorder="1" applyAlignment="1">
      <alignment horizontal="center" vertical="center"/>
    </xf>
    <xf numFmtId="165" fontId="2" fillId="0" borderId="1" xfId="3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vertical="top" readingOrder="1"/>
      <protection locked="0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5" fillId="0" borderId="0" xfId="0" applyFont="1" applyAlignment="1">
      <alignment horizontal="right" wrapText="1"/>
    </xf>
    <xf numFmtId="0" fontId="3" fillId="0" borderId="4" xfId="0" applyFont="1" applyBorder="1" applyAlignment="1" applyProtection="1">
      <alignment horizontal="center"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0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 applyProtection="1">
      <alignment vertical="top" wrapText="1" readingOrder="1"/>
      <protection locked="0"/>
    </xf>
    <xf numFmtId="0" fontId="3" fillId="0" borderId="0" xfId="0" applyFont="1" applyAlignment="1" applyProtection="1">
      <alignment vertical="top" wrapText="1" readingOrder="1"/>
      <protection locked="0"/>
    </xf>
    <xf numFmtId="0" fontId="3" fillId="0" borderId="0" xfId="3" applyFont="1" applyAlignment="1">
      <alignment horizontal="center"/>
    </xf>
    <xf numFmtId="0" fontId="3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8" fillId="0" borderId="7" xfId="0" applyFont="1" applyBorder="1"/>
    <xf numFmtId="0" fontId="11" fillId="0" borderId="0" xfId="0" applyFont="1"/>
    <xf numFmtId="0" fontId="10" fillId="5" borderId="0" xfId="0" applyFont="1" applyFill="1" applyAlignment="1">
      <alignment horizontal="left" vertic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9" fillId="0" borderId="0" xfId="3" applyFont="1"/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5" borderId="0" xfId="0" applyFont="1" applyFill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9" fillId="0" borderId="0" xfId="3" applyFont="1" applyAlignment="1">
      <alignment horizontal="center"/>
    </xf>
    <xf numFmtId="0" fontId="10" fillId="5" borderId="0" xfId="0" applyFont="1" applyFill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6" fontId="2" fillId="0" borderId="1" xfId="2" applyNumberFormat="1" applyFont="1" applyBorder="1" applyAlignment="1">
      <alignment horizontal="right"/>
    </xf>
    <xf numFmtId="166" fontId="3" fillId="0" borderId="1" xfId="1" applyNumberFormat="1" applyFont="1" applyBorder="1" applyAlignment="1">
      <alignment horizontal="right"/>
    </xf>
    <xf numFmtId="166" fontId="5" fillId="2" borderId="1" xfId="0" applyNumberFormat="1" applyFont="1" applyFill="1" applyBorder="1" applyAlignment="1" applyProtection="1">
      <alignment horizontal="right" vertical="top" readingOrder="1"/>
      <protection locked="0"/>
    </xf>
    <xf numFmtId="166" fontId="4" fillId="0" borderId="0" xfId="3" applyNumberFormat="1" applyFont="1" applyAlignment="1">
      <alignment wrapText="1"/>
    </xf>
    <xf numFmtId="166" fontId="4" fillId="0" borderId="1" xfId="1" applyNumberFormat="1" applyFont="1" applyBorder="1" applyAlignment="1"/>
    <xf numFmtId="0" fontId="11" fillId="0" borderId="1" xfId="0" applyFont="1" applyBorder="1" applyAlignment="1">
      <alignment horizontal="center" vertical="center"/>
    </xf>
    <xf numFmtId="167" fontId="11" fillId="0" borderId="1" xfId="0" applyNumberFormat="1" applyFont="1" applyBorder="1" applyAlignment="1">
      <alignment horizontal="left" vertical="center"/>
    </xf>
    <xf numFmtId="0" fontId="16" fillId="5" borderId="0" xfId="0" applyFont="1" applyFill="1" applyAlignment="1">
      <alignment horizontal="left" vertical="center"/>
    </xf>
    <xf numFmtId="167" fontId="4" fillId="0" borderId="1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6" fillId="5" borderId="0" xfId="0" applyFont="1" applyFill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6" fillId="5" borderId="0" xfId="0" applyFont="1" applyFill="1" applyAlignment="1">
      <alignment vertical="center" wrapText="1"/>
    </xf>
    <xf numFmtId="20" fontId="4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0" xfId="3" applyFont="1"/>
    <xf numFmtId="0" fontId="20" fillId="0" borderId="1" xfId="0" applyFont="1" applyBorder="1"/>
    <xf numFmtId="0" fontId="21" fillId="0" borderId="1" xfId="0" applyFont="1" applyBorder="1" applyAlignment="1">
      <alignment horizontal="center"/>
    </xf>
    <xf numFmtId="0" fontId="22" fillId="7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 applyProtection="1">
      <alignment horizontal="center" wrapText="1" readingOrder="1"/>
      <protection locked="0"/>
    </xf>
    <xf numFmtId="0" fontId="23" fillId="0" borderId="1" xfId="0" applyFont="1" applyBorder="1" applyAlignment="1" applyProtection="1">
      <alignment wrapText="1" readingOrder="1"/>
      <protection locked="0"/>
    </xf>
    <xf numFmtId="0" fontId="23" fillId="0" borderId="1" xfId="0" applyFont="1" applyBorder="1" applyAlignment="1" applyProtection="1">
      <alignment vertical="top" wrapText="1" readingOrder="1"/>
      <protection locked="0"/>
    </xf>
    <xf numFmtId="0" fontId="23" fillId="0" borderId="1" xfId="0" quotePrefix="1" applyFont="1" applyBorder="1" applyAlignment="1" applyProtection="1">
      <alignment horizontal="center" readingOrder="1"/>
      <protection locked="0"/>
    </xf>
    <xf numFmtId="0" fontId="23" fillId="0" borderId="1" xfId="0" applyFont="1" applyBorder="1" applyAlignment="1" applyProtection="1">
      <alignment horizontal="center" readingOrder="1"/>
      <protection locked="0"/>
    </xf>
    <xf numFmtId="0" fontId="23" fillId="0" borderId="1" xfId="0" applyFont="1" applyBorder="1" applyAlignment="1" applyProtection="1">
      <alignment horizontal="left" vertical="top" wrapText="1" readingOrder="1"/>
      <protection locked="0"/>
    </xf>
    <xf numFmtId="0" fontId="24" fillId="0" borderId="1" xfId="0" applyFont="1" applyBorder="1" applyAlignment="1">
      <alignment horizontal="center"/>
    </xf>
    <xf numFmtId="0" fontId="24" fillId="0" borderId="1" xfId="3" applyFont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23" fillId="0" borderId="0" xfId="0" applyFont="1" applyAlignment="1" applyProtection="1">
      <alignment horizontal="center" vertical="top" wrapText="1" readingOrder="1"/>
      <protection locked="0"/>
    </xf>
    <xf numFmtId="0" fontId="23" fillId="0" borderId="0" xfId="0" applyFont="1" applyAlignment="1" applyProtection="1">
      <alignment vertical="top" readingOrder="1"/>
      <protection locked="0"/>
    </xf>
    <xf numFmtId="0" fontId="24" fillId="0" borderId="0" xfId="3" applyFont="1" applyAlignment="1">
      <alignment horizontal="center"/>
    </xf>
    <xf numFmtId="0" fontId="22" fillId="0" borderId="1" xfId="0" applyFont="1" applyBorder="1" applyAlignment="1">
      <alignment horizontal="center"/>
    </xf>
    <xf numFmtId="0" fontId="24" fillId="0" borderId="1" xfId="0" applyFont="1" applyBorder="1"/>
    <xf numFmtId="0" fontId="24" fillId="0" borderId="1" xfId="0" applyFont="1" applyBorder="1" applyAlignment="1">
      <alignment horizontal="left"/>
    </xf>
    <xf numFmtId="0" fontId="23" fillId="0" borderId="0" xfId="0" applyFont="1"/>
    <xf numFmtId="0" fontId="23" fillId="0" borderId="0" xfId="0" applyFont="1" applyAlignment="1">
      <alignment wrapText="1"/>
    </xf>
    <xf numFmtId="0" fontId="23" fillId="0" borderId="0" xfId="0" applyFont="1" applyAlignment="1">
      <alignment horizontal="left"/>
    </xf>
    <xf numFmtId="0" fontId="24" fillId="0" borderId="0" xfId="0" applyFont="1"/>
    <xf numFmtId="0" fontId="24" fillId="0" borderId="7" xfId="0" applyFont="1" applyBorder="1"/>
    <xf numFmtId="0" fontId="24" fillId="0" borderId="0" xfId="3" applyFont="1" applyAlignment="1">
      <alignment horizontal="left"/>
    </xf>
    <xf numFmtId="0" fontId="24" fillId="0" borderId="0" xfId="3" applyFont="1" applyAlignment="1">
      <alignment wrapText="1"/>
    </xf>
    <xf numFmtId="0" fontId="24" fillId="0" borderId="0" xfId="3" applyFont="1"/>
    <xf numFmtId="0" fontId="9" fillId="0" borderId="0" xfId="3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0" fontId="10" fillId="5" borderId="5" xfId="0" applyFont="1" applyFill="1" applyBorder="1" applyAlignment="1">
      <alignment horizontal="left" vertical="center"/>
    </xf>
    <xf numFmtId="0" fontId="13" fillId="6" borderId="6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6" fillId="5" borderId="0" xfId="0" applyFont="1" applyFill="1" applyAlignment="1">
      <alignment horizontal="left" vertical="center"/>
    </xf>
    <xf numFmtId="0" fontId="16" fillId="5" borderId="5" xfId="0" applyFont="1" applyFill="1" applyBorder="1" applyAlignment="1">
      <alignment horizontal="left" vertical="center"/>
    </xf>
    <xf numFmtId="0" fontId="18" fillId="0" borderId="0" xfId="3" applyFont="1" applyAlignment="1">
      <alignment horizontal="center"/>
    </xf>
    <xf numFmtId="0" fontId="19" fillId="0" borderId="0" xfId="0" applyFont="1" applyAlignment="1">
      <alignment horizontal="center"/>
    </xf>
    <xf numFmtId="0" fontId="24" fillId="0" borderId="1" xfId="0" applyFont="1" applyBorder="1" applyAlignment="1"/>
    <xf numFmtId="0" fontId="20" fillId="0" borderId="1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3" xfId="0" applyFont="1" applyBorder="1" applyAlignment="1">
      <alignment horizontal="center"/>
    </xf>
  </cellXfs>
  <cellStyles count="4">
    <cellStyle name="Moneda" xfId="1" builtinId="4"/>
    <cellStyle name="Moneda 3 2" xfId="2" xr:uid="{B0F04A50-3457-4E64-965D-59CF2325E43E}"/>
    <cellStyle name="Normal" xfId="0" builtinId="0"/>
    <cellStyle name="Normal 2" xfId="3" xr:uid="{27255FD6-9A00-4CC5-B507-4901C2794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5" name="Imagen 4">
          <a:extLst>
            <a:ext uri="{FF2B5EF4-FFF2-40B4-BE49-F238E27FC236}">
              <a16:creationId xmlns:a16="http://schemas.microsoft.com/office/drawing/2014/main" id="{EE89C6CD-9097-4119-8229-6C637203E5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769326</xdr:colOff>
      <xdr:row>4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2339FBC-7D53-4B2A-AE34-A0CB7EEFBC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477546" cy="13886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4819-135C-40BA-8A8E-3DEB75E4CBAD}">
  <sheetPr>
    <pageSetUpPr fitToPage="1"/>
  </sheetPr>
  <dimension ref="A2:O165"/>
  <sheetViews>
    <sheetView showGridLines="0" zoomScale="78" zoomScaleNormal="78" workbookViewId="0">
      <selection activeCell="B1" sqref="B1"/>
    </sheetView>
  </sheetViews>
  <sheetFormatPr baseColWidth="10" defaultColWidth="11.42578125" defaultRowHeight="20.100000000000001" customHeight="1" x14ac:dyDescent="0.2"/>
  <cols>
    <col min="1" max="1" width="19.7109375" style="86" customWidth="1"/>
    <col min="2" max="2" width="19" style="3" customWidth="1"/>
    <col min="3" max="3" width="108.28515625" style="2" customWidth="1"/>
    <col min="4" max="4" width="25.28515625" style="2" customWidth="1"/>
    <col min="5" max="5" width="19.7109375" style="2" bestFit="1" customWidth="1"/>
    <col min="6" max="6" width="13.7109375" style="2" bestFit="1" customWidth="1"/>
    <col min="7" max="7" width="14.5703125" style="1" bestFit="1" customWidth="1"/>
    <col min="8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2" spans="1:15" ht="20.100000000000001" customHeight="1" x14ac:dyDescent="0.25">
      <c r="A2" s="142" t="s">
        <v>155</v>
      </c>
      <c r="B2" s="142"/>
      <c r="C2" s="142"/>
      <c r="D2" s="142"/>
      <c r="E2" s="142"/>
      <c r="F2" s="142"/>
      <c r="G2" s="142"/>
      <c r="H2" s="70"/>
    </row>
    <row r="3" spans="1:15" ht="20.100000000000001" customHeight="1" x14ac:dyDescent="0.25">
      <c r="A3" s="142" t="s">
        <v>156</v>
      </c>
      <c r="B3" s="142"/>
      <c r="C3" s="142"/>
      <c r="D3" s="142"/>
      <c r="E3" s="142"/>
      <c r="F3" s="142"/>
      <c r="G3" s="142"/>
      <c r="H3" s="70"/>
    </row>
    <row r="4" spans="1:15" ht="20.100000000000001" customHeight="1" x14ac:dyDescent="0.25">
      <c r="A4" s="142" t="s">
        <v>157</v>
      </c>
      <c r="B4" s="142"/>
      <c r="C4" s="142"/>
      <c r="D4" s="142"/>
      <c r="E4" s="142"/>
      <c r="F4" s="142"/>
      <c r="G4" s="142"/>
      <c r="H4" s="70"/>
      <c r="N4" s="143"/>
      <c r="O4" s="143"/>
    </row>
    <row r="5" spans="1:15" ht="20.100000000000001" customHeight="1" x14ac:dyDescent="0.25">
      <c r="A5" s="83"/>
      <c r="B5" s="70"/>
      <c r="C5" s="70"/>
      <c r="D5" s="70"/>
      <c r="E5" s="70"/>
      <c r="F5" s="70"/>
      <c r="G5" s="70"/>
      <c r="N5" s="143"/>
      <c r="O5" s="143"/>
    </row>
    <row r="6" spans="1:15" ht="20.100000000000001" customHeight="1" x14ac:dyDescent="0.25">
      <c r="A6" s="142"/>
      <c r="B6" s="142"/>
      <c r="C6" s="142"/>
      <c r="D6" s="142"/>
      <c r="E6" s="142"/>
      <c r="F6" s="142"/>
      <c r="G6" s="142"/>
      <c r="N6" s="71"/>
      <c r="O6" s="71"/>
    </row>
    <row r="7" spans="1:15" ht="20.100000000000001" customHeight="1" x14ac:dyDescent="0.2">
      <c r="A7" s="144" t="s">
        <v>158</v>
      </c>
      <c r="B7" s="145"/>
      <c r="C7" s="94">
        <f ca="1">NOW()</f>
        <v>44866.62591909722</v>
      </c>
      <c r="D7" s="66" t="s">
        <v>159</v>
      </c>
      <c r="E7" s="72"/>
      <c r="F7" s="1"/>
      <c r="N7" s="71"/>
      <c r="O7" s="71"/>
    </row>
    <row r="8" spans="1:15" ht="20.100000000000001" customHeight="1" x14ac:dyDescent="0.25">
      <c r="A8" s="56"/>
      <c r="B8" s="73"/>
      <c r="C8" s="52"/>
      <c r="D8" s="52"/>
      <c r="E8" s="65"/>
      <c r="F8" s="1"/>
      <c r="N8" s="71"/>
      <c r="O8" s="71"/>
    </row>
    <row r="9" spans="1:15" ht="20.100000000000001" customHeight="1" x14ac:dyDescent="0.2">
      <c r="A9" s="144" t="s">
        <v>160</v>
      </c>
      <c r="B9" s="145"/>
      <c r="C9" s="53"/>
      <c r="D9" s="74" t="s">
        <v>161</v>
      </c>
      <c r="E9" s="75"/>
      <c r="F9" s="1"/>
      <c r="N9" s="71"/>
      <c r="O9" s="71"/>
    </row>
    <row r="10" spans="1:15" ht="20.100000000000001" customHeight="1" x14ac:dyDescent="0.25">
      <c r="A10" s="56"/>
      <c r="B10" s="73"/>
      <c r="C10" s="52"/>
      <c r="D10" s="52"/>
      <c r="E10" s="65"/>
      <c r="F10" s="1"/>
      <c r="N10" s="71"/>
      <c r="O10" s="71"/>
    </row>
    <row r="11" spans="1:15" ht="30.6" customHeight="1" x14ac:dyDescent="0.2">
      <c r="A11" s="144" t="s">
        <v>162</v>
      </c>
      <c r="B11" s="145"/>
      <c r="C11" s="55"/>
      <c r="D11" s="74" t="s">
        <v>163</v>
      </c>
      <c r="E11" s="93" t="s">
        <v>259</v>
      </c>
      <c r="F11" s="1"/>
      <c r="N11" s="71"/>
      <c r="O11" s="71"/>
    </row>
    <row r="12" spans="1:15" ht="20.100000000000001" customHeight="1" x14ac:dyDescent="0.25">
      <c r="A12" s="56"/>
      <c r="B12" s="73"/>
      <c r="C12" s="52"/>
      <c r="D12" s="52"/>
      <c r="E12" s="65"/>
      <c r="F12" s="1"/>
      <c r="N12" s="76"/>
      <c r="O12" s="76"/>
    </row>
    <row r="13" spans="1:15" ht="20.100000000000001" customHeight="1" x14ac:dyDescent="0.2">
      <c r="A13" s="144" t="s">
        <v>164</v>
      </c>
      <c r="B13" s="145"/>
      <c r="C13" s="94"/>
      <c r="D13" s="74" t="s">
        <v>165</v>
      </c>
      <c r="E13" s="77"/>
      <c r="F13" s="1"/>
      <c r="N13" s="76"/>
      <c r="O13" s="76"/>
    </row>
    <row r="14" spans="1:15" ht="20.100000000000001" customHeight="1" x14ac:dyDescent="0.25">
      <c r="A14" s="56"/>
      <c r="B14" s="73"/>
      <c r="C14" s="52"/>
      <c r="D14" s="52"/>
      <c r="E14" s="52"/>
      <c r="F14" s="52"/>
      <c r="G14" s="65"/>
      <c r="N14" s="78"/>
      <c r="O14" s="78"/>
    </row>
    <row r="15" spans="1:15" ht="20.100000000000001" customHeight="1" x14ac:dyDescent="0.2">
      <c r="A15" s="144" t="s">
        <v>166</v>
      </c>
      <c r="B15" s="145"/>
      <c r="C15" s="53"/>
      <c r="D15" s="79"/>
      <c r="E15" s="54"/>
      <c r="F15" s="54"/>
      <c r="G15" s="79"/>
      <c r="N15" s="78"/>
      <c r="O15" s="78"/>
    </row>
    <row r="16" spans="1:15" ht="20.100000000000001" customHeight="1" x14ac:dyDescent="0.25">
      <c r="A16" s="56"/>
      <c r="B16" s="73"/>
      <c r="C16" s="52"/>
      <c r="D16" s="52"/>
      <c r="E16" s="52"/>
      <c r="F16" s="52"/>
      <c r="G16" s="65"/>
      <c r="N16" s="78"/>
      <c r="O16" s="78"/>
    </row>
    <row r="17" spans="1:15" ht="20.100000000000001" customHeight="1" x14ac:dyDescent="0.2">
      <c r="A17" s="144" t="s">
        <v>167</v>
      </c>
      <c r="B17" s="145"/>
      <c r="C17" s="53"/>
      <c r="D17" s="84" t="s">
        <v>179</v>
      </c>
      <c r="E17" s="85"/>
      <c r="F17" s="54"/>
      <c r="G17" s="79"/>
      <c r="N17" s="78"/>
      <c r="O17" s="78"/>
    </row>
    <row r="18" spans="1:15" ht="20.100000000000001" customHeight="1" x14ac:dyDescent="0.25">
      <c r="A18" s="56"/>
      <c r="B18" s="73"/>
      <c r="C18" s="52"/>
      <c r="D18" s="52"/>
      <c r="E18" s="52"/>
      <c r="F18" s="52"/>
      <c r="G18" s="65"/>
      <c r="N18" s="7"/>
      <c r="O18" s="7"/>
    </row>
    <row r="19" spans="1:15" ht="20.100000000000001" customHeight="1" x14ac:dyDescent="0.2">
      <c r="A19" s="144" t="s">
        <v>168</v>
      </c>
      <c r="B19" s="145"/>
      <c r="C19" s="80"/>
      <c r="D19" s="81"/>
      <c r="E19" s="57"/>
      <c r="F19" s="57"/>
      <c r="G19" s="58"/>
      <c r="N19" s="7"/>
      <c r="O19" s="7"/>
    </row>
    <row r="20" spans="1:15" ht="20.100000000000001" customHeight="1" x14ac:dyDescent="0.2">
      <c r="A20" s="56"/>
      <c r="B20" s="56"/>
      <c r="C20" s="49"/>
      <c r="D20" s="49"/>
      <c r="E20" s="49"/>
      <c r="F20" s="49"/>
      <c r="G20" s="49"/>
      <c r="N20" s="7"/>
      <c r="O20" s="7"/>
    </row>
    <row r="21" spans="1:15" ht="20.100000000000001" customHeight="1" x14ac:dyDescent="0.2">
      <c r="A21" s="146"/>
      <c r="B21" s="146"/>
      <c r="C21" s="146"/>
      <c r="D21" s="146"/>
      <c r="E21" s="146"/>
      <c r="F21" s="146"/>
      <c r="G21" s="146"/>
      <c r="N21" s="7"/>
      <c r="O21" s="7"/>
    </row>
    <row r="22" spans="1:15" ht="30" customHeight="1" x14ac:dyDescent="0.2">
      <c r="A22" s="59" t="s">
        <v>169</v>
      </c>
      <c r="B22" s="59" t="s">
        <v>173</v>
      </c>
      <c r="C22" s="59" t="s">
        <v>170</v>
      </c>
      <c r="D22" s="59" t="s">
        <v>171</v>
      </c>
      <c r="E22" s="59" t="s">
        <v>172</v>
      </c>
      <c r="F22" s="60" t="s">
        <v>29</v>
      </c>
      <c r="G22" s="60" t="s">
        <v>28</v>
      </c>
      <c r="N22" s="7"/>
      <c r="O22" s="7"/>
    </row>
    <row r="23" spans="1:15" s="8" customFormat="1" ht="19.899999999999999" customHeight="1" x14ac:dyDescent="0.2">
      <c r="A23" s="17" t="s">
        <v>27</v>
      </c>
      <c r="B23" s="5" t="s">
        <v>194</v>
      </c>
      <c r="C23" s="4" t="s">
        <v>212</v>
      </c>
      <c r="D23" s="5">
        <v>1</v>
      </c>
      <c r="E23" s="4"/>
      <c r="F23" s="88"/>
      <c r="G23" s="88">
        <f t="shared" ref="G23:G54" si="0">(D23*F23)</f>
        <v>0</v>
      </c>
      <c r="N23" s="7"/>
      <c r="O23" s="7"/>
    </row>
    <row r="24" spans="1:15" s="8" customFormat="1" ht="19.899999999999999" customHeight="1" x14ac:dyDescent="0.2">
      <c r="A24" s="18" t="s">
        <v>26</v>
      </c>
      <c r="B24" s="5" t="s">
        <v>195</v>
      </c>
      <c r="C24" s="4" t="s">
        <v>213</v>
      </c>
      <c r="D24" s="5">
        <v>1</v>
      </c>
      <c r="E24" s="4"/>
      <c r="F24" s="88"/>
      <c r="G24" s="88">
        <f t="shared" si="0"/>
        <v>0</v>
      </c>
      <c r="N24" s="7"/>
      <c r="O24" s="7"/>
    </row>
    <row r="25" spans="1:15" s="8" customFormat="1" ht="19.899999999999999" customHeight="1" x14ac:dyDescent="0.2">
      <c r="A25" s="19" t="s">
        <v>25</v>
      </c>
      <c r="B25" s="5" t="s">
        <v>196</v>
      </c>
      <c r="C25" s="4" t="s">
        <v>214</v>
      </c>
      <c r="D25" s="5">
        <v>2</v>
      </c>
      <c r="E25" s="4"/>
      <c r="F25" s="88"/>
      <c r="G25" s="88">
        <f t="shared" si="0"/>
        <v>0</v>
      </c>
      <c r="N25" s="7"/>
      <c r="O25" s="7"/>
    </row>
    <row r="26" spans="1:15" s="8" customFormat="1" ht="19.899999999999999" customHeight="1" x14ac:dyDescent="0.2">
      <c r="A26" s="19" t="s">
        <v>24</v>
      </c>
      <c r="B26" s="5" t="s">
        <v>197</v>
      </c>
      <c r="C26" s="4" t="s">
        <v>215</v>
      </c>
      <c r="D26" s="5">
        <v>1</v>
      </c>
      <c r="E26" s="4"/>
      <c r="F26" s="88"/>
      <c r="G26" s="88">
        <f t="shared" si="0"/>
        <v>0</v>
      </c>
      <c r="N26" s="7"/>
      <c r="O26" s="7"/>
    </row>
    <row r="27" spans="1:15" s="8" customFormat="1" ht="19.899999999999999" customHeight="1" x14ac:dyDescent="0.2">
      <c r="A27" s="18" t="s">
        <v>23</v>
      </c>
      <c r="B27" s="5" t="s">
        <v>198</v>
      </c>
      <c r="C27" s="4" t="s">
        <v>216</v>
      </c>
      <c r="D27" s="5">
        <v>1</v>
      </c>
      <c r="E27" s="4"/>
      <c r="F27" s="88"/>
      <c r="G27" s="88">
        <f t="shared" si="0"/>
        <v>0</v>
      </c>
      <c r="N27" s="7"/>
      <c r="O27" s="7"/>
    </row>
    <row r="28" spans="1:15" s="8" customFormat="1" ht="19.899999999999999" customHeight="1" x14ac:dyDescent="0.2">
      <c r="A28" s="15" t="s">
        <v>22</v>
      </c>
      <c r="B28" s="5" t="s">
        <v>199</v>
      </c>
      <c r="C28" s="14" t="s">
        <v>217</v>
      </c>
      <c r="D28" s="5">
        <v>1</v>
      </c>
      <c r="E28" s="14"/>
      <c r="F28" s="88"/>
      <c r="G28" s="88">
        <f t="shared" si="0"/>
        <v>0</v>
      </c>
      <c r="N28" s="7"/>
      <c r="O28" s="7"/>
    </row>
    <row r="29" spans="1:15" s="8" customFormat="1" ht="19.899999999999999" customHeight="1" x14ac:dyDescent="0.2">
      <c r="A29" s="15" t="s">
        <v>21</v>
      </c>
      <c r="B29" s="5" t="s">
        <v>200</v>
      </c>
      <c r="C29" s="14" t="s">
        <v>218</v>
      </c>
      <c r="D29" s="5">
        <v>2</v>
      </c>
      <c r="E29" s="14"/>
      <c r="F29" s="88"/>
      <c r="G29" s="88">
        <f t="shared" si="0"/>
        <v>0</v>
      </c>
      <c r="N29" s="7"/>
      <c r="O29" s="7"/>
    </row>
    <row r="30" spans="1:15" s="8" customFormat="1" ht="19.899999999999999" customHeight="1" x14ac:dyDescent="0.2">
      <c r="A30" s="15" t="s">
        <v>20</v>
      </c>
      <c r="B30" s="5" t="s">
        <v>201</v>
      </c>
      <c r="C30" s="14" t="s">
        <v>219</v>
      </c>
      <c r="D30" s="5">
        <v>1</v>
      </c>
      <c r="E30" s="14"/>
      <c r="F30" s="88"/>
      <c r="G30" s="88">
        <f t="shared" si="0"/>
        <v>0</v>
      </c>
      <c r="N30" s="7"/>
      <c r="O30" s="7"/>
    </row>
    <row r="31" spans="1:15" s="8" customFormat="1" ht="19.899999999999999" customHeight="1" x14ac:dyDescent="0.2">
      <c r="A31" s="15" t="s">
        <v>187</v>
      </c>
      <c r="B31" s="5" t="s">
        <v>202</v>
      </c>
      <c r="C31" s="14" t="s">
        <v>32</v>
      </c>
      <c r="D31" s="5">
        <v>2</v>
      </c>
      <c r="E31" s="14"/>
      <c r="F31" s="88"/>
      <c r="G31" s="88">
        <f t="shared" si="0"/>
        <v>0</v>
      </c>
      <c r="N31" s="7"/>
      <c r="O31" s="7"/>
    </row>
    <row r="32" spans="1:15" s="8" customFormat="1" ht="19.899999999999999" customHeight="1" x14ac:dyDescent="0.2">
      <c r="A32" s="16" t="s">
        <v>188</v>
      </c>
      <c r="B32" s="5" t="s">
        <v>203</v>
      </c>
      <c r="C32" s="14" t="s">
        <v>33</v>
      </c>
      <c r="D32" s="5">
        <v>2</v>
      </c>
      <c r="E32" s="14"/>
      <c r="F32" s="88"/>
      <c r="G32" s="88">
        <f t="shared" si="0"/>
        <v>0</v>
      </c>
      <c r="N32" s="7"/>
      <c r="O32" s="7"/>
    </row>
    <row r="33" spans="1:15" s="8" customFormat="1" ht="19.899999999999999" customHeight="1" x14ac:dyDescent="0.2">
      <c r="A33" s="15" t="s">
        <v>189</v>
      </c>
      <c r="B33" s="5" t="s">
        <v>204</v>
      </c>
      <c r="C33" s="14" t="s">
        <v>45</v>
      </c>
      <c r="D33" s="5">
        <v>1</v>
      </c>
      <c r="E33" s="14"/>
      <c r="F33" s="88"/>
      <c r="G33" s="88">
        <f t="shared" si="0"/>
        <v>0</v>
      </c>
      <c r="N33" s="7"/>
      <c r="O33" s="7"/>
    </row>
    <row r="34" spans="1:15" s="8" customFormat="1" ht="19.899999999999999" customHeight="1" x14ac:dyDescent="0.2">
      <c r="A34" s="15" t="s">
        <v>190</v>
      </c>
      <c r="B34" s="5" t="s">
        <v>205</v>
      </c>
      <c r="C34" s="14" t="s">
        <v>46</v>
      </c>
      <c r="D34" s="5">
        <v>1</v>
      </c>
      <c r="E34" s="14"/>
      <c r="F34" s="88"/>
      <c r="G34" s="88">
        <f t="shared" si="0"/>
        <v>0</v>
      </c>
      <c r="N34" s="7"/>
      <c r="O34" s="7"/>
    </row>
    <row r="35" spans="1:15" s="8" customFormat="1" ht="19.899999999999999" customHeight="1" x14ac:dyDescent="0.2">
      <c r="A35" s="15" t="s">
        <v>191</v>
      </c>
      <c r="B35" s="5" t="s">
        <v>206</v>
      </c>
      <c r="C35" s="14" t="s">
        <v>34</v>
      </c>
      <c r="D35" s="5">
        <v>2</v>
      </c>
      <c r="E35" s="14"/>
      <c r="F35" s="88"/>
      <c r="G35" s="88">
        <f t="shared" si="0"/>
        <v>0</v>
      </c>
      <c r="H35" s="20"/>
      <c r="N35" s="7"/>
      <c r="O35" s="7"/>
    </row>
    <row r="36" spans="1:15" s="8" customFormat="1" ht="19.899999999999999" customHeight="1" x14ac:dyDescent="0.2">
      <c r="A36" s="21" t="s">
        <v>192</v>
      </c>
      <c r="B36" s="5" t="s">
        <v>207</v>
      </c>
      <c r="C36" s="22" t="s">
        <v>35</v>
      </c>
      <c r="D36" s="6">
        <v>2</v>
      </c>
      <c r="E36" s="22"/>
      <c r="F36" s="88"/>
      <c r="G36" s="88">
        <f t="shared" si="0"/>
        <v>0</v>
      </c>
      <c r="N36" s="7"/>
      <c r="O36" s="7"/>
    </row>
    <row r="37" spans="1:15" s="8" customFormat="1" ht="19.899999999999999" customHeight="1" x14ac:dyDescent="0.2">
      <c r="A37" s="23" t="s">
        <v>193</v>
      </c>
      <c r="B37" s="5" t="s">
        <v>208</v>
      </c>
      <c r="C37" s="24" t="s">
        <v>47</v>
      </c>
      <c r="D37" s="6">
        <v>1</v>
      </c>
      <c r="E37" s="24"/>
      <c r="F37" s="88"/>
      <c r="G37" s="88">
        <f t="shared" si="0"/>
        <v>0</v>
      </c>
      <c r="N37" s="7"/>
      <c r="O37" s="7"/>
    </row>
    <row r="38" spans="1:15" s="8" customFormat="1" ht="19.899999999999999" customHeight="1" x14ac:dyDescent="0.2">
      <c r="A38" s="21" t="s">
        <v>180</v>
      </c>
      <c r="B38" s="5">
        <v>190703522</v>
      </c>
      <c r="C38" s="22" t="s">
        <v>220</v>
      </c>
      <c r="D38" s="6">
        <v>1</v>
      </c>
      <c r="E38" s="22"/>
      <c r="F38" s="88"/>
      <c r="G38" s="88">
        <f t="shared" si="0"/>
        <v>0</v>
      </c>
      <c r="N38" s="7"/>
      <c r="O38" s="7"/>
    </row>
    <row r="39" spans="1:15" s="8" customFormat="1" ht="19.899999999999999" customHeight="1" x14ac:dyDescent="0.2">
      <c r="A39" s="23" t="s">
        <v>181</v>
      </c>
      <c r="B39" s="5">
        <v>190703519</v>
      </c>
      <c r="C39" s="24" t="s">
        <v>221</v>
      </c>
      <c r="D39" s="6">
        <v>1</v>
      </c>
      <c r="E39" s="24"/>
      <c r="F39" s="88"/>
      <c r="G39" s="88">
        <f t="shared" si="0"/>
        <v>0</v>
      </c>
      <c r="N39" s="7"/>
      <c r="O39" s="7"/>
    </row>
    <row r="40" spans="1:15" s="8" customFormat="1" ht="19.899999999999999" customHeight="1" x14ac:dyDescent="0.2">
      <c r="A40" s="23" t="s">
        <v>182</v>
      </c>
      <c r="B40" s="5">
        <v>190703516</v>
      </c>
      <c r="C40" s="24" t="s">
        <v>222</v>
      </c>
      <c r="D40" s="6">
        <v>1</v>
      </c>
      <c r="E40" s="24"/>
      <c r="F40" s="88"/>
      <c r="G40" s="88">
        <f t="shared" si="0"/>
        <v>0</v>
      </c>
      <c r="N40" s="7"/>
      <c r="O40" s="7"/>
    </row>
    <row r="41" spans="1:15" s="8" customFormat="1" ht="19.899999999999999" customHeight="1" x14ac:dyDescent="0.2">
      <c r="A41" s="21" t="s">
        <v>183</v>
      </c>
      <c r="B41" s="5">
        <v>190703513</v>
      </c>
      <c r="C41" s="22" t="s">
        <v>223</v>
      </c>
      <c r="D41" s="6">
        <v>1</v>
      </c>
      <c r="E41" s="22"/>
      <c r="F41" s="88"/>
      <c r="G41" s="88">
        <f t="shared" si="0"/>
        <v>0</v>
      </c>
      <c r="N41" s="7"/>
      <c r="O41" s="7"/>
    </row>
    <row r="42" spans="1:15" s="8" customFormat="1" ht="19.899999999999999" customHeight="1" x14ac:dyDescent="0.2">
      <c r="A42" s="23" t="s">
        <v>184</v>
      </c>
      <c r="B42" s="5">
        <v>190703504</v>
      </c>
      <c r="C42" s="24" t="s">
        <v>224</v>
      </c>
      <c r="D42" s="6">
        <v>1</v>
      </c>
      <c r="E42" s="24"/>
      <c r="F42" s="88"/>
      <c r="G42" s="88">
        <f t="shared" si="0"/>
        <v>0</v>
      </c>
      <c r="N42" s="7"/>
      <c r="O42" s="7"/>
    </row>
    <row r="43" spans="1:15" s="8" customFormat="1" ht="19.899999999999999" customHeight="1" x14ac:dyDescent="0.2">
      <c r="A43" s="28" t="s">
        <v>185</v>
      </c>
      <c r="B43" s="5">
        <v>190703501</v>
      </c>
      <c r="C43" s="29" t="s">
        <v>225</v>
      </c>
      <c r="D43" s="6">
        <v>1</v>
      </c>
      <c r="E43" s="29"/>
      <c r="F43" s="89"/>
      <c r="G43" s="88">
        <f t="shared" si="0"/>
        <v>0</v>
      </c>
      <c r="N43" s="7"/>
      <c r="O43" s="7"/>
    </row>
    <row r="44" spans="1:15" s="8" customFormat="1" ht="19.899999999999999" customHeight="1" x14ac:dyDescent="0.2">
      <c r="A44" s="28" t="s">
        <v>186</v>
      </c>
      <c r="B44" s="5">
        <v>190703498</v>
      </c>
      <c r="C44" s="29" t="s">
        <v>226</v>
      </c>
      <c r="D44" s="6">
        <v>1</v>
      </c>
      <c r="E44" s="29"/>
      <c r="F44" s="89"/>
      <c r="G44" s="88">
        <f t="shared" si="0"/>
        <v>0</v>
      </c>
      <c r="N44" s="7"/>
      <c r="O44" s="7"/>
    </row>
    <row r="45" spans="1:15" s="8" customFormat="1" ht="19.899999999999999" customHeight="1" x14ac:dyDescent="0.2">
      <c r="A45" s="28" t="s">
        <v>89</v>
      </c>
      <c r="B45" s="5" t="s">
        <v>209</v>
      </c>
      <c r="C45" s="29" t="s">
        <v>90</v>
      </c>
      <c r="D45" s="6">
        <v>2</v>
      </c>
      <c r="E45" s="29"/>
      <c r="F45" s="89"/>
      <c r="G45" s="88">
        <f t="shared" si="0"/>
        <v>0</v>
      </c>
      <c r="N45" s="7"/>
      <c r="O45" s="7"/>
    </row>
    <row r="46" spans="1:15" s="8" customFormat="1" ht="19.899999999999999" customHeight="1" x14ac:dyDescent="0.2">
      <c r="A46" s="28" t="s">
        <v>91</v>
      </c>
      <c r="B46" s="5" t="s">
        <v>210</v>
      </c>
      <c r="C46" s="29" t="s">
        <v>92</v>
      </c>
      <c r="D46" s="6">
        <v>2</v>
      </c>
      <c r="E46" s="29"/>
      <c r="F46" s="89"/>
      <c r="G46" s="88">
        <f t="shared" si="0"/>
        <v>0</v>
      </c>
      <c r="N46" s="7"/>
      <c r="O46" s="7"/>
    </row>
    <row r="47" spans="1:15" s="8" customFormat="1" ht="19.899999999999999" customHeight="1" x14ac:dyDescent="0.2">
      <c r="A47" s="28" t="s">
        <v>93</v>
      </c>
      <c r="B47" s="5" t="s">
        <v>211</v>
      </c>
      <c r="C47" s="29" t="s">
        <v>94</v>
      </c>
      <c r="D47" s="6">
        <v>2</v>
      </c>
      <c r="E47" s="29"/>
      <c r="F47" s="89"/>
      <c r="G47" s="88">
        <f t="shared" si="0"/>
        <v>0</v>
      </c>
      <c r="N47" s="7"/>
      <c r="O47" s="7"/>
    </row>
    <row r="48" spans="1:15" s="8" customFormat="1" ht="19.899999999999999" customHeight="1" x14ac:dyDescent="0.2">
      <c r="A48" s="28" t="s">
        <v>95</v>
      </c>
      <c r="B48" s="5">
        <v>201124284</v>
      </c>
      <c r="C48" s="29" t="s">
        <v>96</v>
      </c>
      <c r="D48" s="6">
        <v>2</v>
      </c>
      <c r="E48" s="29"/>
      <c r="F48" s="89"/>
      <c r="G48" s="88">
        <f t="shared" si="0"/>
        <v>0</v>
      </c>
      <c r="N48" s="7"/>
      <c r="O48" s="7"/>
    </row>
    <row r="49" spans="1:15" s="8" customFormat="1" ht="19.899999999999999" customHeight="1" x14ac:dyDescent="0.2">
      <c r="A49" s="28" t="s">
        <v>97</v>
      </c>
      <c r="B49" s="5" t="s">
        <v>153</v>
      </c>
      <c r="C49" s="29" t="s">
        <v>98</v>
      </c>
      <c r="D49" s="6">
        <v>2</v>
      </c>
      <c r="E49" s="29"/>
      <c r="F49" s="89"/>
      <c r="G49" s="88">
        <f t="shared" si="0"/>
        <v>0</v>
      </c>
      <c r="N49" s="7"/>
      <c r="O49" s="7"/>
    </row>
    <row r="50" spans="1:15" s="8" customFormat="1" ht="19.899999999999999" customHeight="1" x14ac:dyDescent="0.2">
      <c r="A50" s="18" t="s">
        <v>99</v>
      </c>
      <c r="B50" s="5" t="s">
        <v>154</v>
      </c>
      <c r="C50" s="4" t="s">
        <v>100</v>
      </c>
      <c r="D50" s="5">
        <v>2</v>
      </c>
      <c r="E50" s="4"/>
      <c r="F50" s="88"/>
      <c r="G50" s="88">
        <f t="shared" si="0"/>
        <v>0</v>
      </c>
      <c r="N50" s="7"/>
      <c r="O50" s="7"/>
    </row>
    <row r="51" spans="1:15" s="8" customFormat="1" ht="19.899999999999999" customHeight="1" x14ac:dyDescent="0.2">
      <c r="A51" s="19" t="s">
        <v>101</v>
      </c>
      <c r="B51" s="5" t="s">
        <v>154</v>
      </c>
      <c r="C51" s="4" t="s">
        <v>102</v>
      </c>
      <c r="D51" s="5">
        <v>2</v>
      </c>
      <c r="E51" s="4"/>
      <c r="F51" s="88"/>
      <c r="G51" s="88">
        <f t="shared" si="0"/>
        <v>0</v>
      </c>
      <c r="N51" s="7"/>
      <c r="O51" s="7"/>
    </row>
    <row r="52" spans="1:15" s="8" customFormat="1" ht="19.899999999999999" customHeight="1" x14ac:dyDescent="0.2">
      <c r="A52" s="87" t="s">
        <v>36</v>
      </c>
      <c r="B52" s="5">
        <v>2000015812</v>
      </c>
      <c r="C52" s="4" t="s">
        <v>37</v>
      </c>
      <c r="D52" s="6">
        <v>1</v>
      </c>
      <c r="E52" s="4"/>
      <c r="F52" s="88"/>
      <c r="G52" s="88">
        <f t="shared" si="0"/>
        <v>0</v>
      </c>
      <c r="N52" s="7"/>
      <c r="O52" s="7"/>
    </row>
    <row r="53" spans="1:15" s="8" customFormat="1" ht="19.899999999999999" customHeight="1" x14ac:dyDescent="0.2">
      <c r="A53" s="28" t="s">
        <v>71</v>
      </c>
      <c r="B53" s="5">
        <v>2000316799</v>
      </c>
      <c r="C53" s="29" t="s">
        <v>72</v>
      </c>
      <c r="D53" s="6">
        <v>4</v>
      </c>
      <c r="E53" s="29"/>
      <c r="F53" s="89"/>
      <c r="G53" s="88">
        <f t="shared" si="0"/>
        <v>0</v>
      </c>
      <c r="N53" s="7"/>
      <c r="O53" s="7"/>
    </row>
    <row r="54" spans="1:15" s="8" customFormat="1" ht="19.899999999999999" customHeight="1" x14ac:dyDescent="0.2">
      <c r="A54" s="28" t="s">
        <v>73</v>
      </c>
      <c r="B54" s="5">
        <v>201225242</v>
      </c>
      <c r="C54" s="29" t="s">
        <v>74</v>
      </c>
      <c r="D54" s="6">
        <v>7</v>
      </c>
      <c r="E54" s="29"/>
      <c r="F54" s="89"/>
      <c r="G54" s="88">
        <f t="shared" si="0"/>
        <v>0</v>
      </c>
      <c r="N54" s="7"/>
      <c r="O54" s="7"/>
    </row>
    <row r="55" spans="1:15" s="8" customFormat="1" ht="19.899999999999999" customHeight="1" x14ac:dyDescent="0.2">
      <c r="A55" s="28" t="s">
        <v>75</v>
      </c>
      <c r="B55" s="5">
        <v>201225243</v>
      </c>
      <c r="C55" s="29" t="s">
        <v>76</v>
      </c>
      <c r="D55" s="6">
        <v>7</v>
      </c>
      <c r="E55" s="29"/>
      <c r="F55" s="89"/>
      <c r="G55" s="88">
        <f t="shared" ref="G55:G86" si="1">(D55*F55)</f>
        <v>0</v>
      </c>
      <c r="N55" s="7"/>
      <c r="O55" s="7"/>
    </row>
    <row r="56" spans="1:15" s="8" customFormat="1" ht="19.899999999999999" customHeight="1" x14ac:dyDescent="0.2">
      <c r="A56" s="28" t="s">
        <v>77</v>
      </c>
      <c r="B56" s="5">
        <v>201225586</v>
      </c>
      <c r="C56" s="29" t="s">
        <v>78</v>
      </c>
      <c r="D56" s="6">
        <v>7</v>
      </c>
      <c r="E56" s="29"/>
      <c r="F56" s="89"/>
      <c r="G56" s="88">
        <f t="shared" si="1"/>
        <v>0</v>
      </c>
      <c r="N56" s="7"/>
      <c r="O56" s="7"/>
    </row>
    <row r="57" spans="1:15" s="8" customFormat="1" ht="19.899999999999999" customHeight="1" x14ac:dyDescent="0.2">
      <c r="A57" s="28" t="s">
        <v>79</v>
      </c>
      <c r="B57" s="5">
        <v>201225245</v>
      </c>
      <c r="C57" s="29" t="s">
        <v>80</v>
      </c>
      <c r="D57" s="6">
        <v>7</v>
      </c>
      <c r="E57" s="29"/>
      <c r="F57" s="89"/>
      <c r="G57" s="88">
        <f t="shared" si="1"/>
        <v>0</v>
      </c>
      <c r="N57" s="7"/>
      <c r="O57" s="7"/>
    </row>
    <row r="58" spans="1:15" s="8" customFormat="1" ht="19.899999999999999" customHeight="1" x14ac:dyDescent="0.2">
      <c r="A58" s="28" t="s">
        <v>81</v>
      </c>
      <c r="B58" s="5">
        <v>201225246</v>
      </c>
      <c r="C58" s="29" t="s">
        <v>82</v>
      </c>
      <c r="D58" s="6">
        <v>6</v>
      </c>
      <c r="E58" s="29"/>
      <c r="F58" s="89"/>
      <c r="G58" s="88">
        <f t="shared" si="1"/>
        <v>0</v>
      </c>
      <c r="N58" s="7"/>
      <c r="O58" s="7"/>
    </row>
    <row r="59" spans="1:15" s="8" customFormat="1" ht="19.899999999999999" customHeight="1" x14ac:dyDescent="0.2">
      <c r="A59" s="28" t="s">
        <v>83</v>
      </c>
      <c r="B59" s="5">
        <v>201225588</v>
      </c>
      <c r="C59" s="29" t="s">
        <v>84</v>
      </c>
      <c r="D59" s="6">
        <v>4</v>
      </c>
      <c r="E59" s="29"/>
      <c r="F59" s="89"/>
      <c r="G59" s="88">
        <f t="shared" si="1"/>
        <v>0</v>
      </c>
      <c r="N59" s="7"/>
      <c r="O59" s="7"/>
    </row>
    <row r="60" spans="1:15" s="8" customFormat="1" ht="19.899999999999999" customHeight="1" x14ac:dyDescent="0.2">
      <c r="A60" s="28" t="s">
        <v>85</v>
      </c>
      <c r="B60" s="5">
        <v>201225589</v>
      </c>
      <c r="C60" s="29" t="s">
        <v>86</v>
      </c>
      <c r="D60" s="6">
        <v>6</v>
      </c>
      <c r="E60" s="29"/>
      <c r="F60" s="89"/>
      <c r="G60" s="88">
        <f t="shared" si="1"/>
        <v>0</v>
      </c>
      <c r="N60" s="7"/>
      <c r="O60" s="7"/>
    </row>
    <row r="61" spans="1:15" s="8" customFormat="1" ht="19.899999999999999" customHeight="1" x14ac:dyDescent="0.2">
      <c r="A61" s="28" t="s">
        <v>87</v>
      </c>
      <c r="B61" s="5">
        <v>190703752</v>
      </c>
      <c r="C61" s="29" t="s">
        <v>88</v>
      </c>
      <c r="D61" s="6">
        <v>6</v>
      </c>
      <c r="E61" s="29"/>
      <c r="F61" s="89"/>
      <c r="G61" s="88">
        <f t="shared" si="1"/>
        <v>0</v>
      </c>
      <c r="N61" s="7"/>
      <c r="O61" s="7"/>
    </row>
    <row r="62" spans="1:15" s="8" customFormat="1" ht="19.899999999999999" customHeight="1" x14ac:dyDescent="0.2">
      <c r="A62" s="10" t="s">
        <v>108</v>
      </c>
      <c r="B62" s="5">
        <v>21137139</v>
      </c>
      <c r="C62" s="61" t="s">
        <v>111</v>
      </c>
      <c r="D62" s="5">
        <v>1</v>
      </c>
      <c r="E62" s="61"/>
      <c r="F62" s="88"/>
      <c r="G62" s="88">
        <f t="shared" si="1"/>
        <v>0</v>
      </c>
      <c r="N62" s="7"/>
      <c r="O62" s="7"/>
    </row>
    <row r="63" spans="1:15" s="8" customFormat="1" ht="19.899999999999999" customHeight="1" x14ac:dyDescent="0.2">
      <c r="A63" s="10" t="s">
        <v>109</v>
      </c>
      <c r="B63" s="5">
        <v>190805985</v>
      </c>
      <c r="C63" s="61" t="s">
        <v>110</v>
      </c>
      <c r="D63" s="5">
        <v>1</v>
      </c>
      <c r="E63" s="61"/>
      <c r="F63" s="88"/>
      <c r="G63" s="88">
        <f t="shared" si="1"/>
        <v>0</v>
      </c>
      <c r="N63" s="7"/>
      <c r="O63" s="7"/>
    </row>
    <row r="64" spans="1:15" s="8" customFormat="1" ht="19.899999999999999" customHeight="1" x14ac:dyDescent="0.2">
      <c r="A64" s="26" t="s">
        <v>52</v>
      </c>
      <c r="B64" s="5">
        <v>200112413</v>
      </c>
      <c r="C64" s="27" t="s">
        <v>53</v>
      </c>
      <c r="D64" s="25">
        <v>1</v>
      </c>
      <c r="E64" s="27"/>
      <c r="F64" s="90"/>
      <c r="G64" s="88">
        <f t="shared" si="1"/>
        <v>0</v>
      </c>
      <c r="N64" s="7"/>
      <c r="O64" s="7"/>
    </row>
    <row r="65" spans="1:15" s="8" customFormat="1" ht="19.899999999999999" customHeight="1" x14ac:dyDescent="0.2">
      <c r="A65" s="26" t="s">
        <v>60</v>
      </c>
      <c r="B65" s="5">
        <v>201023042</v>
      </c>
      <c r="C65" s="9" t="s">
        <v>61</v>
      </c>
      <c r="D65" s="6">
        <v>1</v>
      </c>
      <c r="E65" s="9"/>
      <c r="F65" s="90"/>
      <c r="G65" s="88">
        <f t="shared" si="1"/>
        <v>0</v>
      </c>
      <c r="N65" s="7"/>
      <c r="O65" s="7"/>
    </row>
    <row r="66" spans="1:15" s="8" customFormat="1" ht="19.899999999999999" customHeight="1" x14ac:dyDescent="0.2">
      <c r="A66" s="26" t="s">
        <v>54</v>
      </c>
      <c r="B66" s="5">
        <v>200113945</v>
      </c>
      <c r="C66" s="9" t="s">
        <v>55</v>
      </c>
      <c r="D66" s="6">
        <v>1</v>
      </c>
      <c r="E66" s="9"/>
      <c r="F66" s="90"/>
      <c r="G66" s="88">
        <f t="shared" si="1"/>
        <v>0</v>
      </c>
      <c r="N66" s="7"/>
      <c r="O66" s="7"/>
    </row>
    <row r="67" spans="1:15" s="8" customFormat="1" ht="19.899999999999999" customHeight="1" x14ac:dyDescent="0.2">
      <c r="A67" s="26" t="s">
        <v>62</v>
      </c>
      <c r="B67" s="5">
        <v>210126712</v>
      </c>
      <c r="C67" s="9" t="s">
        <v>63</v>
      </c>
      <c r="D67" s="6">
        <v>1</v>
      </c>
      <c r="E67" s="9"/>
      <c r="F67" s="90"/>
      <c r="G67" s="88">
        <f t="shared" si="1"/>
        <v>0</v>
      </c>
      <c r="N67" s="7"/>
      <c r="O67" s="7"/>
    </row>
    <row r="68" spans="1:15" s="8" customFormat="1" ht="19.899999999999999" customHeight="1" x14ac:dyDescent="0.2">
      <c r="A68" s="26" t="s">
        <v>56</v>
      </c>
      <c r="B68" s="5">
        <v>200113948</v>
      </c>
      <c r="C68" s="9" t="s">
        <v>57</v>
      </c>
      <c r="D68" s="6">
        <v>1</v>
      </c>
      <c r="E68" s="9"/>
      <c r="F68" s="90"/>
      <c r="G68" s="88">
        <f t="shared" si="1"/>
        <v>0</v>
      </c>
      <c r="N68" s="7"/>
      <c r="O68" s="7"/>
    </row>
    <row r="69" spans="1:15" s="8" customFormat="1" ht="19.899999999999999" customHeight="1" x14ac:dyDescent="0.2">
      <c r="A69" s="26" t="s">
        <v>64</v>
      </c>
      <c r="B69" s="5">
        <v>190703929</v>
      </c>
      <c r="C69" s="9" t="s">
        <v>65</v>
      </c>
      <c r="D69" s="6">
        <v>1</v>
      </c>
      <c r="E69" s="9"/>
      <c r="F69" s="90"/>
      <c r="G69" s="88">
        <f t="shared" si="1"/>
        <v>0</v>
      </c>
      <c r="N69" s="7"/>
      <c r="O69" s="7"/>
    </row>
    <row r="70" spans="1:15" s="8" customFormat="1" ht="19.899999999999999" customHeight="1" x14ac:dyDescent="0.2">
      <c r="A70" s="26" t="s">
        <v>58</v>
      </c>
      <c r="B70" s="5">
        <v>200113950</v>
      </c>
      <c r="C70" s="9" t="s">
        <v>59</v>
      </c>
      <c r="D70" s="6">
        <v>1</v>
      </c>
      <c r="E70" s="9"/>
      <c r="F70" s="90"/>
      <c r="G70" s="88">
        <f t="shared" si="1"/>
        <v>0</v>
      </c>
      <c r="N70" s="7"/>
      <c r="O70" s="7"/>
    </row>
    <row r="71" spans="1:15" s="8" customFormat="1" ht="19.899999999999999" customHeight="1" x14ac:dyDescent="0.2">
      <c r="A71" s="26" t="s">
        <v>66</v>
      </c>
      <c r="B71" s="5">
        <v>200113950</v>
      </c>
      <c r="C71" s="9" t="s">
        <v>67</v>
      </c>
      <c r="D71" s="6">
        <v>1</v>
      </c>
      <c r="E71" s="9"/>
      <c r="F71" s="90"/>
      <c r="G71" s="88">
        <f t="shared" si="1"/>
        <v>0</v>
      </c>
      <c r="N71" s="7"/>
      <c r="O71" s="7"/>
    </row>
    <row r="72" spans="1:15" s="8" customFormat="1" ht="44.45" customHeight="1" x14ac:dyDescent="0.2">
      <c r="A72" s="10" t="s">
        <v>68</v>
      </c>
      <c r="B72" s="5">
        <v>190703976</v>
      </c>
      <c r="C72" s="9" t="s">
        <v>103</v>
      </c>
      <c r="D72" s="5">
        <v>1</v>
      </c>
      <c r="E72" s="9"/>
      <c r="F72" s="88"/>
      <c r="G72" s="88">
        <f t="shared" si="1"/>
        <v>0</v>
      </c>
      <c r="N72" s="7"/>
      <c r="O72" s="7"/>
    </row>
    <row r="73" spans="1:15" s="8" customFormat="1" ht="33.6" customHeight="1" x14ac:dyDescent="0.2">
      <c r="A73" s="10" t="s">
        <v>69</v>
      </c>
      <c r="B73" s="5">
        <v>200112802</v>
      </c>
      <c r="C73" s="9" t="s">
        <v>104</v>
      </c>
      <c r="D73" s="5">
        <v>1</v>
      </c>
      <c r="E73" s="9"/>
      <c r="F73" s="88"/>
      <c r="G73" s="88">
        <f t="shared" si="1"/>
        <v>0</v>
      </c>
      <c r="N73" s="7"/>
      <c r="O73" s="7"/>
    </row>
    <row r="74" spans="1:15" s="8" customFormat="1" ht="45" customHeight="1" x14ac:dyDescent="0.2">
      <c r="A74" s="10" t="s">
        <v>70</v>
      </c>
      <c r="B74" s="5">
        <v>190703974</v>
      </c>
      <c r="C74" s="9" t="s">
        <v>105</v>
      </c>
      <c r="D74" s="5">
        <v>1</v>
      </c>
      <c r="E74" s="9"/>
      <c r="F74" s="88"/>
      <c r="G74" s="88">
        <f t="shared" si="1"/>
        <v>0</v>
      </c>
      <c r="N74" s="7"/>
      <c r="O74" s="7"/>
    </row>
    <row r="75" spans="1:15" s="8" customFormat="1" ht="33.6" customHeight="1" x14ac:dyDescent="0.2">
      <c r="A75" s="10" t="s">
        <v>107</v>
      </c>
      <c r="B75" s="5">
        <v>200112834</v>
      </c>
      <c r="C75" s="9" t="s">
        <v>106</v>
      </c>
      <c r="D75" s="5">
        <v>1</v>
      </c>
      <c r="E75" s="9"/>
      <c r="F75" s="88"/>
      <c r="G75" s="88">
        <f t="shared" si="1"/>
        <v>0</v>
      </c>
      <c r="N75" s="7"/>
      <c r="O75" s="7"/>
    </row>
    <row r="76" spans="1:15" s="8" customFormat="1" ht="19.899999999999999" customHeight="1" x14ac:dyDescent="0.2">
      <c r="A76" s="12" t="s">
        <v>7</v>
      </c>
      <c r="B76" s="5">
        <v>2000096642</v>
      </c>
      <c r="C76" s="11" t="s">
        <v>227</v>
      </c>
      <c r="D76" s="6">
        <v>3</v>
      </c>
      <c r="E76" s="11"/>
      <c r="F76" s="89"/>
      <c r="G76" s="88">
        <f t="shared" si="1"/>
        <v>0</v>
      </c>
      <c r="N76" s="7"/>
      <c r="O76" s="7"/>
    </row>
    <row r="77" spans="1:15" s="8" customFormat="1" ht="19.899999999999999" customHeight="1" x14ac:dyDescent="0.2">
      <c r="A77" s="12" t="s">
        <v>6</v>
      </c>
      <c r="B77" s="5">
        <v>2000096354</v>
      </c>
      <c r="C77" s="11" t="s">
        <v>228</v>
      </c>
      <c r="D77" s="6">
        <v>2</v>
      </c>
      <c r="E77" s="11"/>
      <c r="F77" s="89"/>
      <c r="G77" s="88">
        <f t="shared" si="1"/>
        <v>0</v>
      </c>
      <c r="N77" s="7"/>
      <c r="O77" s="7"/>
    </row>
    <row r="78" spans="1:15" s="8" customFormat="1" ht="19.899999999999999" customHeight="1" x14ac:dyDescent="0.2">
      <c r="A78" s="12" t="s">
        <v>5</v>
      </c>
      <c r="B78" s="5">
        <v>2000111160</v>
      </c>
      <c r="C78" s="11" t="s">
        <v>229</v>
      </c>
      <c r="D78" s="6">
        <v>3</v>
      </c>
      <c r="E78" s="11"/>
      <c r="F78" s="89"/>
      <c r="G78" s="88">
        <f t="shared" si="1"/>
        <v>0</v>
      </c>
      <c r="N78" s="7"/>
      <c r="O78" s="7"/>
    </row>
    <row r="79" spans="1:15" s="8" customFormat="1" ht="19.899999999999999" customHeight="1" x14ac:dyDescent="0.2">
      <c r="A79" s="12" t="s">
        <v>4</v>
      </c>
      <c r="B79" s="5">
        <v>2000111160</v>
      </c>
      <c r="C79" s="11" t="s">
        <v>230</v>
      </c>
      <c r="D79" s="6">
        <v>3</v>
      </c>
      <c r="E79" s="11"/>
      <c r="F79" s="89"/>
      <c r="G79" s="88">
        <f t="shared" si="1"/>
        <v>0</v>
      </c>
      <c r="N79" s="7"/>
      <c r="O79" s="7"/>
    </row>
    <row r="80" spans="1:15" s="8" customFormat="1" ht="19.899999999999999" customHeight="1" x14ac:dyDescent="0.2">
      <c r="A80" s="12" t="s">
        <v>3</v>
      </c>
      <c r="B80" s="5">
        <v>2000105783</v>
      </c>
      <c r="C80" s="11" t="s">
        <v>231</v>
      </c>
      <c r="D80" s="6">
        <v>3</v>
      </c>
      <c r="E80" s="11"/>
      <c r="F80" s="89"/>
      <c r="G80" s="88">
        <f t="shared" si="1"/>
        <v>0</v>
      </c>
      <c r="N80" s="7"/>
      <c r="O80" s="7"/>
    </row>
    <row r="81" spans="1:15" s="8" customFormat="1" ht="19.899999999999999" customHeight="1" x14ac:dyDescent="0.2">
      <c r="A81" s="5" t="s">
        <v>48</v>
      </c>
      <c r="B81" s="5">
        <v>190703782</v>
      </c>
      <c r="C81" s="14" t="s">
        <v>232</v>
      </c>
      <c r="D81" s="6">
        <v>2</v>
      </c>
      <c r="E81" s="14"/>
      <c r="F81" s="89"/>
      <c r="G81" s="88">
        <f t="shared" si="1"/>
        <v>0</v>
      </c>
      <c r="N81" s="7"/>
      <c r="O81" s="7"/>
    </row>
    <row r="82" spans="1:15" s="8" customFormat="1" ht="19.899999999999999" customHeight="1" x14ac:dyDescent="0.2">
      <c r="A82" s="5" t="s">
        <v>49</v>
      </c>
      <c r="B82" s="5">
        <v>190703781</v>
      </c>
      <c r="C82" s="14" t="s">
        <v>233</v>
      </c>
      <c r="D82" s="6">
        <v>2</v>
      </c>
      <c r="E82" s="14"/>
      <c r="F82" s="89"/>
      <c r="G82" s="88">
        <f t="shared" si="1"/>
        <v>0</v>
      </c>
      <c r="N82" s="7"/>
      <c r="O82" s="7"/>
    </row>
    <row r="83" spans="1:15" s="8" customFormat="1" ht="19.899999999999999" customHeight="1" x14ac:dyDescent="0.2">
      <c r="A83" s="13" t="s">
        <v>17</v>
      </c>
      <c r="B83" s="5">
        <v>2100038727</v>
      </c>
      <c r="C83" s="11" t="s">
        <v>234</v>
      </c>
      <c r="D83" s="6">
        <v>3</v>
      </c>
      <c r="E83" s="11"/>
      <c r="F83" s="88"/>
      <c r="G83" s="88">
        <f t="shared" si="1"/>
        <v>0</v>
      </c>
      <c r="N83" s="7"/>
      <c r="O83" s="7"/>
    </row>
    <row r="84" spans="1:15" s="8" customFormat="1" ht="19.899999999999999" customHeight="1" x14ac:dyDescent="0.2">
      <c r="A84" s="13" t="s">
        <v>16</v>
      </c>
      <c r="B84" s="5">
        <v>2100038807</v>
      </c>
      <c r="C84" s="11" t="s">
        <v>235</v>
      </c>
      <c r="D84" s="6">
        <v>6</v>
      </c>
      <c r="E84" s="11"/>
      <c r="F84" s="89"/>
      <c r="G84" s="88">
        <f t="shared" si="1"/>
        <v>0</v>
      </c>
      <c r="N84" s="7"/>
      <c r="O84" s="7"/>
    </row>
    <row r="85" spans="1:15" s="8" customFormat="1" ht="19.899999999999999" customHeight="1" x14ac:dyDescent="0.2">
      <c r="A85" s="13" t="s">
        <v>15</v>
      </c>
      <c r="B85" s="5">
        <v>2100038727</v>
      </c>
      <c r="C85" s="11" t="s">
        <v>236</v>
      </c>
      <c r="D85" s="6">
        <v>6</v>
      </c>
      <c r="E85" s="11"/>
      <c r="F85" s="89"/>
      <c r="G85" s="88">
        <f t="shared" si="1"/>
        <v>0</v>
      </c>
      <c r="N85" s="7"/>
      <c r="O85" s="7"/>
    </row>
    <row r="86" spans="1:15" s="8" customFormat="1" ht="19.899999999999999" customHeight="1" x14ac:dyDescent="0.2">
      <c r="A86" s="13" t="s">
        <v>14</v>
      </c>
      <c r="B86" s="5">
        <v>2100038807</v>
      </c>
      <c r="C86" s="11" t="s">
        <v>237</v>
      </c>
      <c r="D86" s="6">
        <v>6</v>
      </c>
      <c r="E86" s="11"/>
      <c r="F86" s="89"/>
      <c r="G86" s="88">
        <f t="shared" si="1"/>
        <v>0</v>
      </c>
      <c r="N86" s="7"/>
      <c r="O86" s="7"/>
    </row>
    <row r="87" spans="1:15" s="8" customFormat="1" ht="19.899999999999999" customHeight="1" x14ac:dyDescent="0.2">
      <c r="A87" s="13" t="s">
        <v>13</v>
      </c>
      <c r="B87" s="5">
        <v>2100038727</v>
      </c>
      <c r="C87" s="11" t="s">
        <v>238</v>
      </c>
      <c r="D87" s="6">
        <v>6</v>
      </c>
      <c r="E87" s="11"/>
      <c r="F87" s="89"/>
      <c r="G87" s="88">
        <f t="shared" ref="G87:G107" si="2">(D87*F87)</f>
        <v>0</v>
      </c>
      <c r="N87" s="7"/>
      <c r="O87" s="7"/>
    </row>
    <row r="88" spans="1:15" s="8" customFormat="1" ht="19.899999999999999" customHeight="1" x14ac:dyDescent="0.2">
      <c r="A88" s="13" t="s">
        <v>12</v>
      </c>
      <c r="B88" s="5">
        <v>2000066028</v>
      </c>
      <c r="C88" s="11" t="s">
        <v>239</v>
      </c>
      <c r="D88" s="6">
        <v>6</v>
      </c>
      <c r="E88" s="11"/>
      <c r="F88" s="89"/>
      <c r="G88" s="88">
        <f t="shared" si="2"/>
        <v>0</v>
      </c>
      <c r="N88" s="7"/>
      <c r="O88" s="7"/>
    </row>
    <row r="89" spans="1:15" s="8" customFormat="1" ht="19.899999999999999" customHeight="1" x14ac:dyDescent="0.2">
      <c r="A89" s="13" t="s">
        <v>11</v>
      </c>
      <c r="B89" s="5">
        <v>2000083713</v>
      </c>
      <c r="C89" s="11" t="s">
        <v>240</v>
      </c>
      <c r="D89" s="6">
        <v>6</v>
      </c>
      <c r="E89" s="11"/>
      <c r="F89" s="89"/>
      <c r="G89" s="88">
        <f t="shared" si="2"/>
        <v>0</v>
      </c>
      <c r="N89" s="7"/>
      <c r="O89" s="7"/>
    </row>
    <row r="90" spans="1:15" s="8" customFormat="1" ht="19.899999999999999" customHeight="1" x14ac:dyDescent="0.2">
      <c r="A90" s="13" t="s">
        <v>10</v>
      </c>
      <c r="B90" s="5">
        <v>2100038807</v>
      </c>
      <c r="C90" s="11" t="s">
        <v>241</v>
      </c>
      <c r="D90" s="6">
        <v>6</v>
      </c>
      <c r="E90" s="11"/>
      <c r="F90" s="89"/>
      <c r="G90" s="88">
        <f t="shared" si="2"/>
        <v>0</v>
      </c>
      <c r="N90" s="7"/>
      <c r="O90" s="7"/>
    </row>
    <row r="91" spans="1:15" s="8" customFormat="1" ht="19.899999999999999" customHeight="1" x14ac:dyDescent="0.2">
      <c r="A91" s="13" t="s">
        <v>9</v>
      </c>
      <c r="B91" s="5">
        <v>2100038727</v>
      </c>
      <c r="C91" s="11" t="s">
        <v>242</v>
      </c>
      <c r="D91" s="6">
        <v>6</v>
      </c>
      <c r="E91" s="11"/>
      <c r="F91" s="89"/>
      <c r="G91" s="88">
        <f t="shared" si="2"/>
        <v>0</v>
      </c>
      <c r="N91" s="7"/>
      <c r="O91" s="7"/>
    </row>
    <row r="92" spans="1:15" s="8" customFormat="1" ht="19.899999999999999" customHeight="1" x14ac:dyDescent="0.2">
      <c r="A92" s="13" t="s">
        <v>8</v>
      </c>
      <c r="B92" s="5">
        <v>2100038807</v>
      </c>
      <c r="C92" s="11" t="s">
        <v>243</v>
      </c>
      <c r="D92" s="6">
        <v>6</v>
      </c>
      <c r="E92" s="11"/>
      <c r="F92" s="89"/>
      <c r="G92" s="88">
        <f t="shared" si="2"/>
        <v>0</v>
      </c>
      <c r="N92" s="7"/>
      <c r="O92" s="7"/>
    </row>
    <row r="93" spans="1:15" s="8" customFormat="1" ht="19.899999999999999" customHeight="1" x14ac:dyDescent="0.2">
      <c r="A93" s="5" t="s">
        <v>50</v>
      </c>
      <c r="B93" s="5">
        <v>2000023713</v>
      </c>
      <c r="C93" s="11" t="s">
        <v>244</v>
      </c>
      <c r="D93" s="6">
        <v>3</v>
      </c>
      <c r="E93" s="11"/>
      <c r="F93" s="89"/>
      <c r="G93" s="88">
        <f t="shared" si="2"/>
        <v>0</v>
      </c>
      <c r="N93" s="7"/>
      <c r="O93" s="7"/>
    </row>
    <row r="94" spans="1:15" s="8" customFormat="1" ht="19.899999999999999" customHeight="1" x14ac:dyDescent="0.2">
      <c r="A94" s="5" t="s">
        <v>51</v>
      </c>
      <c r="B94" s="5">
        <v>2100022698</v>
      </c>
      <c r="C94" s="11" t="s">
        <v>245</v>
      </c>
      <c r="D94" s="6">
        <v>3</v>
      </c>
      <c r="E94" s="11"/>
      <c r="F94" s="89"/>
      <c r="G94" s="88">
        <f t="shared" si="2"/>
        <v>0</v>
      </c>
      <c r="N94" s="7"/>
      <c r="O94" s="7"/>
    </row>
    <row r="95" spans="1:15" s="8" customFormat="1" ht="19.899999999999999" customHeight="1" x14ac:dyDescent="0.2">
      <c r="A95" s="5" t="s">
        <v>38</v>
      </c>
      <c r="B95" s="5">
        <v>2000110486</v>
      </c>
      <c r="C95" s="11" t="s">
        <v>246</v>
      </c>
      <c r="D95" s="6">
        <v>3</v>
      </c>
      <c r="E95" s="11"/>
      <c r="F95" s="89"/>
      <c r="G95" s="88">
        <f t="shared" si="2"/>
        <v>0</v>
      </c>
      <c r="N95" s="7"/>
      <c r="O95" s="7"/>
    </row>
    <row r="96" spans="1:15" s="8" customFormat="1" ht="19.899999999999999" customHeight="1" x14ac:dyDescent="0.2">
      <c r="A96" s="5" t="s">
        <v>39</v>
      </c>
      <c r="B96" s="5">
        <v>2100028611</v>
      </c>
      <c r="C96" s="11" t="s">
        <v>247</v>
      </c>
      <c r="D96" s="6">
        <v>3</v>
      </c>
      <c r="E96" s="11"/>
      <c r="F96" s="89"/>
      <c r="G96" s="88">
        <f t="shared" si="2"/>
        <v>0</v>
      </c>
      <c r="N96" s="7"/>
      <c r="O96" s="7"/>
    </row>
    <row r="97" spans="1:15" s="8" customFormat="1" ht="19.899999999999999" customHeight="1" x14ac:dyDescent="0.2">
      <c r="A97" s="5" t="s">
        <v>40</v>
      </c>
      <c r="B97" s="5">
        <v>2100010645</v>
      </c>
      <c r="C97" s="11" t="s">
        <v>248</v>
      </c>
      <c r="D97" s="6">
        <v>3</v>
      </c>
      <c r="E97" s="11"/>
      <c r="F97" s="89"/>
      <c r="G97" s="88">
        <f t="shared" si="2"/>
        <v>0</v>
      </c>
      <c r="N97" s="7"/>
      <c r="O97" s="7"/>
    </row>
    <row r="98" spans="1:15" s="8" customFormat="1" ht="19.899999999999999" customHeight="1" x14ac:dyDescent="0.2">
      <c r="A98" s="5" t="s">
        <v>41</v>
      </c>
      <c r="B98" s="5">
        <v>2100007516</v>
      </c>
      <c r="C98" s="11" t="s">
        <v>249</v>
      </c>
      <c r="D98" s="6">
        <v>3</v>
      </c>
      <c r="E98" s="11"/>
      <c r="F98" s="89"/>
      <c r="G98" s="88">
        <f t="shared" si="2"/>
        <v>0</v>
      </c>
      <c r="N98" s="7"/>
      <c r="O98" s="7"/>
    </row>
    <row r="99" spans="1:15" s="8" customFormat="1" ht="19.899999999999999" customHeight="1" x14ac:dyDescent="0.2">
      <c r="A99" s="5" t="s">
        <v>42</v>
      </c>
      <c r="B99" s="5">
        <v>2100010711</v>
      </c>
      <c r="C99" s="11" t="s">
        <v>250</v>
      </c>
      <c r="D99" s="6">
        <v>3</v>
      </c>
      <c r="E99" s="11"/>
      <c r="F99" s="89"/>
      <c r="G99" s="88">
        <f t="shared" si="2"/>
        <v>0</v>
      </c>
      <c r="N99" s="7"/>
      <c r="O99" s="7"/>
    </row>
    <row r="100" spans="1:15" s="8" customFormat="1" ht="19.899999999999999" customHeight="1" x14ac:dyDescent="0.2">
      <c r="A100" s="5" t="s">
        <v>43</v>
      </c>
      <c r="B100" s="5">
        <v>2100010712</v>
      </c>
      <c r="C100" s="11" t="s">
        <v>251</v>
      </c>
      <c r="D100" s="6">
        <v>3</v>
      </c>
      <c r="E100" s="11"/>
      <c r="F100" s="89"/>
      <c r="G100" s="88">
        <f t="shared" si="2"/>
        <v>0</v>
      </c>
      <c r="N100" s="7"/>
      <c r="O100" s="7"/>
    </row>
    <row r="101" spans="1:15" s="8" customFormat="1" ht="19.899999999999999" customHeight="1" x14ac:dyDescent="0.2">
      <c r="A101" s="5" t="s">
        <v>44</v>
      </c>
      <c r="B101" s="5">
        <v>2100023365</v>
      </c>
      <c r="C101" s="11" t="s">
        <v>252</v>
      </c>
      <c r="D101" s="6">
        <v>3</v>
      </c>
      <c r="E101" s="11"/>
      <c r="F101" s="89"/>
      <c r="G101" s="88">
        <f t="shared" si="2"/>
        <v>0</v>
      </c>
      <c r="N101" s="7"/>
      <c r="O101" s="7"/>
    </row>
    <row r="102" spans="1:15" s="8" customFormat="1" ht="34.15" customHeight="1" x14ac:dyDescent="0.2">
      <c r="A102" s="10" t="s">
        <v>148</v>
      </c>
      <c r="B102" s="5">
        <v>190703993</v>
      </c>
      <c r="C102" s="9" t="s">
        <v>253</v>
      </c>
      <c r="D102" s="5">
        <v>1</v>
      </c>
      <c r="E102" s="9"/>
      <c r="F102" s="88"/>
      <c r="G102" s="88">
        <f t="shared" si="2"/>
        <v>0</v>
      </c>
      <c r="N102" s="7"/>
      <c r="O102" s="7"/>
    </row>
    <row r="103" spans="1:15" s="8" customFormat="1" ht="34.15" customHeight="1" x14ac:dyDescent="0.2">
      <c r="A103" s="10" t="s">
        <v>149</v>
      </c>
      <c r="B103" s="5">
        <v>190703997</v>
      </c>
      <c r="C103" s="9" t="s">
        <v>254</v>
      </c>
      <c r="D103" s="5">
        <v>1</v>
      </c>
      <c r="E103" s="9"/>
      <c r="F103" s="88"/>
      <c r="G103" s="88">
        <f t="shared" si="2"/>
        <v>0</v>
      </c>
      <c r="N103" s="7"/>
      <c r="O103" s="7"/>
    </row>
    <row r="104" spans="1:15" s="8" customFormat="1" ht="34.15" customHeight="1" x14ac:dyDescent="0.2">
      <c r="A104" s="10" t="s">
        <v>150</v>
      </c>
      <c r="B104" s="5">
        <v>190703985</v>
      </c>
      <c r="C104" s="9" t="s">
        <v>255</v>
      </c>
      <c r="D104" s="5">
        <v>1</v>
      </c>
      <c r="E104" s="9"/>
      <c r="F104" s="88"/>
      <c r="G104" s="88">
        <f t="shared" si="2"/>
        <v>0</v>
      </c>
      <c r="N104" s="7"/>
      <c r="O104" s="7"/>
    </row>
    <row r="105" spans="1:15" ht="34.15" customHeight="1" x14ac:dyDescent="0.2">
      <c r="A105" s="10" t="s">
        <v>151</v>
      </c>
      <c r="B105" s="5">
        <v>190703989</v>
      </c>
      <c r="C105" s="9" t="s">
        <v>256</v>
      </c>
      <c r="D105" s="5">
        <v>1</v>
      </c>
      <c r="E105" s="9"/>
      <c r="F105" s="88"/>
      <c r="G105" s="88">
        <f t="shared" si="2"/>
        <v>0</v>
      </c>
    </row>
    <row r="106" spans="1:15" ht="34.15" customHeight="1" x14ac:dyDescent="0.2">
      <c r="A106" s="10" t="s">
        <v>19</v>
      </c>
      <c r="B106" s="5">
        <v>190703981</v>
      </c>
      <c r="C106" s="9" t="s">
        <v>257</v>
      </c>
      <c r="D106" s="5">
        <v>1</v>
      </c>
      <c r="E106" s="9"/>
      <c r="F106" s="88"/>
      <c r="G106" s="88">
        <f t="shared" si="2"/>
        <v>0</v>
      </c>
    </row>
    <row r="107" spans="1:15" ht="34.15" customHeight="1" x14ac:dyDescent="0.2">
      <c r="A107" s="10" t="s">
        <v>18</v>
      </c>
      <c r="B107" s="5">
        <v>200112888</v>
      </c>
      <c r="C107" s="9" t="s">
        <v>258</v>
      </c>
      <c r="D107" s="5">
        <v>1</v>
      </c>
      <c r="E107" s="9"/>
      <c r="F107" s="88"/>
      <c r="G107" s="88">
        <f t="shared" si="2"/>
        <v>0</v>
      </c>
    </row>
    <row r="108" spans="1:15" ht="20.100000000000001" customHeight="1" x14ac:dyDescent="0.25">
      <c r="A108" s="8"/>
      <c r="B108" s="62"/>
      <c r="C108" s="63"/>
      <c r="D108" s="48"/>
      <c r="E108" s="63"/>
      <c r="F108" s="91" t="s">
        <v>174</v>
      </c>
      <c r="G108" s="92">
        <f>SUM(G23:G107)</f>
        <v>0</v>
      </c>
    </row>
    <row r="109" spans="1:15" ht="20.100000000000001" customHeight="1" x14ac:dyDescent="0.25">
      <c r="A109" s="8"/>
      <c r="B109" s="62"/>
      <c r="C109" s="63"/>
      <c r="D109" s="48"/>
      <c r="E109" s="63"/>
      <c r="F109" s="91" t="s">
        <v>175</v>
      </c>
      <c r="G109" s="92">
        <f>+G108*0.12</f>
        <v>0</v>
      </c>
    </row>
    <row r="110" spans="1:15" ht="20.100000000000001" customHeight="1" x14ac:dyDescent="0.25">
      <c r="A110" s="8"/>
      <c r="B110" s="62"/>
      <c r="C110" s="63"/>
      <c r="D110" s="48"/>
      <c r="E110" s="63"/>
      <c r="F110" s="91" t="s">
        <v>176</v>
      </c>
      <c r="G110" s="92">
        <f>+G108+G109</f>
        <v>0</v>
      </c>
    </row>
    <row r="112" spans="1:15" ht="20.100000000000001" customHeight="1" x14ac:dyDescent="0.25">
      <c r="B112" s="147"/>
      <c r="C112" s="148"/>
      <c r="D112" s="40"/>
      <c r="E112" s="40"/>
      <c r="F112" s="40"/>
      <c r="G112" s="44"/>
    </row>
    <row r="113" spans="2:7" ht="20.100000000000001" customHeight="1" x14ac:dyDescent="0.25">
      <c r="B113" s="30" t="s">
        <v>2</v>
      </c>
      <c r="C113" s="30" t="s">
        <v>112</v>
      </c>
      <c r="D113" s="40"/>
      <c r="E113" s="40"/>
      <c r="F113" s="40"/>
      <c r="G113" s="44"/>
    </row>
    <row r="114" spans="2:7" ht="20.100000000000001" customHeight="1" x14ac:dyDescent="0.25">
      <c r="B114" s="31"/>
      <c r="C114" s="43" t="s">
        <v>113</v>
      </c>
      <c r="D114" s="40"/>
      <c r="E114" s="40"/>
      <c r="F114" s="40"/>
      <c r="G114" s="40"/>
    </row>
    <row r="115" spans="2:7" ht="20.100000000000001" customHeight="1" x14ac:dyDescent="0.25">
      <c r="B115" s="32"/>
      <c r="C115" s="32" t="s">
        <v>114</v>
      </c>
      <c r="D115" s="45"/>
      <c r="E115" s="45"/>
      <c r="F115" s="45"/>
      <c r="G115" s="41"/>
    </row>
    <row r="116" spans="2:7" ht="20.100000000000001" customHeight="1" x14ac:dyDescent="0.2">
      <c r="B116" s="33"/>
      <c r="C116" s="39" t="s">
        <v>115</v>
      </c>
      <c r="D116" s="42"/>
      <c r="E116" s="42"/>
      <c r="F116" s="42"/>
      <c r="G116" s="42"/>
    </row>
    <row r="117" spans="2:7" ht="20.100000000000001" customHeight="1" x14ac:dyDescent="0.2">
      <c r="B117" s="33"/>
      <c r="C117" s="39" t="s">
        <v>117</v>
      </c>
      <c r="D117" s="42"/>
      <c r="E117" s="42"/>
      <c r="F117" s="42"/>
      <c r="G117" s="42"/>
    </row>
    <row r="118" spans="2:7" ht="20.100000000000001" customHeight="1" x14ac:dyDescent="0.2">
      <c r="B118" s="33"/>
      <c r="C118" s="39" t="s">
        <v>118</v>
      </c>
      <c r="D118" s="42"/>
      <c r="E118" s="42"/>
      <c r="F118" s="42"/>
      <c r="G118" s="42"/>
    </row>
    <row r="119" spans="2:7" ht="20.100000000000001" customHeight="1" x14ac:dyDescent="0.2">
      <c r="B119" s="33"/>
      <c r="C119" s="39" t="s">
        <v>119</v>
      </c>
      <c r="D119" s="42"/>
      <c r="E119" s="42"/>
      <c r="F119" s="42"/>
      <c r="G119" s="42"/>
    </row>
    <row r="120" spans="2:7" ht="20.100000000000001" customHeight="1" x14ac:dyDescent="0.2">
      <c r="B120" s="33"/>
      <c r="C120" s="39" t="s">
        <v>120</v>
      </c>
      <c r="D120" s="42"/>
      <c r="E120" s="42"/>
      <c r="F120" s="42"/>
      <c r="G120" s="42"/>
    </row>
    <row r="121" spans="2:7" ht="20.100000000000001" customHeight="1" x14ac:dyDescent="0.2">
      <c r="B121" s="33"/>
      <c r="C121" s="39" t="s">
        <v>121</v>
      </c>
      <c r="D121" s="42"/>
      <c r="E121" s="42"/>
      <c r="F121" s="42"/>
      <c r="G121" s="42"/>
    </row>
    <row r="122" spans="2:7" ht="20.100000000000001" customHeight="1" x14ac:dyDescent="0.2">
      <c r="B122" s="33"/>
      <c r="C122" s="39" t="s">
        <v>122</v>
      </c>
      <c r="D122" s="42"/>
      <c r="E122" s="42"/>
      <c r="F122" s="42"/>
      <c r="G122" s="42"/>
    </row>
    <row r="123" spans="2:7" ht="20.100000000000001" customHeight="1" x14ac:dyDescent="0.2">
      <c r="B123" s="33"/>
      <c r="C123" s="39" t="s">
        <v>123</v>
      </c>
      <c r="D123" s="42"/>
      <c r="E123" s="42"/>
      <c r="F123" s="42"/>
      <c r="G123" s="42"/>
    </row>
    <row r="124" spans="2:7" ht="20.100000000000001" customHeight="1" x14ac:dyDescent="0.2">
      <c r="B124" s="33"/>
      <c r="C124" s="39" t="s">
        <v>124</v>
      </c>
      <c r="D124" s="42"/>
      <c r="E124" s="42"/>
      <c r="F124" s="42"/>
      <c r="G124" s="42"/>
    </row>
    <row r="125" spans="2:7" ht="20.100000000000001" customHeight="1" x14ac:dyDescent="0.2">
      <c r="B125" s="33"/>
      <c r="C125" s="39" t="s">
        <v>125</v>
      </c>
      <c r="D125" s="42"/>
      <c r="E125" s="42"/>
      <c r="F125" s="42"/>
      <c r="G125" s="42"/>
    </row>
    <row r="126" spans="2:7" ht="20.100000000000001" customHeight="1" x14ac:dyDescent="0.2">
      <c r="B126" s="32"/>
      <c r="C126" s="39" t="s">
        <v>145</v>
      </c>
      <c r="D126" s="42"/>
      <c r="E126" s="42"/>
      <c r="F126" s="42"/>
      <c r="G126" s="42"/>
    </row>
    <row r="127" spans="2:7" ht="20.100000000000001" customHeight="1" x14ac:dyDescent="0.2">
      <c r="B127" s="32"/>
      <c r="C127" s="39" t="s">
        <v>126</v>
      </c>
      <c r="D127" s="42"/>
      <c r="E127" s="42"/>
      <c r="F127" s="42"/>
      <c r="G127" s="42"/>
    </row>
    <row r="128" spans="2:7" ht="20.100000000000001" customHeight="1" x14ac:dyDescent="0.25">
      <c r="B128" s="32"/>
      <c r="C128" s="39" t="s">
        <v>152</v>
      </c>
      <c r="D128" s="42"/>
      <c r="E128" s="42"/>
      <c r="F128" s="42"/>
      <c r="G128" s="41"/>
    </row>
    <row r="129" spans="2:7" ht="20.100000000000001" customHeight="1" x14ac:dyDescent="0.25">
      <c r="B129" s="32"/>
      <c r="C129" s="30" t="s">
        <v>127</v>
      </c>
      <c r="D129" s="40"/>
      <c r="E129" s="40"/>
      <c r="F129" s="40"/>
      <c r="G129" s="41"/>
    </row>
    <row r="130" spans="2:7" ht="20.100000000000001" customHeight="1" x14ac:dyDescent="0.2">
      <c r="B130" s="33"/>
      <c r="C130" s="39" t="s">
        <v>128</v>
      </c>
      <c r="D130" s="42"/>
      <c r="E130" s="42"/>
      <c r="F130" s="42"/>
      <c r="G130" s="42"/>
    </row>
    <row r="131" spans="2:7" ht="20.100000000000001" customHeight="1" x14ac:dyDescent="0.2">
      <c r="B131" s="33"/>
      <c r="C131" s="39" t="s">
        <v>116</v>
      </c>
      <c r="D131" s="42"/>
      <c r="E131" s="42"/>
      <c r="F131" s="42"/>
      <c r="G131" s="42"/>
    </row>
    <row r="132" spans="2:7" ht="20.100000000000001" customHeight="1" x14ac:dyDescent="0.2">
      <c r="B132" s="33"/>
      <c r="C132" s="39" t="s">
        <v>129</v>
      </c>
      <c r="D132" s="42"/>
      <c r="E132" s="42"/>
      <c r="F132" s="42"/>
      <c r="G132" s="42"/>
    </row>
    <row r="133" spans="2:7" ht="20.100000000000001" customHeight="1" x14ac:dyDescent="0.2">
      <c r="B133" s="33"/>
      <c r="C133" s="39" t="s">
        <v>130</v>
      </c>
      <c r="D133" s="42"/>
      <c r="E133" s="42"/>
      <c r="F133" s="42"/>
      <c r="G133" s="42"/>
    </row>
    <row r="134" spans="2:7" ht="20.100000000000001" customHeight="1" x14ac:dyDescent="0.2">
      <c r="B134" s="33"/>
      <c r="C134" s="39" t="s">
        <v>131</v>
      </c>
      <c r="D134" s="42"/>
      <c r="E134" s="42"/>
      <c r="F134" s="42"/>
      <c r="G134" s="42"/>
    </row>
    <row r="135" spans="2:7" ht="20.100000000000001" customHeight="1" x14ac:dyDescent="0.2">
      <c r="B135" s="33"/>
      <c r="C135" s="39" t="s">
        <v>146</v>
      </c>
      <c r="D135" s="42"/>
      <c r="E135" s="42"/>
      <c r="F135" s="42"/>
      <c r="G135" s="42"/>
    </row>
    <row r="136" spans="2:7" ht="20.100000000000001" customHeight="1" x14ac:dyDescent="0.2">
      <c r="B136" s="33"/>
      <c r="C136" s="39" t="s">
        <v>132</v>
      </c>
      <c r="D136" s="42"/>
      <c r="E136" s="42"/>
      <c r="F136" s="42"/>
      <c r="G136" s="42"/>
    </row>
    <row r="137" spans="2:7" ht="20.100000000000001" customHeight="1" x14ac:dyDescent="0.2">
      <c r="B137" s="33"/>
      <c r="C137" s="39" t="s">
        <v>133</v>
      </c>
      <c r="D137" s="42"/>
      <c r="E137" s="42"/>
      <c r="F137" s="42"/>
      <c r="G137" s="42"/>
    </row>
    <row r="138" spans="2:7" ht="20.100000000000001" customHeight="1" x14ac:dyDescent="0.2">
      <c r="B138" s="33"/>
      <c r="C138" s="39" t="s">
        <v>134</v>
      </c>
      <c r="D138" s="42"/>
      <c r="E138" s="42"/>
      <c r="F138" s="42"/>
      <c r="G138" s="42"/>
    </row>
    <row r="139" spans="2:7" ht="20.100000000000001" customHeight="1" x14ac:dyDescent="0.2">
      <c r="B139" s="33"/>
      <c r="C139" s="39" t="s">
        <v>135</v>
      </c>
      <c r="D139" s="42"/>
      <c r="E139" s="42"/>
      <c r="F139" s="42"/>
      <c r="G139" s="42"/>
    </row>
    <row r="140" spans="2:7" ht="20.100000000000001" customHeight="1" x14ac:dyDescent="0.2">
      <c r="B140" s="33"/>
      <c r="C140" s="39" t="s">
        <v>136</v>
      </c>
      <c r="D140" s="42"/>
      <c r="E140" s="42"/>
      <c r="F140" s="42"/>
      <c r="G140" s="42"/>
    </row>
    <row r="141" spans="2:7" ht="20.100000000000001" customHeight="1" x14ac:dyDescent="0.2">
      <c r="B141" s="33"/>
      <c r="C141" s="39" t="s">
        <v>137</v>
      </c>
      <c r="D141" s="42"/>
      <c r="E141" s="42"/>
      <c r="F141" s="42"/>
      <c r="G141" s="42"/>
    </row>
    <row r="142" spans="2:7" ht="20.100000000000001" customHeight="1" x14ac:dyDescent="0.2">
      <c r="B142" s="33"/>
      <c r="C142" s="39" t="s">
        <v>138</v>
      </c>
      <c r="D142" s="42"/>
      <c r="E142" s="42"/>
      <c r="F142" s="42"/>
      <c r="G142" s="42"/>
    </row>
    <row r="143" spans="2:7" ht="20.100000000000001" customHeight="1" x14ac:dyDescent="0.2">
      <c r="B143" s="33"/>
      <c r="C143" s="39" t="s">
        <v>139</v>
      </c>
      <c r="D143" s="42"/>
      <c r="E143" s="42"/>
      <c r="F143" s="42"/>
      <c r="G143" s="42"/>
    </row>
    <row r="144" spans="2:7" ht="20.100000000000001" customHeight="1" x14ac:dyDescent="0.2">
      <c r="B144" s="33"/>
      <c r="C144" s="39" t="s">
        <v>140</v>
      </c>
      <c r="D144" s="42"/>
      <c r="E144" s="42"/>
      <c r="F144" s="42"/>
      <c r="G144" s="42"/>
    </row>
    <row r="145" spans="1:8" ht="20.100000000000001" customHeight="1" x14ac:dyDescent="0.2">
      <c r="B145" s="33"/>
      <c r="C145" s="39" t="s">
        <v>147</v>
      </c>
      <c r="D145" s="42"/>
      <c r="E145" s="42"/>
      <c r="F145" s="42"/>
      <c r="G145" s="42"/>
    </row>
    <row r="146" spans="1:8" ht="20.100000000000001" customHeight="1" x14ac:dyDescent="0.2">
      <c r="B146" s="33"/>
      <c r="C146" s="39" t="s">
        <v>141</v>
      </c>
      <c r="D146" s="42"/>
      <c r="E146" s="42"/>
      <c r="F146" s="42"/>
      <c r="G146" s="42"/>
    </row>
    <row r="147" spans="1:8" ht="20.100000000000001" customHeight="1" x14ac:dyDescent="0.2">
      <c r="B147" s="33"/>
      <c r="C147" s="39" t="s">
        <v>142</v>
      </c>
      <c r="D147" s="42"/>
      <c r="E147" s="42"/>
      <c r="F147" s="42"/>
      <c r="G147" s="42"/>
    </row>
    <row r="148" spans="1:8" ht="20.100000000000001" customHeight="1" x14ac:dyDescent="0.2">
      <c r="B148" s="4"/>
      <c r="C148" s="4"/>
      <c r="D148" s="46"/>
      <c r="E148" s="46"/>
      <c r="F148" s="46"/>
      <c r="G148" s="20"/>
    </row>
    <row r="149" spans="1:8" ht="20.100000000000001" customHeight="1" x14ac:dyDescent="0.25">
      <c r="B149" s="35"/>
      <c r="C149" s="36" t="s">
        <v>143</v>
      </c>
      <c r="D149" s="47"/>
      <c r="E149" s="47"/>
      <c r="F149" s="47"/>
      <c r="G149" s="34"/>
    </row>
    <row r="150" spans="1:8" ht="20.100000000000001" customHeight="1" x14ac:dyDescent="0.25">
      <c r="B150" s="37"/>
      <c r="C150" s="38" t="s">
        <v>144</v>
      </c>
      <c r="D150" s="47"/>
      <c r="E150" s="47"/>
      <c r="F150" s="47"/>
      <c r="G150" s="34"/>
    </row>
    <row r="151" spans="1:8" ht="20.100000000000001" customHeight="1" x14ac:dyDescent="0.25">
      <c r="B151" s="37"/>
      <c r="C151" s="38"/>
      <c r="D151" s="47"/>
      <c r="E151" s="47"/>
      <c r="F151" s="47"/>
      <c r="G151" s="34"/>
    </row>
    <row r="152" spans="1:8" ht="20.100000000000001" customHeight="1" x14ac:dyDescent="0.25">
      <c r="B152" s="34"/>
      <c r="C152" s="34"/>
      <c r="D152" s="34"/>
      <c r="E152" s="34"/>
      <c r="F152" s="34"/>
      <c r="G152" s="34"/>
    </row>
    <row r="154" spans="1:8" s="51" customFormat="1" ht="16.5" thickBot="1" x14ac:dyDescent="0.3">
      <c r="A154" s="50" t="s">
        <v>1</v>
      </c>
      <c r="C154" s="64"/>
    </row>
    <row r="155" spans="1:8" s="51" customFormat="1" ht="15.75" x14ac:dyDescent="0.25">
      <c r="A155" s="50"/>
      <c r="H155" s="50"/>
    </row>
    <row r="156" spans="1:8" s="51" customFormat="1" ht="15.75" x14ac:dyDescent="0.25">
      <c r="A156" s="50"/>
      <c r="H156" s="50"/>
    </row>
    <row r="157" spans="1:8" s="51" customFormat="1" ht="15.75" x14ac:dyDescent="0.25">
      <c r="A157" s="50"/>
      <c r="H157" s="50"/>
    </row>
    <row r="158" spans="1:8" s="51" customFormat="1" ht="16.5" thickBot="1" x14ac:dyDescent="0.3">
      <c r="A158" s="50" t="s">
        <v>0</v>
      </c>
      <c r="C158" s="64"/>
      <c r="H158" s="50"/>
    </row>
    <row r="159" spans="1:8" s="51" customFormat="1" ht="15.75" x14ac:dyDescent="0.25">
      <c r="A159" s="50"/>
      <c r="H159" s="50"/>
    </row>
    <row r="160" spans="1:8" customFormat="1" ht="15" x14ac:dyDescent="0.25">
      <c r="A160" s="82"/>
    </row>
    <row r="161" spans="1:8" customFormat="1" ht="15" x14ac:dyDescent="0.25">
      <c r="A161" s="82"/>
    </row>
    <row r="162" spans="1:8" s="51" customFormat="1" ht="16.5" thickBot="1" x14ac:dyDescent="0.3">
      <c r="A162" s="50" t="s">
        <v>177</v>
      </c>
      <c r="C162" s="64"/>
      <c r="H162" s="50"/>
    </row>
    <row r="163" spans="1:8" s="51" customFormat="1" ht="15.75" x14ac:dyDescent="0.25">
      <c r="A163" s="50"/>
      <c r="H163" s="50"/>
    </row>
    <row r="164" spans="1:8" s="69" customFormat="1" ht="20.100000000000001" customHeight="1" x14ac:dyDescent="0.2">
      <c r="A164" s="48"/>
      <c r="B164" s="67"/>
      <c r="C164" s="68"/>
    </row>
    <row r="165" spans="1:8" s="69" customFormat="1" ht="20.100000000000001" customHeight="1" thickBot="1" x14ac:dyDescent="0.3">
      <c r="A165" s="50" t="s">
        <v>178</v>
      </c>
      <c r="B165" s="51"/>
      <c r="C165" s="64"/>
    </row>
  </sheetData>
  <autoFilter ref="A22:G22" xr:uid="{A76E4819-135C-40BA-8A8E-3DEB75E4CBAD}">
    <sortState xmlns:xlrd2="http://schemas.microsoft.com/office/spreadsheetml/2017/richdata2" ref="A23:G110">
      <sortCondition ref="A22"/>
    </sortState>
  </autoFilter>
  <mergeCells count="14">
    <mergeCell ref="B112:C112"/>
    <mergeCell ref="A19:B19"/>
    <mergeCell ref="A9:B9"/>
    <mergeCell ref="A15:B15"/>
    <mergeCell ref="A17:B17"/>
    <mergeCell ref="A11:B11"/>
    <mergeCell ref="A13:B13"/>
    <mergeCell ref="A2:G2"/>
    <mergeCell ref="A3:G3"/>
    <mergeCell ref="N4:O5"/>
    <mergeCell ref="A7:B7"/>
    <mergeCell ref="A21:G21"/>
    <mergeCell ref="A4:G4"/>
    <mergeCell ref="A6:G6"/>
  </mergeCells>
  <pageMargins left="0.7" right="0.7" top="0.75" bottom="0.75" header="0.3" footer="0.3"/>
  <pageSetup paperSize="9" scale="4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BDF5-329C-487E-ACF5-3AFDF03BA90B}">
  <dimension ref="A1:N102"/>
  <sheetViews>
    <sheetView showGridLines="0" tabSelected="1" zoomScale="78" zoomScaleNormal="78" workbookViewId="0">
      <selection activeCell="D17" sqref="D17"/>
    </sheetView>
  </sheetViews>
  <sheetFormatPr baseColWidth="10" defaultColWidth="11.42578125" defaultRowHeight="30" customHeight="1" x14ac:dyDescent="0.2"/>
  <cols>
    <col min="1" max="1" width="26.42578125" style="1" bestFit="1" customWidth="1"/>
    <col min="2" max="2" width="19" style="3" customWidth="1"/>
    <col min="3" max="3" width="105.5703125" style="2" bestFit="1" customWidth="1"/>
    <col min="4" max="4" width="25.28515625" style="2" customWidth="1"/>
    <col min="5" max="5" width="19.7109375" style="2" bestFit="1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s="49" customFormat="1" ht="30" customHeight="1" x14ac:dyDescent="0.2">
      <c r="B1" s="56"/>
      <c r="C1" s="56"/>
      <c r="D1" s="111"/>
      <c r="E1" s="111"/>
      <c r="F1" s="111"/>
      <c r="G1" s="111"/>
      <c r="H1" s="111"/>
      <c r="I1" s="111"/>
      <c r="J1" s="112"/>
      <c r="K1" s="113"/>
    </row>
    <row r="2" spans="1:14" s="49" customFormat="1" ht="30" customHeight="1" x14ac:dyDescent="0.25">
      <c r="A2" s="151" t="s">
        <v>31</v>
      </c>
      <c r="B2" s="151"/>
      <c r="C2" s="151"/>
      <c r="D2" s="151"/>
      <c r="E2" s="151"/>
      <c r="F2" s="111"/>
      <c r="G2" s="111"/>
      <c r="H2" s="111"/>
      <c r="I2" s="111"/>
      <c r="J2" s="112"/>
      <c r="K2" s="113"/>
    </row>
    <row r="3" spans="1:14" s="49" customFormat="1" ht="30" customHeight="1" x14ac:dyDescent="0.25">
      <c r="A3" s="151" t="s">
        <v>30</v>
      </c>
      <c r="B3" s="151"/>
      <c r="C3" s="151"/>
      <c r="D3" s="151"/>
      <c r="E3" s="151"/>
      <c r="F3" s="114"/>
      <c r="G3" s="114"/>
      <c r="H3" s="114"/>
      <c r="I3" s="114"/>
      <c r="J3" s="114"/>
      <c r="K3" s="114"/>
    </row>
    <row r="4" spans="1:14" s="49" customFormat="1" ht="30" customHeight="1" x14ac:dyDescent="0.25">
      <c r="A4" s="152" t="s">
        <v>157</v>
      </c>
      <c r="B4" s="152"/>
      <c r="C4" s="152"/>
      <c r="D4" s="152"/>
      <c r="E4" s="152"/>
      <c r="F4" s="114"/>
      <c r="G4" s="114"/>
      <c r="H4" s="114"/>
      <c r="I4" s="114"/>
      <c r="J4" s="114"/>
      <c r="K4" s="114"/>
      <c r="L4" s="143"/>
      <c r="M4" s="143"/>
      <c r="N4" s="1"/>
    </row>
    <row r="5" spans="1:14" ht="30" customHeight="1" x14ac:dyDescent="0.25">
      <c r="A5" s="114"/>
      <c r="B5" s="114"/>
      <c r="C5" s="114"/>
      <c r="D5" s="114"/>
      <c r="E5" s="114"/>
      <c r="L5" s="143"/>
      <c r="M5" s="143"/>
    </row>
    <row r="6" spans="1:14" ht="30" customHeight="1" x14ac:dyDescent="0.2">
      <c r="A6" s="149" t="s">
        <v>158</v>
      </c>
      <c r="B6" s="150"/>
      <c r="C6" s="96">
        <f ca="1">NOW()</f>
        <v>44866.62591909722</v>
      </c>
      <c r="D6" s="95" t="s">
        <v>159</v>
      </c>
      <c r="E6" s="97" t="s">
        <v>265</v>
      </c>
      <c r="L6" s="71"/>
      <c r="M6" s="71"/>
    </row>
    <row r="7" spans="1:14" ht="30" customHeight="1" x14ac:dyDescent="0.25">
      <c r="A7" s="56"/>
      <c r="B7" s="40"/>
      <c r="C7" s="41"/>
      <c r="D7" s="41"/>
      <c r="E7" s="44"/>
      <c r="L7" s="71"/>
      <c r="M7" s="71"/>
    </row>
    <row r="8" spans="1:14" ht="30" customHeight="1" x14ac:dyDescent="0.2">
      <c r="A8" s="149" t="s">
        <v>160</v>
      </c>
      <c r="B8" s="150"/>
      <c r="C8" s="98" t="s">
        <v>260</v>
      </c>
      <c r="D8" s="99" t="s">
        <v>161</v>
      </c>
      <c r="E8" s="100"/>
      <c r="L8" s="71"/>
      <c r="M8" s="71"/>
    </row>
    <row r="9" spans="1:14" ht="30" customHeight="1" x14ac:dyDescent="0.25">
      <c r="A9" s="56"/>
      <c r="B9" s="40"/>
      <c r="C9" s="41"/>
      <c r="D9" s="41"/>
      <c r="E9" s="44"/>
      <c r="L9" s="71"/>
      <c r="M9" s="71"/>
    </row>
    <row r="10" spans="1:14" ht="30" customHeight="1" x14ac:dyDescent="0.2">
      <c r="A10" s="149" t="s">
        <v>162</v>
      </c>
      <c r="B10" s="150"/>
      <c r="C10" s="101" t="s">
        <v>266</v>
      </c>
      <c r="D10" s="99" t="s">
        <v>163</v>
      </c>
      <c r="E10" s="102" t="s">
        <v>259</v>
      </c>
      <c r="L10" s="71"/>
      <c r="M10" s="71"/>
    </row>
    <row r="11" spans="1:14" ht="30" customHeight="1" x14ac:dyDescent="0.25">
      <c r="A11" s="56"/>
      <c r="B11" s="40"/>
      <c r="C11" s="41"/>
      <c r="D11" s="41"/>
      <c r="E11" s="44"/>
      <c r="L11" s="76"/>
      <c r="M11" s="76"/>
    </row>
    <row r="12" spans="1:14" ht="30" customHeight="1" x14ac:dyDescent="0.2">
      <c r="A12" s="149" t="s">
        <v>164</v>
      </c>
      <c r="B12" s="150"/>
      <c r="C12" s="96">
        <v>44866</v>
      </c>
      <c r="D12" s="99" t="s">
        <v>165</v>
      </c>
      <c r="E12" s="103" t="s">
        <v>324</v>
      </c>
      <c r="L12" s="76"/>
      <c r="M12" s="76"/>
    </row>
    <row r="13" spans="1:14" ht="30" customHeight="1" x14ac:dyDescent="0.25">
      <c r="A13" s="56"/>
      <c r="B13" s="40"/>
      <c r="C13" s="41"/>
      <c r="D13" s="41"/>
      <c r="E13" s="41"/>
      <c r="L13" s="78"/>
      <c r="M13" s="78"/>
    </row>
    <row r="14" spans="1:14" ht="30" customHeight="1" x14ac:dyDescent="0.2">
      <c r="A14" s="149" t="s">
        <v>166</v>
      </c>
      <c r="B14" s="150"/>
      <c r="C14" s="98" t="s">
        <v>267</v>
      </c>
      <c r="D14" s="104"/>
      <c r="E14" s="105"/>
      <c r="L14" s="78"/>
      <c r="M14" s="78"/>
    </row>
    <row r="15" spans="1:14" ht="30" customHeight="1" x14ac:dyDescent="0.25">
      <c r="A15" s="56"/>
      <c r="B15" s="40"/>
      <c r="C15" s="41"/>
      <c r="D15" s="41"/>
      <c r="E15" s="41"/>
      <c r="L15" s="78"/>
      <c r="M15" s="78"/>
    </row>
    <row r="16" spans="1:14" ht="30" customHeight="1" x14ac:dyDescent="0.2">
      <c r="A16" s="149" t="s">
        <v>167</v>
      </c>
      <c r="B16" s="150"/>
      <c r="C16" s="98"/>
      <c r="D16" s="106" t="s">
        <v>262</v>
      </c>
      <c r="E16" s="107"/>
      <c r="L16" s="78"/>
      <c r="M16" s="78"/>
    </row>
    <row r="17" spans="1:13" ht="30" customHeight="1" x14ac:dyDescent="0.25">
      <c r="A17" s="56"/>
      <c r="B17" s="40"/>
      <c r="C17" s="41"/>
      <c r="D17" s="41"/>
      <c r="E17" s="41"/>
      <c r="L17" s="7"/>
      <c r="M17" s="7"/>
    </row>
    <row r="18" spans="1:13" ht="30" customHeight="1" x14ac:dyDescent="0.2">
      <c r="A18" s="149" t="s">
        <v>261</v>
      </c>
      <c r="B18" s="150"/>
      <c r="C18" s="108"/>
      <c r="D18" s="109"/>
      <c r="E18" s="110"/>
      <c r="L18" s="7"/>
      <c r="M18" s="7"/>
    </row>
    <row r="19" spans="1:13" ht="30" customHeight="1" x14ac:dyDescent="0.2">
      <c r="A19" s="56"/>
      <c r="B19" s="56"/>
      <c r="C19" s="49"/>
      <c r="D19" s="49"/>
      <c r="E19" s="49"/>
      <c r="L19" s="7"/>
      <c r="M19" s="7"/>
    </row>
    <row r="20" spans="1:13" ht="30" customHeight="1" x14ac:dyDescent="0.2">
      <c r="A20" s="117" t="s">
        <v>169</v>
      </c>
      <c r="B20" s="117" t="s">
        <v>173</v>
      </c>
      <c r="C20" s="117" t="s">
        <v>170</v>
      </c>
      <c r="D20" s="117" t="s">
        <v>171</v>
      </c>
      <c r="E20" s="117" t="s">
        <v>172</v>
      </c>
      <c r="L20" s="7"/>
      <c r="M20" s="7"/>
    </row>
    <row r="21" spans="1:13" s="8" customFormat="1" ht="30" customHeight="1" x14ac:dyDescent="0.25">
      <c r="A21" s="118" t="s">
        <v>268</v>
      </c>
      <c r="B21" s="119" t="s">
        <v>269</v>
      </c>
      <c r="C21" s="120" t="s">
        <v>270</v>
      </c>
      <c r="D21" s="119">
        <v>2</v>
      </c>
      <c r="E21" s="121"/>
      <c r="L21" s="7"/>
      <c r="M21" s="7"/>
    </row>
    <row r="22" spans="1:13" s="8" customFormat="1" ht="30" customHeight="1" x14ac:dyDescent="0.25">
      <c r="A22" s="122" t="s">
        <v>271</v>
      </c>
      <c r="B22" s="119" t="s">
        <v>272</v>
      </c>
      <c r="C22" s="120" t="s">
        <v>273</v>
      </c>
      <c r="D22" s="119">
        <v>2</v>
      </c>
      <c r="E22" s="121"/>
      <c r="L22" s="7"/>
      <c r="M22" s="7"/>
    </row>
    <row r="23" spans="1:13" s="8" customFormat="1" ht="30" customHeight="1" x14ac:dyDescent="0.25">
      <c r="A23" s="123" t="s">
        <v>274</v>
      </c>
      <c r="B23" s="119" t="s">
        <v>275</v>
      </c>
      <c r="C23" s="120" t="s">
        <v>276</v>
      </c>
      <c r="D23" s="119">
        <v>0</v>
      </c>
      <c r="E23" s="121"/>
      <c r="L23" s="7"/>
      <c r="M23" s="7"/>
    </row>
    <row r="24" spans="1:13" s="8" customFormat="1" ht="30" customHeight="1" x14ac:dyDescent="0.25">
      <c r="A24" s="123" t="s">
        <v>277</v>
      </c>
      <c r="B24" s="119" t="s">
        <v>278</v>
      </c>
      <c r="C24" s="120" t="s">
        <v>279</v>
      </c>
      <c r="D24" s="119">
        <v>2</v>
      </c>
      <c r="E24" s="121"/>
      <c r="L24" s="7"/>
      <c r="M24" s="7"/>
    </row>
    <row r="25" spans="1:13" s="8" customFormat="1" ht="30" customHeight="1" x14ac:dyDescent="0.25">
      <c r="A25" s="122" t="s">
        <v>280</v>
      </c>
      <c r="B25" s="119" t="s">
        <v>281</v>
      </c>
      <c r="C25" s="120" t="s">
        <v>282</v>
      </c>
      <c r="D25" s="119">
        <v>2</v>
      </c>
      <c r="E25" s="121"/>
      <c r="L25" s="7"/>
      <c r="M25" s="7"/>
    </row>
    <row r="26" spans="1:13" s="8" customFormat="1" ht="30" customHeight="1" x14ac:dyDescent="0.25">
      <c r="A26" s="123" t="s">
        <v>283</v>
      </c>
      <c r="B26" s="119" t="s">
        <v>284</v>
      </c>
      <c r="C26" s="120" t="s">
        <v>285</v>
      </c>
      <c r="D26" s="119">
        <v>2</v>
      </c>
      <c r="E26" s="124"/>
      <c r="L26" s="7"/>
      <c r="M26" s="7"/>
    </row>
    <row r="27" spans="1:13" s="8" customFormat="1" ht="30" customHeight="1" x14ac:dyDescent="0.25">
      <c r="A27" s="123" t="s">
        <v>286</v>
      </c>
      <c r="B27" s="119" t="s">
        <v>287</v>
      </c>
      <c r="C27" s="120" t="s">
        <v>288</v>
      </c>
      <c r="D27" s="119">
        <v>4</v>
      </c>
      <c r="E27" s="124"/>
      <c r="L27" s="7"/>
      <c r="M27" s="7"/>
    </row>
    <row r="28" spans="1:13" s="8" customFormat="1" ht="30" customHeight="1" x14ac:dyDescent="0.25">
      <c r="A28" s="123" t="s">
        <v>289</v>
      </c>
      <c r="B28" s="119" t="s">
        <v>290</v>
      </c>
      <c r="C28" s="120" t="s">
        <v>291</v>
      </c>
      <c r="D28" s="119">
        <v>4</v>
      </c>
      <c r="E28" s="124"/>
      <c r="L28" s="7"/>
      <c r="M28" s="7"/>
    </row>
    <row r="29" spans="1:13" s="8" customFormat="1" ht="30" customHeight="1" x14ac:dyDescent="0.25">
      <c r="A29" s="123" t="s">
        <v>319</v>
      </c>
      <c r="B29" s="119" t="s">
        <v>320</v>
      </c>
      <c r="C29" s="120" t="s">
        <v>292</v>
      </c>
      <c r="D29" s="119">
        <v>1</v>
      </c>
      <c r="E29" s="124"/>
      <c r="L29" s="7"/>
      <c r="M29" s="7"/>
    </row>
    <row r="30" spans="1:13" s="8" customFormat="1" ht="30" customHeight="1" x14ac:dyDescent="0.25">
      <c r="A30" s="123" t="s">
        <v>321</v>
      </c>
      <c r="B30" s="119" t="s">
        <v>322</v>
      </c>
      <c r="C30" s="120" t="s">
        <v>323</v>
      </c>
      <c r="D30" s="119">
        <v>6</v>
      </c>
      <c r="E30" s="124"/>
      <c r="L30" s="7"/>
      <c r="M30" s="7"/>
    </row>
    <row r="31" spans="1:13" s="8" customFormat="1" ht="30" customHeight="1" x14ac:dyDescent="0.25">
      <c r="A31" s="123" t="s">
        <v>263</v>
      </c>
      <c r="B31" s="119" t="s">
        <v>264</v>
      </c>
      <c r="C31" s="120" t="s">
        <v>293</v>
      </c>
      <c r="D31" s="119">
        <v>6</v>
      </c>
      <c r="E31" s="124"/>
      <c r="L31" s="7"/>
      <c r="M31" s="7"/>
    </row>
    <row r="32" spans="1:13" s="8" customFormat="1" ht="30" customHeight="1" x14ac:dyDescent="0.25">
      <c r="A32" s="127"/>
      <c r="B32" s="128"/>
      <c r="C32" s="129"/>
      <c r="D32" s="130"/>
      <c r="E32" s="129"/>
      <c r="L32" s="7"/>
      <c r="M32" s="7"/>
    </row>
    <row r="33" spans="1:13" s="8" customFormat="1" ht="30" customHeight="1" x14ac:dyDescent="0.25">
      <c r="A33" s="127"/>
      <c r="B33" s="128"/>
      <c r="C33" s="129"/>
      <c r="D33" s="130"/>
      <c r="E33" s="129"/>
      <c r="L33" s="7"/>
      <c r="M33" s="7"/>
    </row>
    <row r="34" spans="1:13" s="8" customFormat="1" ht="30" customHeight="1" x14ac:dyDescent="0.3">
      <c r="A34" s="127"/>
      <c r="B34" s="155" t="s">
        <v>294</v>
      </c>
      <c r="C34" s="156"/>
      <c r="D34" s="130"/>
      <c r="E34" s="129"/>
      <c r="L34" s="7"/>
      <c r="M34" s="7"/>
    </row>
    <row r="35" spans="1:13" s="8" customFormat="1" ht="30" customHeight="1" x14ac:dyDescent="0.3">
      <c r="A35" s="127"/>
      <c r="B35" s="116"/>
      <c r="C35" s="116" t="s">
        <v>113</v>
      </c>
      <c r="D35" s="130"/>
      <c r="E35" s="129"/>
      <c r="L35" s="7"/>
      <c r="M35" s="7"/>
    </row>
    <row r="36" spans="1:13" s="8" customFormat="1" ht="30" customHeight="1" x14ac:dyDescent="0.3">
      <c r="A36" s="127"/>
      <c r="B36" s="154">
        <v>2</v>
      </c>
      <c r="C36" s="153" t="s">
        <v>295</v>
      </c>
      <c r="D36" s="130"/>
      <c r="E36" s="129"/>
      <c r="L36" s="7"/>
      <c r="M36" s="7"/>
    </row>
    <row r="37" spans="1:13" s="8" customFormat="1" ht="30" customHeight="1" x14ac:dyDescent="0.25">
      <c r="A37" s="127"/>
      <c r="B37" s="125">
        <v>1</v>
      </c>
      <c r="C37" s="132" t="s">
        <v>296</v>
      </c>
      <c r="D37" s="130"/>
      <c r="E37" s="129"/>
      <c r="L37" s="7"/>
      <c r="M37" s="7"/>
    </row>
    <row r="38" spans="1:13" s="8" customFormat="1" ht="30" customHeight="1" x14ac:dyDescent="0.25">
      <c r="A38" s="127"/>
      <c r="B38" s="125">
        <v>1</v>
      </c>
      <c r="C38" s="132" t="s">
        <v>297</v>
      </c>
      <c r="D38" s="130"/>
      <c r="E38" s="129"/>
      <c r="L38" s="7"/>
      <c r="M38" s="7"/>
    </row>
    <row r="39" spans="1:13" s="8" customFormat="1" ht="30" customHeight="1" x14ac:dyDescent="0.25">
      <c r="A39" s="127"/>
      <c r="B39" s="126">
        <v>1</v>
      </c>
      <c r="C39" s="132" t="s">
        <v>298</v>
      </c>
      <c r="D39" s="130"/>
      <c r="E39" s="129"/>
      <c r="L39" s="7"/>
      <c r="M39" s="7"/>
    </row>
    <row r="40" spans="1:13" s="8" customFormat="1" ht="30" customHeight="1" x14ac:dyDescent="0.25">
      <c r="A40" s="127"/>
      <c r="B40" s="125">
        <v>1</v>
      </c>
      <c r="C40" s="132" t="s">
        <v>299</v>
      </c>
      <c r="D40" s="130"/>
      <c r="E40" s="129"/>
      <c r="L40" s="7"/>
      <c r="M40" s="7"/>
    </row>
    <row r="41" spans="1:13" s="8" customFormat="1" ht="30" customHeight="1" x14ac:dyDescent="0.25">
      <c r="A41" s="127"/>
      <c r="B41" s="126" t="s">
        <v>300</v>
      </c>
      <c r="C41" s="132" t="s">
        <v>301</v>
      </c>
      <c r="D41" s="130"/>
      <c r="E41" s="129"/>
      <c r="L41" s="7"/>
      <c r="M41" s="7"/>
    </row>
    <row r="42" spans="1:13" s="8" customFormat="1" ht="30" customHeight="1" x14ac:dyDescent="0.25">
      <c r="A42" s="127"/>
      <c r="B42" s="126">
        <v>1</v>
      </c>
      <c r="C42" s="132" t="s">
        <v>302</v>
      </c>
      <c r="D42" s="130"/>
      <c r="E42" s="129"/>
      <c r="L42" s="7"/>
      <c r="M42" s="7"/>
    </row>
    <row r="43" spans="1:13" s="8" customFormat="1" ht="30" customHeight="1" x14ac:dyDescent="0.25">
      <c r="A43" s="127"/>
      <c r="B43" s="126">
        <v>3</v>
      </c>
      <c r="C43" s="132" t="s">
        <v>303</v>
      </c>
      <c r="D43" s="130"/>
      <c r="E43" s="129"/>
      <c r="L43" s="7"/>
      <c r="M43" s="7"/>
    </row>
    <row r="44" spans="1:13" s="8" customFormat="1" ht="30" customHeight="1" x14ac:dyDescent="0.25">
      <c r="A44" s="127"/>
      <c r="B44" s="126">
        <v>1</v>
      </c>
      <c r="C44" s="132" t="s">
        <v>304</v>
      </c>
      <c r="D44" s="130"/>
      <c r="E44" s="129"/>
      <c r="L44" s="7"/>
      <c r="M44" s="7"/>
    </row>
    <row r="45" spans="1:13" s="8" customFormat="1" ht="30" customHeight="1" x14ac:dyDescent="0.25">
      <c r="A45" s="127"/>
      <c r="B45" s="126">
        <v>4</v>
      </c>
      <c r="C45" s="132" t="s">
        <v>305</v>
      </c>
      <c r="D45" s="130"/>
      <c r="E45" s="129"/>
      <c r="L45" s="7"/>
      <c r="M45" s="7"/>
    </row>
    <row r="46" spans="1:13" s="8" customFormat="1" ht="30" customHeight="1" x14ac:dyDescent="0.25">
      <c r="A46" s="127"/>
      <c r="B46" s="126">
        <v>1</v>
      </c>
      <c r="C46" s="132" t="s">
        <v>306</v>
      </c>
      <c r="D46" s="130"/>
      <c r="E46" s="129"/>
      <c r="L46" s="7"/>
      <c r="M46" s="7"/>
    </row>
    <row r="47" spans="1:13" s="8" customFormat="1" ht="30" customHeight="1" x14ac:dyDescent="0.25">
      <c r="A47" s="127"/>
      <c r="B47" s="126"/>
      <c r="C47" s="132" t="s">
        <v>127</v>
      </c>
      <c r="D47" s="130"/>
      <c r="E47" s="129"/>
      <c r="L47" s="7"/>
      <c r="M47" s="7"/>
    </row>
    <row r="48" spans="1:13" s="8" customFormat="1" ht="30" customHeight="1" x14ac:dyDescent="0.25">
      <c r="A48" s="127"/>
      <c r="B48" s="126">
        <v>1</v>
      </c>
      <c r="C48" s="132" t="s">
        <v>307</v>
      </c>
      <c r="D48" s="130"/>
      <c r="E48" s="129"/>
      <c r="L48" s="7"/>
      <c r="M48" s="7"/>
    </row>
    <row r="49" spans="1:13" s="8" customFormat="1" ht="30" customHeight="1" x14ac:dyDescent="0.25">
      <c r="A49" s="127"/>
      <c r="B49" s="126">
        <v>1</v>
      </c>
      <c r="C49" s="132" t="s">
        <v>308</v>
      </c>
      <c r="D49" s="130"/>
      <c r="E49" s="129"/>
      <c r="L49" s="7"/>
      <c r="M49" s="7"/>
    </row>
    <row r="50" spans="1:13" s="8" customFormat="1" ht="30" customHeight="1" x14ac:dyDescent="0.25">
      <c r="A50" s="127"/>
      <c r="B50" s="126">
        <v>1</v>
      </c>
      <c r="C50" s="132" t="s">
        <v>309</v>
      </c>
      <c r="D50" s="130"/>
      <c r="E50" s="129"/>
      <c r="L50" s="7"/>
      <c r="M50" s="7"/>
    </row>
    <row r="51" spans="1:13" s="8" customFormat="1" ht="30" customHeight="1" x14ac:dyDescent="0.25">
      <c r="A51" s="127"/>
      <c r="B51" s="126">
        <v>1</v>
      </c>
      <c r="C51" s="132" t="s">
        <v>310</v>
      </c>
      <c r="D51" s="130"/>
      <c r="E51" s="129"/>
      <c r="L51" s="7"/>
      <c r="M51" s="7"/>
    </row>
    <row r="52" spans="1:13" s="8" customFormat="1" ht="30" customHeight="1" x14ac:dyDescent="0.25">
      <c r="A52" s="127"/>
      <c r="B52" s="126">
        <v>1</v>
      </c>
      <c r="C52" s="132" t="s">
        <v>311</v>
      </c>
      <c r="D52" s="130"/>
      <c r="E52" s="129"/>
      <c r="L52" s="7"/>
      <c r="M52" s="7"/>
    </row>
    <row r="53" spans="1:13" s="8" customFormat="1" ht="30" customHeight="1" x14ac:dyDescent="0.25">
      <c r="A53" s="127"/>
      <c r="B53" s="126">
        <v>1</v>
      </c>
      <c r="C53" s="132" t="s">
        <v>312</v>
      </c>
      <c r="D53" s="130"/>
      <c r="E53" s="129"/>
      <c r="L53" s="7"/>
      <c r="M53" s="7"/>
    </row>
    <row r="54" spans="1:13" s="8" customFormat="1" ht="30" customHeight="1" x14ac:dyDescent="0.25">
      <c r="A54" s="127"/>
      <c r="B54" s="126">
        <v>1</v>
      </c>
      <c r="C54" s="132" t="s">
        <v>313</v>
      </c>
      <c r="D54" s="130"/>
      <c r="E54" s="129"/>
      <c r="L54" s="7"/>
      <c r="M54" s="7"/>
    </row>
    <row r="55" spans="1:13" s="8" customFormat="1" ht="30" customHeight="1" x14ac:dyDescent="0.25">
      <c r="A55" s="127"/>
      <c r="B55" s="126">
        <v>2</v>
      </c>
      <c r="C55" s="132" t="s">
        <v>314</v>
      </c>
      <c r="D55" s="130"/>
      <c r="E55" s="129"/>
      <c r="L55" s="7"/>
      <c r="M55" s="7"/>
    </row>
    <row r="56" spans="1:13" s="8" customFormat="1" ht="30" customHeight="1" x14ac:dyDescent="0.25">
      <c r="A56" s="127"/>
      <c r="B56" s="126">
        <v>1</v>
      </c>
      <c r="C56" s="132" t="s">
        <v>315</v>
      </c>
      <c r="D56" s="130"/>
      <c r="E56" s="129"/>
      <c r="L56" s="7"/>
      <c r="M56" s="7"/>
    </row>
    <row r="57" spans="1:13" s="8" customFormat="1" ht="30" customHeight="1" x14ac:dyDescent="0.3">
      <c r="A57" s="127"/>
      <c r="B57" s="115"/>
      <c r="C57" s="131"/>
      <c r="D57" s="130"/>
      <c r="E57" s="129"/>
      <c r="L57" s="7"/>
      <c r="M57" s="7"/>
    </row>
    <row r="58" spans="1:13" s="8" customFormat="1" ht="30" customHeight="1" x14ac:dyDescent="0.25">
      <c r="A58" s="127"/>
      <c r="B58" s="125">
        <v>1</v>
      </c>
      <c r="C58" s="133" t="s">
        <v>316</v>
      </c>
      <c r="D58" s="130"/>
      <c r="E58" s="129"/>
      <c r="L58" s="7"/>
      <c r="M58" s="7"/>
    </row>
    <row r="59" spans="1:13" s="8" customFormat="1" ht="30" customHeight="1" x14ac:dyDescent="0.25">
      <c r="A59" s="127"/>
      <c r="B59" s="126">
        <v>1</v>
      </c>
      <c r="C59" s="132" t="s">
        <v>317</v>
      </c>
      <c r="D59" s="130"/>
      <c r="E59" s="129"/>
      <c r="L59" s="7"/>
      <c r="M59" s="7"/>
    </row>
    <row r="60" spans="1:13" s="8" customFormat="1" ht="30" customHeight="1" x14ac:dyDescent="0.25">
      <c r="A60" s="127"/>
      <c r="B60" s="126">
        <v>2</v>
      </c>
      <c r="C60" s="132" t="s">
        <v>318</v>
      </c>
      <c r="D60" s="130"/>
      <c r="E60" s="129"/>
      <c r="L60" s="7"/>
      <c r="M60" s="7"/>
    </row>
    <row r="61" spans="1:13" ht="30" customHeight="1" x14ac:dyDescent="0.25">
      <c r="A61" s="134"/>
      <c r="B61" s="136"/>
      <c r="C61" s="135"/>
      <c r="D61" s="135"/>
      <c r="E61" s="135"/>
    </row>
    <row r="62" spans="1:13" s="49" customFormat="1" ht="30" customHeight="1" thickBot="1" x14ac:dyDescent="0.3">
      <c r="A62" s="137" t="s">
        <v>1</v>
      </c>
      <c r="B62" s="137"/>
      <c r="C62" s="138"/>
      <c r="D62" s="137"/>
      <c r="E62" s="137"/>
    </row>
    <row r="63" spans="1:13" s="49" customFormat="1" ht="30" customHeight="1" x14ac:dyDescent="0.25">
      <c r="A63" s="137"/>
      <c r="B63" s="137"/>
      <c r="C63" s="137"/>
      <c r="D63" s="137"/>
      <c r="E63" s="137"/>
      <c r="F63" s="56"/>
    </row>
    <row r="64" spans="1:13" s="49" customFormat="1" ht="30" customHeight="1" x14ac:dyDescent="0.25">
      <c r="A64" s="137"/>
      <c r="B64" s="137"/>
      <c r="C64" s="137"/>
      <c r="D64" s="137"/>
      <c r="E64" s="137"/>
      <c r="F64" s="56"/>
    </row>
    <row r="65" spans="1:6" s="49" customFormat="1" ht="30" customHeight="1" x14ac:dyDescent="0.25">
      <c r="A65" s="137"/>
      <c r="B65" s="137"/>
      <c r="C65" s="137"/>
      <c r="D65" s="137"/>
      <c r="E65" s="137"/>
      <c r="F65" s="56"/>
    </row>
    <row r="66" spans="1:6" s="49" customFormat="1" ht="30" customHeight="1" thickBot="1" x14ac:dyDescent="0.3">
      <c r="A66" s="137" t="s">
        <v>0</v>
      </c>
      <c r="B66" s="137"/>
      <c r="C66" s="138"/>
      <c r="D66" s="137"/>
      <c r="E66" s="137"/>
      <c r="F66" s="56"/>
    </row>
    <row r="67" spans="1:6" s="49" customFormat="1" ht="30" customHeight="1" x14ac:dyDescent="0.25">
      <c r="A67" s="137"/>
      <c r="B67" s="137"/>
      <c r="C67" s="137"/>
      <c r="D67" s="137"/>
      <c r="E67" s="137"/>
      <c r="F67" s="56"/>
    </row>
    <row r="68" spans="1:6" s="49" customFormat="1" ht="30" customHeight="1" x14ac:dyDescent="0.25">
      <c r="A68" s="137"/>
      <c r="B68" s="137"/>
      <c r="C68" s="137"/>
      <c r="D68" s="137"/>
      <c r="E68" s="137"/>
    </row>
    <row r="69" spans="1:6" s="49" customFormat="1" ht="30" customHeight="1" x14ac:dyDescent="0.25">
      <c r="A69" s="137"/>
      <c r="B69" s="137"/>
      <c r="C69" s="137"/>
      <c r="D69" s="137"/>
      <c r="E69" s="137"/>
    </row>
    <row r="70" spans="1:6" s="49" customFormat="1" ht="30" customHeight="1" thickBot="1" x14ac:dyDescent="0.3">
      <c r="A70" s="137" t="s">
        <v>177</v>
      </c>
      <c r="B70" s="137"/>
      <c r="C70" s="138"/>
      <c r="D70" s="137"/>
      <c r="E70" s="137"/>
      <c r="F70" s="56"/>
    </row>
    <row r="71" spans="1:6" s="49" customFormat="1" ht="30" customHeight="1" x14ac:dyDescent="0.25">
      <c r="A71" s="137"/>
      <c r="B71" s="137"/>
      <c r="C71" s="137"/>
      <c r="D71" s="137"/>
      <c r="E71" s="137"/>
      <c r="F71" s="56"/>
    </row>
    <row r="72" spans="1:6" s="69" customFormat="1" ht="30" customHeight="1" x14ac:dyDescent="0.25">
      <c r="A72" s="139"/>
      <c r="B72" s="139"/>
      <c r="C72" s="140"/>
      <c r="D72" s="141"/>
      <c r="E72" s="141"/>
    </row>
    <row r="73" spans="1:6" s="69" customFormat="1" ht="30" customHeight="1" thickBot="1" x14ac:dyDescent="0.3">
      <c r="A73" s="137" t="s">
        <v>178</v>
      </c>
      <c r="B73" s="137"/>
      <c r="C73" s="138"/>
      <c r="D73" s="141"/>
      <c r="E73" s="141"/>
    </row>
    <row r="74" spans="1:6" ht="30" customHeight="1" x14ac:dyDescent="0.25">
      <c r="A74" s="134"/>
      <c r="B74" s="136"/>
      <c r="C74" s="135"/>
      <c r="D74" s="135"/>
      <c r="E74" s="135"/>
    </row>
    <row r="75" spans="1:6" ht="30" customHeight="1" x14ac:dyDescent="0.25">
      <c r="A75" s="134"/>
      <c r="B75" s="136"/>
      <c r="C75" s="135"/>
      <c r="D75" s="135"/>
      <c r="E75" s="135"/>
    </row>
    <row r="76" spans="1:6" ht="30" customHeight="1" x14ac:dyDescent="0.25">
      <c r="A76" s="134"/>
      <c r="B76" s="136"/>
      <c r="C76" s="135"/>
      <c r="D76" s="135"/>
      <c r="E76" s="135"/>
    </row>
    <row r="77" spans="1:6" ht="30" customHeight="1" x14ac:dyDescent="0.25">
      <c r="A77" s="134"/>
      <c r="B77" s="136"/>
      <c r="C77" s="135"/>
      <c r="D77" s="135"/>
      <c r="E77" s="135"/>
    </row>
    <row r="78" spans="1:6" ht="30" customHeight="1" x14ac:dyDescent="0.25">
      <c r="A78" s="134"/>
      <c r="B78" s="136"/>
      <c r="C78" s="135"/>
      <c r="D78" s="135"/>
      <c r="E78" s="135"/>
    </row>
    <row r="79" spans="1:6" ht="30" customHeight="1" x14ac:dyDescent="0.25">
      <c r="A79" s="134"/>
      <c r="B79" s="136"/>
      <c r="C79" s="135"/>
      <c r="D79" s="135"/>
      <c r="E79" s="135"/>
    </row>
    <row r="80" spans="1:6" ht="30" customHeight="1" x14ac:dyDescent="0.25">
      <c r="A80" s="134"/>
      <c r="B80" s="136"/>
      <c r="C80" s="135"/>
      <c r="D80" s="135"/>
      <c r="E80" s="135"/>
    </row>
    <row r="81" spans="1:5" ht="30" customHeight="1" x14ac:dyDescent="0.25">
      <c r="A81" s="134"/>
      <c r="B81" s="136"/>
      <c r="C81" s="135"/>
      <c r="D81" s="135"/>
      <c r="E81" s="135"/>
    </row>
    <row r="82" spans="1:5" ht="30" customHeight="1" x14ac:dyDescent="0.25">
      <c r="A82" s="134"/>
      <c r="B82" s="136"/>
      <c r="C82" s="135"/>
      <c r="D82" s="135"/>
      <c r="E82" s="135"/>
    </row>
    <row r="83" spans="1:5" ht="30" customHeight="1" x14ac:dyDescent="0.25">
      <c r="A83" s="134"/>
      <c r="B83" s="136"/>
      <c r="C83" s="135"/>
      <c r="D83" s="135"/>
      <c r="E83" s="135"/>
    </row>
    <row r="84" spans="1:5" ht="30" customHeight="1" x14ac:dyDescent="0.25">
      <c r="A84" s="134"/>
      <c r="B84" s="136"/>
      <c r="C84" s="135"/>
      <c r="D84" s="135"/>
      <c r="E84" s="135"/>
    </row>
    <row r="85" spans="1:5" ht="30" customHeight="1" x14ac:dyDescent="0.25">
      <c r="A85" s="134"/>
      <c r="B85" s="136"/>
      <c r="C85" s="135"/>
      <c r="D85" s="135"/>
      <c r="E85" s="135"/>
    </row>
    <row r="86" spans="1:5" ht="30" customHeight="1" x14ac:dyDescent="0.25">
      <c r="A86" s="134"/>
      <c r="B86" s="136"/>
      <c r="C86" s="135"/>
      <c r="D86" s="135"/>
      <c r="E86" s="135"/>
    </row>
    <row r="87" spans="1:5" ht="30" customHeight="1" x14ac:dyDescent="0.25">
      <c r="A87" s="134"/>
      <c r="B87" s="136"/>
      <c r="C87" s="135"/>
      <c r="D87" s="135"/>
      <c r="E87" s="135"/>
    </row>
    <row r="88" spans="1:5" ht="30" customHeight="1" x14ac:dyDescent="0.25">
      <c r="A88" s="134"/>
      <c r="B88" s="136"/>
      <c r="C88" s="135"/>
      <c r="D88" s="135"/>
      <c r="E88" s="135"/>
    </row>
    <row r="89" spans="1:5" ht="30" customHeight="1" x14ac:dyDescent="0.25">
      <c r="A89" s="134"/>
      <c r="B89" s="136"/>
      <c r="C89" s="135"/>
      <c r="D89" s="135"/>
      <c r="E89" s="135"/>
    </row>
    <row r="90" spans="1:5" ht="30" customHeight="1" x14ac:dyDescent="0.25">
      <c r="A90" s="134"/>
      <c r="B90" s="136"/>
      <c r="C90" s="135"/>
      <c r="D90" s="135"/>
      <c r="E90" s="135"/>
    </row>
    <row r="91" spans="1:5" ht="30" customHeight="1" x14ac:dyDescent="0.25">
      <c r="A91" s="134"/>
      <c r="B91" s="136"/>
      <c r="C91" s="135"/>
      <c r="D91" s="135"/>
      <c r="E91" s="135"/>
    </row>
    <row r="92" spans="1:5" ht="30" customHeight="1" x14ac:dyDescent="0.25">
      <c r="A92" s="134"/>
      <c r="B92" s="136"/>
      <c r="C92" s="135"/>
      <c r="D92" s="135"/>
      <c r="E92" s="135"/>
    </row>
    <row r="93" spans="1:5" ht="30" customHeight="1" x14ac:dyDescent="0.25">
      <c r="A93" s="134"/>
      <c r="B93" s="136"/>
      <c r="C93" s="135"/>
      <c r="D93" s="135"/>
      <c r="E93" s="135"/>
    </row>
    <row r="94" spans="1:5" ht="30" customHeight="1" x14ac:dyDescent="0.25">
      <c r="A94" s="134"/>
      <c r="B94" s="136"/>
      <c r="C94" s="135"/>
      <c r="D94" s="135"/>
      <c r="E94" s="135"/>
    </row>
    <row r="95" spans="1:5" ht="30" customHeight="1" x14ac:dyDescent="0.25">
      <c r="A95" s="134"/>
      <c r="B95" s="136"/>
      <c r="C95" s="135"/>
      <c r="D95" s="135"/>
      <c r="E95" s="135"/>
    </row>
    <row r="96" spans="1:5" ht="30" customHeight="1" x14ac:dyDescent="0.25">
      <c r="A96" s="134"/>
      <c r="B96" s="136"/>
      <c r="C96" s="135"/>
      <c r="D96" s="135"/>
      <c r="E96" s="135"/>
    </row>
    <row r="97" spans="1:5" ht="30" customHeight="1" x14ac:dyDescent="0.25">
      <c r="A97" s="134"/>
      <c r="B97" s="136"/>
      <c r="C97" s="135"/>
      <c r="D97" s="135"/>
      <c r="E97" s="135"/>
    </row>
    <row r="98" spans="1:5" ht="30" customHeight="1" x14ac:dyDescent="0.25">
      <c r="A98" s="134"/>
      <c r="B98" s="136"/>
      <c r="C98" s="135"/>
      <c r="D98" s="135"/>
      <c r="E98" s="135"/>
    </row>
    <row r="99" spans="1:5" ht="30" customHeight="1" x14ac:dyDescent="0.25">
      <c r="A99" s="134"/>
      <c r="B99" s="136"/>
      <c r="C99" s="135"/>
      <c r="D99" s="135"/>
      <c r="E99" s="135"/>
    </row>
    <row r="100" spans="1:5" ht="30" customHeight="1" x14ac:dyDescent="0.25">
      <c r="A100" s="134"/>
      <c r="B100" s="136"/>
      <c r="C100" s="135"/>
      <c r="D100" s="135"/>
      <c r="E100" s="135"/>
    </row>
    <row r="101" spans="1:5" ht="30" customHeight="1" x14ac:dyDescent="0.25">
      <c r="A101" s="134"/>
      <c r="B101" s="136"/>
      <c r="C101" s="135"/>
      <c r="D101" s="135"/>
      <c r="E101" s="135"/>
    </row>
    <row r="102" spans="1:5" ht="30" customHeight="1" x14ac:dyDescent="0.25">
      <c r="A102" s="134"/>
      <c r="B102" s="136"/>
      <c r="C102" s="135"/>
      <c r="D102" s="135"/>
      <c r="E102" s="135"/>
    </row>
  </sheetData>
  <mergeCells count="12">
    <mergeCell ref="B34:C34"/>
    <mergeCell ref="L4:M5"/>
    <mergeCell ref="A18:B18"/>
    <mergeCell ref="A6:B6"/>
    <mergeCell ref="A2:E2"/>
    <mergeCell ref="A3:E3"/>
    <mergeCell ref="A4:E4"/>
    <mergeCell ref="A8:B8"/>
    <mergeCell ref="A10:B10"/>
    <mergeCell ref="A12:B12"/>
    <mergeCell ref="A14:B14"/>
    <mergeCell ref="A16:B16"/>
  </mergeCells>
  <phoneticPr fontId="15" type="noConversion"/>
  <pageMargins left="0.31496062992125984" right="0.11811023622047245" top="0.35433070866141736" bottom="0.35433070866141736" header="0.31496062992125984" footer="0.31496062992125984"/>
  <pageSetup paperSize="9" scale="5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2022-11-01T19:54:43Z</cp:lastPrinted>
  <dcterms:created xsi:type="dcterms:W3CDTF">2022-06-24T16:55:21Z</dcterms:created>
  <dcterms:modified xsi:type="dcterms:W3CDTF">2022-11-01T20:02:19Z</dcterms:modified>
</cp:coreProperties>
</file>