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"/>
    </mc:Choice>
  </mc:AlternateContent>
  <xr:revisionPtr revIDLastSave="0" documentId="13_ncr:1_{45EE7D16-F627-4CE1-839A-F1683B513C94}" xr6:coauthVersionLast="47" xr6:coauthVersionMax="47" xr10:uidLastSave="{00000000-0000-0000-0000-000000000000}"/>
  <bookViews>
    <workbookView xWindow="-120" yWindow="-120" windowWidth="29040" windowHeight="15840" activeTab="1" xr2:uid="{9312373D-3734-4E21-A65A-C991B0F223A7}"/>
  </bookViews>
  <sheets>
    <sheet name="JAIRO" sheetId="1" r:id="rId1"/>
    <sheet name="INQUIORT" sheetId="3" r:id="rId2"/>
  </sheets>
  <definedNames>
    <definedName name="_xlnm.Print_Area" localSheetId="1">INQUIORT!$A$1:$G$131</definedName>
    <definedName name="_xlnm.Print_Area" localSheetId="0">JAIRO!$A$1:$G$72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82" i="3" l="1"/>
  <c r="B174" i="3"/>
  <c r="B160" i="3"/>
  <c r="B139" i="3"/>
  <c r="G30" i="3" l="1"/>
  <c r="G29" i="3"/>
  <c r="G28" i="3"/>
  <c r="G27" i="3"/>
  <c r="G26" i="3"/>
  <c r="G25" i="3"/>
  <c r="G24" i="3"/>
  <c r="G23" i="3"/>
  <c r="C7" i="3"/>
  <c r="C7" i="1"/>
  <c r="G30" i="1"/>
  <c r="G29" i="1"/>
  <c r="G28" i="1"/>
  <c r="G27" i="1"/>
  <c r="G26" i="1"/>
  <c r="G25" i="1"/>
  <c r="G24" i="1"/>
  <c r="G23" i="1"/>
  <c r="G31" i="1" s="1"/>
  <c r="G32" i="1" s="1"/>
  <c r="G33" i="1" s="1"/>
  <c r="G31" i="3" l="1"/>
  <c r="G32" i="3" s="1"/>
  <c r="G33" i="3" s="1"/>
</calcChain>
</file>

<file path=xl/sharedStrings.xml><?xml version="1.0" encoding="utf-8"?>
<sst xmlns="http://schemas.openxmlformats.org/spreadsheetml/2006/main" count="367" uniqueCount="316">
  <si>
    <t xml:space="preserve">PINEDA CORAL JAIRO DARIO </t>
  </si>
  <si>
    <t>NOTA DE ENTREGA</t>
  </si>
  <si>
    <t>CANT.</t>
  </si>
  <si>
    <t>Ti-SF-642-004</t>
  </si>
  <si>
    <t>PLACA ALCP PHYLOS 3.5*04 TITANIO</t>
  </si>
  <si>
    <t>Ti-SF-642-005</t>
  </si>
  <si>
    <t>PLACA ALCP PHYLOS 3.5*05 TITANIO</t>
  </si>
  <si>
    <t>Ti-SF-642-006</t>
  </si>
  <si>
    <t>PLACA ALCP PHYLOS 3.5*06 TITANIO</t>
  </si>
  <si>
    <t>Ti-SF-642-007</t>
  </si>
  <si>
    <t>PLACA ALCP PHYLOS 3.5*07 TITANIO</t>
  </si>
  <si>
    <t>Ti-SF-642-008</t>
  </si>
  <si>
    <t>PLACA ALCP PHYLOS 3.5*08 TITANIO</t>
  </si>
  <si>
    <t>Ti-SF-642-010</t>
  </si>
  <si>
    <t>PLACA ALCP PHYLOS 3.5*10 TITANIO</t>
  </si>
  <si>
    <t>Ti-SF-642-012</t>
  </si>
  <si>
    <t>PLACA ALCP PHYLOS 3.5*12 TITANIO</t>
  </si>
  <si>
    <t xml:space="preserve">ANCLAJE RAPIDO </t>
  </si>
  <si>
    <t xml:space="preserve">PINES </t>
  </si>
  <si>
    <t>Ti-SF-642-003</t>
  </si>
  <si>
    <t>PLACA ALCP PHYLOS 3.5*03 TITANIO</t>
  </si>
  <si>
    <t>ATORNILLADOR TORQUE MANGO DORADO</t>
  </si>
  <si>
    <t xml:space="preserve">TARRAJA EN T </t>
  </si>
  <si>
    <t xml:space="preserve">ATORNILLADOR DE 3.5MM </t>
  </si>
  <si>
    <t xml:space="preserve">TORNILLO DE SUJECION </t>
  </si>
  <si>
    <t xml:space="preserve">BARRAS DE DIRECCIONAMIENTO DE PERFORACION </t>
  </si>
  <si>
    <t xml:space="preserve">GUIA DE BLOQUEO 3.5MM </t>
  </si>
  <si>
    <t xml:space="preserve">REGLA MEDIDORA </t>
  </si>
  <si>
    <t xml:space="preserve">REGLETA DE BLOQUEO </t>
  </si>
  <si>
    <t xml:space="preserve">TORNILLOS DE SUJECCION REGLETA </t>
  </si>
  <si>
    <t xml:space="preserve">GUIA Y CAMISA </t>
  </si>
  <si>
    <t xml:space="preserve">PUNZON Y CAMISA </t>
  </si>
  <si>
    <t xml:space="preserve">MEDIDOR DE PROFUNDIDAD </t>
  </si>
  <si>
    <t xml:space="preserve">BROCA DE 3.2M CON TOPE </t>
  </si>
  <si>
    <t xml:space="preserve">BROCA DE 2.8MM </t>
  </si>
  <si>
    <t xml:space="preserve">BROCA DE 2.5MM </t>
  </si>
  <si>
    <t xml:space="preserve">PUNZON </t>
  </si>
  <si>
    <t xml:space="preserve">GUIA DE PIN </t>
  </si>
  <si>
    <t xml:space="preserve">GUIA DE BROCA </t>
  </si>
  <si>
    <t>RUC: 0957116478001</t>
  </si>
  <si>
    <t>FECHA DE EMISIÓN:</t>
  </si>
  <si>
    <t>No. DOC</t>
  </si>
  <si>
    <t>NOMBRE CLIENTE</t>
  </si>
  <si>
    <t>RUC. CLIENTE</t>
  </si>
  <si>
    <t>PUNTO DE LLEGADA</t>
  </si>
  <si>
    <t>MOTIVO DE TRASLADO</t>
  </si>
  <si>
    <t xml:space="preserve">     VENTA -CIRUGÍA</t>
  </si>
  <si>
    <t>FECHA CIRUGÍA</t>
  </si>
  <si>
    <t>HORA  CIRUGIA</t>
  </si>
  <si>
    <t>NOMBRE MÉDICO</t>
  </si>
  <si>
    <t>NOMBRE PACIENTE</t>
  </si>
  <si>
    <t>SEGURO PACIENTE</t>
  </si>
  <si>
    <t>COD. ARTICULO</t>
  </si>
  <si>
    <t xml:space="preserve">DESCRIPCION ARTICULO </t>
  </si>
  <si>
    <t>Lote</t>
  </si>
  <si>
    <t>DESCARGO</t>
  </si>
  <si>
    <t>PRECIO UNITARIO</t>
  </si>
  <si>
    <t>PRECIO TOTAL</t>
  </si>
  <si>
    <t xml:space="preserve">SUBTOTAL </t>
  </si>
  <si>
    <t>IVA 12%</t>
  </si>
  <si>
    <t>TOTAL</t>
  </si>
  <si>
    <t>ENTREGADO POR:</t>
  </si>
  <si>
    <t>RECIBIDO POR:</t>
  </si>
  <si>
    <t>INSUMOS QUIRURGICOS ORTOMACX INQUIORT S.A.</t>
  </si>
  <si>
    <t>RUC: 0993007803001</t>
  </si>
  <si>
    <t>INSRUMENTADOR</t>
  </si>
  <si>
    <t>VERIFICADO POR:</t>
  </si>
  <si>
    <t>No. IDENTIFICACION</t>
  </si>
  <si>
    <t>200922056</t>
  </si>
  <si>
    <t>210126940</t>
  </si>
  <si>
    <t>200316452</t>
  </si>
  <si>
    <t>201022969</t>
  </si>
  <si>
    <t>200517901</t>
  </si>
  <si>
    <t>200922257</t>
  </si>
  <si>
    <t xml:space="preserve">CLINICA DRUET </t>
  </si>
  <si>
    <t>RUMICHACA Y BENALCAZAR</t>
  </si>
  <si>
    <t xml:space="preserve">DR CARLOS GUEVARA </t>
  </si>
  <si>
    <t>NEIQ647</t>
  </si>
  <si>
    <t>VENTA -CIRUGÍA</t>
  </si>
  <si>
    <t>210936973</t>
  </si>
  <si>
    <t>210936974</t>
  </si>
  <si>
    <t>210937162</t>
  </si>
  <si>
    <t>210835752</t>
  </si>
  <si>
    <t>210835753</t>
  </si>
  <si>
    <t>201225768</t>
  </si>
  <si>
    <t>210936970</t>
  </si>
  <si>
    <t>210835746</t>
  </si>
  <si>
    <t>210937161</t>
  </si>
  <si>
    <t>210835747</t>
  </si>
  <si>
    <t>220243053</t>
  </si>
  <si>
    <t>PLACA BLOQ. HUMERO DISTAL EXTRA ARTICULAR  3.5 MM*4 ORIF.DER. TIT.</t>
  </si>
  <si>
    <t>PLACA BLOQ. HUMERO DISTAL EXTRA ARTICULAR  3.5 MM*6 ORIF.DER. TIT.</t>
  </si>
  <si>
    <t>PLACA BLOQ. HUMERO DISTAL EXTRA ARTICULAR 3.5 MM*8 ORIF.DER. TIT.</t>
  </si>
  <si>
    <t>PLACA BLOQ. HUMERO DISTAL EXTRA ARTICULAR 3.5 MM*10 ORIF.DER. TIT.</t>
  </si>
  <si>
    <t>PLACA BLOQ. HUMERO DISTAL EXTRA ARTICULAR 3.5 MM*12 ORIF.DER. TIT.</t>
  </si>
  <si>
    <t>PLACA BLOQ. HUMERO DISTAL EXTRA ARTICULAR 3.5 MM*14 ORIF.DER. TIT.</t>
  </si>
  <si>
    <t>PLACA BLOQ. HUMERO DISTAL EXTRA ARTICULAR 3.5 MM*4 ORIF.IZQ. TIT.</t>
  </si>
  <si>
    <t>PLACA BLOQ. HUMERO DISTAL EXTRA ARTICULAR 3.5 MM*6 ORIF.IZQ. TIT.</t>
  </si>
  <si>
    <t>PLACA BLOQ. HUMERO DISTAL EXTRA ARTICULAR 3.5 MM*8 ORIF.IZQ. TIT.</t>
  </si>
  <si>
    <t>PLACA BLOQ. HUMERO DISTAL EXTRA ARTICULAR 3.5 MM*10 ORIF.IZQ. TIT.</t>
  </si>
  <si>
    <t>PLACA BLOQ. HUMERO DISTAL EXTRA ARTICULAR  3.5 MM*12 ORIF.IZQ. TIT.</t>
  </si>
  <si>
    <t>PLACA BLOQ. HUMERO DISTAL EXTRA ARTICULAR 3.5 MM*14 ORIF.IZQ. TIT.</t>
  </si>
  <si>
    <t>TI-SF-612.04R</t>
  </si>
  <si>
    <t>TI-SF-612.06R</t>
  </si>
  <si>
    <t>TI-SF-612.08R</t>
  </si>
  <si>
    <t>TI-SF-612.10R</t>
  </si>
  <si>
    <t>TI-SF-612.12R</t>
  </si>
  <si>
    <t>TI-SF-612.14R</t>
  </si>
  <si>
    <t>TI-SF-612.04L</t>
  </si>
  <si>
    <t>TI-SF-612.06L</t>
  </si>
  <si>
    <t>TI-SF-612.08L</t>
  </si>
  <si>
    <t>TI-SF-612.10L</t>
  </si>
  <si>
    <t>TI-SF-612.12L</t>
  </si>
  <si>
    <t>TI-SF-612.14L</t>
  </si>
  <si>
    <t>Ti-102.212</t>
  </si>
  <si>
    <t>TORNILLO CORTICAL 3.5*12 MM TITANIO</t>
  </si>
  <si>
    <t>Ti-102.214</t>
  </si>
  <si>
    <t>TORNILLO CORTICAL 3.5*14 MM TITANIO</t>
  </si>
  <si>
    <t>Ti-102.216</t>
  </si>
  <si>
    <t>TORNILLO CORTICAL 3.5*16 MM TITANIO</t>
  </si>
  <si>
    <t>Ti-102.218</t>
  </si>
  <si>
    <t>TORNILLO CORTICAL 3.5*18 MM TITANIO</t>
  </si>
  <si>
    <t>Ti-102.220</t>
  </si>
  <si>
    <t>TORNILLO CORTICAL 3.5*20 MM TITANIO</t>
  </si>
  <si>
    <t>Ti-102.222</t>
  </si>
  <si>
    <t>TORNILLO CORTICAL 3.5*22 MM TITANIO</t>
  </si>
  <si>
    <t>Ti-102.224</t>
  </si>
  <si>
    <t>TORNILLO CORTICAL 3.5*24 MM TITANIO</t>
  </si>
  <si>
    <t>Ti-102.226</t>
  </si>
  <si>
    <t>TORNILLO CORTICAL 3.5*26 MM TITANIO</t>
  </si>
  <si>
    <t>Ti-102.228</t>
  </si>
  <si>
    <t>TORNILLO CORTICAL 3.5*28 MM TITANIO</t>
  </si>
  <si>
    <t>Ti-102.230</t>
  </si>
  <si>
    <t>TORNILLO CORTICAL 3.5*30 MM TITANIO</t>
  </si>
  <si>
    <t>Ti-102.232</t>
  </si>
  <si>
    <t>TORNILLO CORTICAL 3.5*32 MM TITANIO</t>
  </si>
  <si>
    <t>Ti-102.234</t>
  </si>
  <si>
    <t>TORNILLO CORTICAL 3.5*34 MM TITANIO</t>
  </si>
  <si>
    <t>Ti-102.236</t>
  </si>
  <si>
    <t>TORNILLO CORTICAL 3.5*36 MM TITANIO</t>
  </si>
  <si>
    <t>Ti-102.238</t>
  </si>
  <si>
    <t>TORNILLO CORTICAL 3.5*38 MM TITANIO</t>
  </si>
  <si>
    <t>Ti-102.240</t>
  </si>
  <si>
    <t>TORNILLO CORTICAL 3.5*40 MM TITANIO</t>
  </si>
  <si>
    <t>Ti-102.242</t>
  </si>
  <si>
    <t>TORNILLO CORTICAL 3.5*42 MM TITANIO</t>
  </si>
  <si>
    <t>Ti-102.244</t>
  </si>
  <si>
    <t>TORNILLO CORTICAL 3.5*44 MM TITANIO</t>
  </si>
  <si>
    <t>Ti-102.246</t>
  </si>
  <si>
    <t>TORNILLO CORTICAL 3.5*46 MM TITANIO</t>
  </si>
  <si>
    <t>Ti-102.248</t>
  </si>
  <si>
    <t>TORNILLO CORTICAL 3.5*48 MM TITANIO</t>
  </si>
  <si>
    <t>Ti-102.250</t>
  </si>
  <si>
    <t>TORNILLO CORTICAL 3.5*50 MM TITANIO</t>
  </si>
  <si>
    <t>Ti-102.255</t>
  </si>
  <si>
    <t>2100027758</t>
  </si>
  <si>
    <t>TORNILLO CORTICAL 3.5*55 MM TITANIO</t>
  </si>
  <si>
    <t>Ti-102.260</t>
  </si>
  <si>
    <t>2100027759</t>
  </si>
  <si>
    <t>TORNILLO CORTICAL 3.5*60 MM TITANIO</t>
  </si>
  <si>
    <t>55903565YN</t>
  </si>
  <si>
    <t>1900047462</t>
  </si>
  <si>
    <t>TORNILLO CORTICAL 3.5*65 MM TITANIO</t>
  </si>
  <si>
    <t>55903570YN</t>
  </si>
  <si>
    <t>1900047727</t>
  </si>
  <si>
    <t>TORNILLO CORTICAL 3.5*70 MM TITANIO</t>
  </si>
  <si>
    <t>T500935012</t>
  </si>
  <si>
    <t>2100004807</t>
  </si>
  <si>
    <t xml:space="preserve">TORNILLO DE BLOQUEO 3.5*12 MM TITANIO </t>
  </si>
  <si>
    <t>T500935014</t>
  </si>
  <si>
    <t xml:space="preserve">TORNILLO DE BLOQUEO 3.5*14 MM TITANIO </t>
  </si>
  <si>
    <t>T500935016</t>
  </si>
  <si>
    <t xml:space="preserve">TORNILLO DE BLOQUEO 3.5*16 MM TITANIO </t>
  </si>
  <si>
    <t>T500935018</t>
  </si>
  <si>
    <t>TORNILLO DE BLOQUEO 3.5*18 MM TITANIO</t>
  </si>
  <si>
    <t>T500935020</t>
  </si>
  <si>
    <t>TORNILLO DE BLOQUEO 3.5*20 MM TITANIO</t>
  </si>
  <si>
    <t>T500935022</t>
  </si>
  <si>
    <t>D180400701</t>
  </si>
  <si>
    <t>TORNILLO DE BLOQUEO 3.5*22 MM TITANIO</t>
  </si>
  <si>
    <t>T500935024</t>
  </si>
  <si>
    <t>TORNILLO DE BLOQUEO 3.5*24 MM TITANIO</t>
  </si>
  <si>
    <t>T500935026</t>
  </si>
  <si>
    <t>G200400794</t>
  </si>
  <si>
    <t>TORNILLO DE BLOQUEO 3.5*26 MM TITANIO</t>
  </si>
  <si>
    <t>T500935028</t>
  </si>
  <si>
    <t>G200400784</t>
  </si>
  <si>
    <t>TORNILLO DE BLOQUEO 3.5*28 MM TITANIO</t>
  </si>
  <si>
    <t>T500935030</t>
  </si>
  <si>
    <t>J2104590</t>
  </si>
  <si>
    <t xml:space="preserve">TORNILLO DE BLOQUEO 3.5*30 MM TITANIO </t>
  </si>
  <si>
    <t>T500935032</t>
  </si>
  <si>
    <t>B2100005</t>
  </si>
  <si>
    <t>TORNILLO DE BLOQUEO 3.5*32 MM TITANIO</t>
  </si>
  <si>
    <t>T500935034</t>
  </si>
  <si>
    <t>M190400704</t>
  </si>
  <si>
    <t>TORNILLO DE BLOQUEO 3.5*34MM TITANIO</t>
  </si>
  <si>
    <t>T500935036</t>
  </si>
  <si>
    <t>M180400712</t>
  </si>
  <si>
    <t>TORNILLO DE BLOQUEO 3.5*36 MM TITANIO</t>
  </si>
  <si>
    <t>T500935038</t>
  </si>
  <si>
    <t>J2104467</t>
  </si>
  <si>
    <t>TORNILLO DE BLOQUEO 3.5*38 MM TITANIO</t>
  </si>
  <si>
    <t>T500935040</t>
  </si>
  <si>
    <t>TORNILLO DE BLOQUEO 3.5*40 MM TITANIO</t>
  </si>
  <si>
    <t>T500935042</t>
  </si>
  <si>
    <t>K180400706</t>
  </si>
  <si>
    <t>TORNILLO DE BLOQUEO 3.5*42 MM TITANIO</t>
  </si>
  <si>
    <t>T500935044</t>
  </si>
  <si>
    <t>M180400715</t>
  </si>
  <si>
    <t>TORNILLO DE BLOQUEO 3.5*44 MM TITANIO</t>
  </si>
  <si>
    <t>T500935046</t>
  </si>
  <si>
    <t>E190400736</t>
  </si>
  <si>
    <t>TORNILLO DE BLOQUEO 3.5*46 MM TITANIO</t>
  </si>
  <si>
    <t>T500935048</t>
  </si>
  <si>
    <t>K180400719</t>
  </si>
  <si>
    <t>TORNILLO DE BLOQUEO 3.5*48 MM TITANIO</t>
  </si>
  <si>
    <t>T500935050</t>
  </si>
  <si>
    <t>C2103692</t>
  </si>
  <si>
    <t>TORNILLO DE BLOQUEO 3.5*50 MM TITANIO</t>
  </si>
  <si>
    <t>T500935056</t>
  </si>
  <si>
    <t>F180400701</t>
  </si>
  <si>
    <t>TORNILLO DE BLOQUEO 3.5*56 MM TITANIO</t>
  </si>
  <si>
    <t>T500935060</t>
  </si>
  <si>
    <t>TORNILLO DE BLOQUEO 3.5*60 MM TITANIO</t>
  </si>
  <si>
    <t>T500935065</t>
  </si>
  <si>
    <t>TORNILLO DE BLOQUEO 3.5*65 MM TITANIO</t>
  </si>
  <si>
    <t>T500935070</t>
  </si>
  <si>
    <t xml:space="preserve">TORNILLO DE BLOQUEO 3.5*70MM TITANIO </t>
  </si>
  <si>
    <t>040030020</t>
  </si>
  <si>
    <t>J2104461</t>
  </si>
  <si>
    <t>TORNILLO ESPONJOSO 4.0 X 20 MM TITANIO</t>
  </si>
  <si>
    <t>040030025</t>
  </si>
  <si>
    <t>K200400304</t>
  </si>
  <si>
    <t>TORNILLO ESPONJOSO 4.0 X 25 MM TITANIO</t>
  </si>
  <si>
    <t>040030030</t>
  </si>
  <si>
    <t>M200400313</t>
  </si>
  <si>
    <t>TORNILLO ESPONJOSO 4.0 X 30 MM TITANIO</t>
  </si>
  <si>
    <t>040030035</t>
  </si>
  <si>
    <t>1405040036</t>
  </si>
  <si>
    <t>TORNILLO ESPONJOSO 4.0 X 35 MM TITANIO</t>
  </si>
  <si>
    <t>040030040</t>
  </si>
  <si>
    <t>M180400312</t>
  </si>
  <si>
    <t>TORNILLO ESPONJOSO 4.0 X 40 MM TITANIO</t>
  </si>
  <si>
    <t>040030045</t>
  </si>
  <si>
    <t>H2102855</t>
  </si>
  <si>
    <t>TORNILLO ESPONJOSO 4.0 X 45 MM TITANIO</t>
  </si>
  <si>
    <t>040030050</t>
  </si>
  <si>
    <t>G200400307</t>
  </si>
  <si>
    <t>TORNILLO ESPONJOSO 4.0 X 50 MM TITANIO</t>
  </si>
  <si>
    <t>040030055</t>
  </si>
  <si>
    <t>H2104250</t>
  </si>
  <si>
    <t>TORNILLO ESPONJOSO 4.0 X 55 MM TITANIO</t>
  </si>
  <si>
    <t>040030060</t>
  </si>
  <si>
    <t>H200400312</t>
  </si>
  <si>
    <t>TORNILLO ESPONJOSO 4.0 X 60 MM TITANIO</t>
  </si>
  <si>
    <t>TI-115.010</t>
  </si>
  <si>
    <t>ARANDELAS 3.5 TITANIO</t>
  </si>
  <si>
    <t>INSTRUMENTAL 3.5 IRENE # 2</t>
  </si>
  <si>
    <t>CANTIDAD</t>
  </si>
  <si>
    <t>DESCRIPCION</t>
  </si>
  <si>
    <t>BANDEJA SUPERIOR</t>
  </si>
  <si>
    <t>MANGO TORQUE DORADO 1.5 N.m</t>
  </si>
  <si>
    <t>ATORNILLADOR DE  ANCLAJE RAPIDO STARDRIVE 3.5</t>
  </si>
  <si>
    <t>ATORNILLADOR  DE  ANCLAJE RAPIDO HEXAGONAL 3.5</t>
  </si>
  <si>
    <t>MACHUELO DE ANCLAJE  RAPIDO ( TARRAJA)</t>
  </si>
  <si>
    <t>ATORNILLADOR 3.5 BICELADO LARGO</t>
  </si>
  <si>
    <t xml:space="preserve">BROCAS DE ANCLAJE RAPIDO 2.8MM CON TOPE </t>
  </si>
  <si>
    <t>BROCA 2.7</t>
  </si>
  <si>
    <t>MANCHUELO EN T (TARRAJA)</t>
  </si>
  <si>
    <t>PINZA REDUCTORA  DE PUNTA CREMALLERA</t>
  </si>
  <si>
    <t>MANGO EN T ANCLAJE RAPIDO</t>
  </si>
  <si>
    <t>GUIAS DE BLOQUEO 2.8</t>
  </si>
  <si>
    <t>GUIAS DE BLOQUEO 1.5</t>
  </si>
  <si>
    <t>LLAVES EN L GRANDE 4.5</t>
  </si>
  <si>
    <t>LLAVES EN L PEQUEÑA 2.5</t>
  </si>
  <si>
    <t>SEPARADORES DE SENMILER</t>
  </si>
  <si>
    <t>PINES</t>
  </si>
  <si>
    <t>BANDEJA MEDIA</t>
  </si>
  <si>
    <t xml:space="preserve">SEPARADORES  MINIHOMAN ANCHOS </t>
  </si>
  <si>
    <t xml:space="preserve">SEPARADORES  MINIHOMAN ANGOSTOS </t>
  </si>
  <si>
    <t xml:space="preserve">MANGO AZUL  ANCLAJE RAPIDO  </t>
  </si>
  <si>
    <t>PLANTILLAS MEDIDORAS</t>
  </si>
  <si>
    <t xml:space="preserve">GUIAS BROCA 2,5 MM </t>
  </si>
  <si>
    <t xml:space="preserve">GUIAS BROCA  DOBLE 2.5/3.5MM </t>
  </si>
  <si>
    <t>GUIA CENTRICA Y EXCENTRICA 2.5 MM</t>
  </si>
  <si>
    <t>MANCHUELO ANCLAJE RAPIDO  (TARRAJA)</t>
  </si>
  <si>
    <t>BROCAS 3.5</t>
  </si>
  <si>
    <t>BROCAS 3.2</t>
  </si>
  <si>
    <t>BROCAS 2.5</t>
  </si>
  <si>
    <t xml:space="preserve">TREFINA ( ESCAREADOR PARA  HUESO) ANCLAJE RAPIDO </t>
  </si>
  <si>
    <t>DOBLADORAS DE PLACAS</t>
  </si>
  <si>
    <t>MEDIDOR DE PROFUNDIDAD</t>
  </si>
  <si>
    <t xml:space="preserve">EXTRACTOR  ANCLAJE RAPIDO  </t>
  </si>
  <si>
    <t xml:space="preserve">AVELLANADOR ANCLAJE RAPIDO </t>
  </si>
  <si>
    <t xml:space="preserve">BANDEJA INFERIOR </t>
  </si>
  <si>
    <t xml:space="preserve">SEPARADORES DE VOLKMAN </t>
  </si>
  <si>
    <t xml:space="preserve">DESPERIO  MANGO AZUL ANGOSTO </t>
  </si>
  <si>
    <t xml:space="preserve">ATORNILLADOR MANGO AZULL 3.5 CON CAMISA </t>
  </si>
  <si>
    <t>DESPERIO  MANGO AZUL ANCHO</t>
  </si>
  <si>
    <t xml:space="preserve">PINZA DE REDUCCION VERBRUGGE </t>
  </si>
  <si>
    <t>PINZAS REDUCTORAS CANGREJO ARANDELA</t>
  </si>
  <si>
    <t>GANCHO REDUCTORES 3.5 MANGO AZUL</t>
  </si>
  <si>
    <t>CURETA</t>
  </si>
  <si>
    <t xml:space="preserve">PINZA REDUCTORA ESPAÑOLA CON CREMALLERA </t>
  </si>
  <si>
    <t>GUBIA</t>
  </si>
  <si>
    <t>MOTOR AUXEN</t>
  </si>
  <si>
    <t>ADAPTADORES ANCLAJE RAPIDO</t>
  </si>
  <si>
    <t>LLAVE JACOBS</t>
  </si>
  <si>
    <t>INTERCAMBIADOR DE BATERIA</t>
  </si>
  <si>
    <t>PORTA BATERIA</t>
  </si>
  <si>
    <t>BATERIAS</t>
  </si>
  <si>
    <t>ENTREGADO</t>
  </si>
  <si>
    <t>RECIBIDO</t>
  </si>
  <si>
    <t>INSTRUMENTADOR</t>
  </si>
  <si>
    <t>VERIFICADO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</si>
</sst>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$&quot;* #,##0.00_ ;_ &quot;$&quot;* \-#,##0.00_ ;_ &quot;$&quot;* &quot;-&quot;??_ ;_ @_ "/>
    <numFmt numFmtId="164" formatCode="&quot;$&quot;#,##0.00"/>
    <numFmt numFmtId="165" formatCode="[$-F800]dddd\,\ mmmm\ dd\,\ yyyy"/>
  </numFmts>
  <fonts count="2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b/>
      <sz val="12"/>
      <color theme="1"/>
      <name val="Arial"/>
      <family val="2"/>
    </font>
    <font>
      <sz val="12"/>
      <color indexed="8"/>
      <name val="Arial"/>
      <family val="2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4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Arial"/>
      <family val="2"/>
    </font>
    <font>
      <b/>
      <i/>
      <sz val="12"/>
      <color theme="0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b/>
      <sz val="11"/>
      <color theme="1"/>
      <name val="Calibri"/>
      <family val="2"/>
      <scheme val="minor"/>
    </font>
    <font>
      <b/>
      <sz val="12"/>
      <color rgb="FFFF0000"/>
      <name val="Arial"/>
      <family val="2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44" fontId="6" fillId="0" borderId="0" applyFont="0" applyFill="0" applyBorder="0" applyAlignment="0" applyProtection="0"/>
  </cellStyleXfs>
  <cellXfs count="106">
    <xf numFmtId="0" fontId="0" fillId="0" borderId="0" xfId="0"/>
    <xf numFmtId="0" fontId="2" fillId="0" borderId="0" xfId="0" applyFont="1"/>
    <xf numFmtId="0" fontId="3" fillId="0" borderId="1" xfId="0" applyFont="1" applyBorder="1" applyAlignment="1">
      <alignment horizontal="center"/>
    </xf>
    <xf numFmtId="0" fontId="5" fillId="0" borderId="1" xfId="0" applyFont="1" applyBorder="1" applyAlignment="1">
      <alignment horizontal="left" vertical="top"/>
    </xf>
    <xf numFmtId="0" fontId="5" fillId="0" borderId="1" xfId="0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4" fillId="0" borderId="0" xfId="0" applyFont="1"/>
    <xf numFmtId="0" fontId="3" fillId="0" borderId="0" xfId="0" applyFont="1" applyAlignment="1">
      <alignment horizontal="left"/>
    </xf>
    <xf numFmtId="0" fontId="3" fillId="0" borderId="0" xfId="0" applyFont="1" applyAlignment="1">
      <alignment wrapText="1"/>
    </xf>
    <xf numFmtId="0" fontId="3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 vertical="center"/>
    </xf>
    <xf numFmtId="0" fontId="7" fillId="0" borderId="0" xfId="0" applyFont="1"/>
    <xf numFmtId="0" fontId="10" fillId="3" borderId="0" xfId="0" applyFont="1" applyFill="1" applyAlignment="1">
      <alignment horizontal="left" vertical="center"/>
    </xf>
    <xf numFmtId="0" fontId="12" fillId="0" borderId="1" xfId="0" applyFont="1" applyBorder="1" applyAlignment="1">
      <alignment horizontal="center" vertical="center"/>
    </xf>
    <xf numFmtId="0" fontId="11" fillId="0" borderId="0" xfId="0" applyFont="1" applyAlignment="1">
      <alignment horizontal="left"/>
    </xf>
    <xf numFmtId="0" fontId="11" fillId="0" borderId="0" xfId="0" applyFont="1"/>
    <xf numFmtId="0" fontId="11" fillId="0" borderId="1" xfId="0" applyFont="1" applyBorder="1" applyAlignment="1">
      <alignment vertical="center"/>
    </xf>
    <xf numFmtId="0" fontId="11" fillId="0" borderId="0" xfId="0" applyFont="1" applyAlignment="1">
      <alignment vertical="center"/>
    </xf>
    <xf numFmtId="0" fontId="10" fillId="3" borderId="0" xfId="0" applyFont="1" applyFill="1" applyAlignment="1">
      <alignment horizontal="left" vertical="center" wrapText="1"/>
    </xf>
    <xf numFmtId="49" fontId="11" fillId="0" borderId="1" xfId="0" applyNumberFormat="1" applyFont="1" applyBorder="1" applyAlignment="1">
      <alignment horizontal="left" vertical="center"/>
    </xf>
    <xf numFmtId="0" fontId="11" fillId="0" borderId="1" xfId="0" applyFont="1" applyBorder="1" applyAlignment="1">
      <alignment vertical="center" wrapText="1"/>
    </xf>
    <xf numFmtId="0" fontId="11" fillId="0" borderId="1" xfId="0" applyFont="1" applyBorder="1" applyAlignment="1">
      <alignment horizontal="left" vertical="center"/>
    </xf>
    <xf numFmtId="0" fontId="13" fillId="0" borderId="0" xfId="0" applyFont="1" applyAlignment="1" applyProtection="1">
      <alignment vertical="top"/>
      <protection locked="0"/>
    </xf>
    <xf numFmtId="20" fontId="11" fillId="0" borderId="1" xfId="0" applyNumberFormat="1" applyFont="1" applyBorder="1" applyAlignment="1">
      <alignment horizontal="left" vertical="center"/>
    </xf>
    <xf numFmtId="0" fontId="3" fillId="0" borderId="0" xfId="0" applyFont="1" applyAlignment="1" applyProtection="1">
      <alignment vertical="top"/>
      <protection locked="0"/>
    </xf>
    <xf numFmtId="0" fontId="11" fillId="0" borderId="0" xfId="0" applyFont="1" applyAlignment="1">
      <alignment horizontal="left" vertical="center"/>
    </xf>
    <xf numFmtId="0" fontId="5" fillId="0" borderId="0" xfId="0" applyFont="1" applyAlignment="1">
      <alignment horizontal="left" vertical="top"/>
    </xf>
    <xf numFmtId="0" fontId="12" fillId="0" borderId="1" xfId="0" applyFont="1" applyBorder="1" applyAlignment="1">
      <alignment vertical="center"/>
    </xf>
    <xf numFmtId="0" fontId="12" fillId="0" borderId="0" xfId="0" applyFont="1" applyAlignment="1">
      <alignment vertical="center"/>
    </xf>
    <xf numFmtId="0" fontId="12" fillId="0" borderId="0" xfId="0" applyFont="1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0" fontId="2" fillId="0" borderId="0" xfId="0" applyFont="1" applyAlignment="1">
      <alignment horizontal="center"/>
    </xf>
    <xf numFmtId="0" fontId="4" fillId="5" borderId="1" xfId="0" applyFont="1" applyFill="1" applyBorder="1" applyAlignment="1">
      <alignment horizontal="center" vertical="center"/>
    </xf>
    <xf numFmtId="0" fontId="9" fillId="6" borderId="1" xfId="0" applyFont="1" applyFill="1" applyBorder="1" applyAlignment="1" applyProtection="1">
      <alignment horizontal="center" vertical="center" wrapText="1" readingOrder="1"/>
      <protection locked="0"/>
    </xf>
    <xf numFmtId="0" fontId="2" fillId="0" borderId="1" xfId="0" applyFont="1" applyBorder="1"/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7" fillId="0" borderId="4" xfId="0" applyFont="1" applyBorder="1"/>
    <xf numFmtId="0" fontId="8" fillId="0" borderId="0" xfId="1" applyFont="1"/>
    <xf numFmtId="0" fontId="11" fillId="0" borderId="0" xfId="0" applyFont="1" applyAlignment="1">
      <alignment horizontal="center"/>
    </xf>
    <xf numFmtId="0" fontId="2" fillId="0" borderId="0" xfId="1" applyFont="1" applyAlignment="1">
      <alignment horizontal="left"/>
    </xf>
    <xf numFmtId="0" fontId="2" fillId="0" borderId="0" xfId="1" applyFont="1" applyAlignment="1">
      <alignment wrapText="1"/>
    </xf>
    <xf numFmtId="0" fontId="2" fillId="0" borderId="0" xfId="1" applyFont="1"/>
    <xf numFmtId="0" fontId="0" fillId="0" borderId="0" xfId="0" applyAlignment="1">
      <alignment horizontal="center"/>
    </xf>
    <xf numFmtId="0" fontId="15" fillId="2" borderId="0" xfId="0" applyFont="1" applyFill="1" applyAlignment="1">
      <alignment horizontal="left" vertical="center"/>
    </xf>
    <xf numFmtId="14" fontId="16" fillId="0" borderId="0" xfId="0" applyNumberFormat="1" applyFont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7" fillId="0" borderId="0" xfId="1" applyFont="1"/>
    <xf numFmtId="0" fontId="10" fillId="3" borderId="0" xfId="0" applyFont="1" applyFill="1" applyAlignment="1">
      <alignment vertical="center" wrapText="1"/>
    </xf>
    <xf numFmtId="20" fontId="11" fillId="0" borderId="1" xfId="0" applyNumberFormat="1" applyFont="1" applyBorder="1" applyAlignment="1">
      <alignment vertical="center"/>
    </xf>
    <xf numFmtId="0" fontId="2" fillId="0" borderId="1" xfId="0" applyFont="1" applyBorder="1" applyAlignment="1">
      <alignment horizontal="center"/>
    </xf>
    <xf numFmtId="164" fontId="2" fillId="0" borderId="1" xfId="0" applyNumberFormat="1" applyFont="1" applyBorder="1"/>
    <xf numFmtId="164" fontId="4" fillId="0" borderId="0" xfId="1" applyNumberFormat="1" applyFont="1" applyAlignment="1">
      <alignment horizontal="left" wrapText="1"/>
    </xf>
    <xf numFmtId="164" fontId="4" fillId="0" borderId="1" xfId="2" applyNumberFormat="1" applyFont="1" applyBorder="1" applyAlignment="1"/>
    <xf numFmtId="165" fontId="11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8" fillId="0" borderId="0" xfId="1" applyFont="1" applyAlignment="1">
      <alignment horizontal="center"/>
    </xf>
    <xf numFmtId="0" fontId="10" fillId="3" borderId="0" xfId="0" applyFont="1" applyFill="1" applyAlignment="1">
      <alignment horizontal="left" vertical="center"/>
    </xf>
    <xf numFmtId="0" fontId="10" fillId="3" borderId="2" xfId="0" applyFont="1" applyFill="1" applyBorder="1" applyAlignment="1">
      <alignment horizontal="left" vertical="center"/>
    </xf>
    <xf numFmtId="0" fontId="4" fillId="0" borderId="3" xfId="0" applyFont="1" applyBorder="1" applyAlignment="1">
      <alignment horizontal="center"/>
    </xf>
    <xf numFmtId="0" fontId="14" fillId="4" borderId="3" xfId="0" applyFont="1" applyFill="1" applyBorder="1" applyAlignment="1">
      <alignment horizontal="center"/>
    </xf>
    <xf numFmtId="0" fontId="18" fillId="0" borderId="0" xfId="0" applyFont="1" applyAlignment="1">
      <alignment horizontal="center"/>
    </xf>
    <xf numFmtId="0" fontId="4" fillId="0" borderId="5" xfId="0" applyFont="1" applyBorder="1" applyAlignment="1">
      <alignment horizontal="left" vertical="center"/>
    </xf>
    <xf numFmtId="0" fontId="4" fillId="0" borderId="0" xfId="0" applyFont="1" applyAlignment="1">
      <alignment horizontal="left"/>
    </xf>
    <xf numFmtId="165" fontId="4" fillId="0" borderId="5" xfId="0" applyNumberFormat="1" applyFont="1" applyBorder="1" applyAlignment="1">
      <alignment horizontal="left" vertical="center"/>
    </xf>
    <xf numFmtId="49" fontId="4" fillId="0" borderId="1" xfId="0" applyNumberFormat="1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21" fontId="4" fillId="0" borderId="1" xfId="0" applyNumberFormat="1" applyFont="1" applyBorder="1" applyAlignment="1">
      <alignment horizontal="left" vertical="center"/>
    </xf>
    <xf numFmtId="0" fontId="20" fillId="0" borderId="1" xfId="0" applyFont="1" applyBorder="1" applyAlignment="1">
      <alignment horizontal="left" vertic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 applyAlignment="1">
      <alignment horizontal="left"/>
    </xf>
    <xf numFmtId="0" fontId="2" fillId="0" borderId="0" xfId="0" applyFont="1" applyBorder="1"/>
    <xf numFmtId="0" fontId="5" fillId="0" borderId="1" xfId="0" applyFont="1" applyBorder="1" applyAlignment="1">
      <alignment horizontal="center"/>
    </xf>
    <xf numFmtId="0" fontId="3" fillId="0" borderId="1" xfId="0" applyFont="1" applyBorder="1" applyAlignment="1" applyProtection="1">
      <alignment vertical="top" readingOrder="1"/>
      <protection locked="0"/>
    </xf>
    <xf numFmtId="1" fontId="3" fillId="0" borderId="1" xfId="0" applyNumberFormat="1" applyFont="1" applyBorder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0" fontId="3" fillId="2" borderId="1" xfId="0" applyFont="1" applyFill="1" applyBorder="1"/>
    <xf numFmtId="49" fontId="2" fillId="7" borderId="1" xfId="0" applyNumberFormat="1" applyFont="1" applyFill="1" applyBorder="1" applyAlignment="1">
      <alignment horizontal="center"/>
    </xf>
    <xf numFmtId="0" fontId="3" fillId="7" borderId="1" xfId="0" applyFont="1" applyFill="1" applyBorder="1"/>
    <xf numFmtId="49" fontId="2" fillId="0" borderId="1" xfId="0" applyNumberFormat="1" applyFont="1" applyBorder="1" applyAlignment="1">
      <alignment horizontal="center"/>
    </xf>
    <xf numFmtId="0" fontId="3" fillId="0" borderId="1" xfId="0" applyFont="1" applyBorder="1"/>
    <xf numFmtId="49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1" fontId="3" fillId="0" borderId="5" xfId="0" applyNumberFormat="1" applyFont="1" applyBorder="1" applyAlignment="1">
      <alignment horizontal="center"/>
    </xf>
    <xf numFmtId="0" fontId="21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0" fontId="19" fillId="0" borderId="1" xfId="0" applyFont="1" applyBorder="1" applyAlignment="1">
      <alignment horizontal="center"/>
    </xf>
    <xf numFmtId="0" fontId="2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left" vertical="top"/>
    </xf>
    <xf numFmtId="0" fontId="3" fillId="0" borderId="5" xfId="0" applyFont="1" applyBorder="1" applyAlignment="1">
      <alignment horizontal="center" vertical="center"/>
    </xf>
    <xf numFmtId="0" fontId="9" fillId="0" borderId="5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5" fillId="0" borderId="7" xfId="0" applyFont="1" applyBorder="1" applyAlignment="1">
      <alignment horizontal="left" vertical="top"/>
    </xf>
    <xf numFmtId="0" fontId="9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/>
    </xf>
    <xf numFmtId="0" fontId="21" fillId="0" borderId="1" xfId="0" applyFont="1" applyBorder="1" applyAlignment="1">
      <alignment horizontal="center"/>
    </xf>
    <xf numFmtId="0" fontId="0" fillId="0" borderId="1" xfId="0" applyBorder="1"/>
    <xf numFmtId="0" fontId="2" fillId="0" borderId="4" xfId="1" applyFont="1" applyBorder="1" applyAlignment="1">
      <alignment horizontal="left"/>
    </xf>
    <xf numFmtId="0" fontId="2" fillId="0" borderId="4" xfId="1" applyFont="1" applyBorder="1" applyAlignment="1">
      <alignment wrapText="1"/>
    </xf>
    <xf numFmtId="0" fontId="2" fillId="0" borderId="4" xfId="0" applyFont="1" applyBorder="1" applyAlignment="1">
      <alignment horizontal="center"/>
    </xf>
    <xf numFmtId="0" fontId="2" fillId="0" borderId="4" xfId="0" applyFont="1" applyBorder="1"/>
  </cellXfs>
  <cellStyles count="3">
    <cellStyle name="Moneda" xfId="2" builtinId="4"/>
    <cellStyle name="Normal" xfId="0" builtinId="0"/>
    <cellStyle name="Normal 2" xfId="1" xr:uid="{58AAC80B-4BBF-4A5D-BD96-6786B999051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93114</xdr:rowOff>
    </xdr:from>
    <xdr:ext cx="1812350" cy="878228"/>
    <xdr:pic>
      <xdr:nvPicPr>
        <xdr:cNvPr id="3" name="Imagen 2">
          <a:extLst>
            <a:ext uri="{FF2B5EF4-FFF2-40B4-BE49-F238E27FC236}">
              <a16:creationId xmlns:a16="http://schemas.microsoft.com/office/drawing/2014/main" id="{E8D9B075-6004-47F2-B7AB-0095905726D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0" y="93114"/>
          <a:ext cx="1812350" cy="878228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50242</xdr:colOff>
      <xdr:row>0</xdr:row>
      <xdr:rowOff>125604</xdr:rowOff>
    </xdr:from>
    <xdr:to>
      <xdr:col>1</xdr:col>
      <xdr:colOff>857385</xdr:colOff>
      <xdr:row>4</xdr:row>
      <xdr:rowOff>208587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64B67A18-3380-4FC4-8BB4-04D9526E8A9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0242" y="125604"/>
          <a:ext cx="2064443" cy="10888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AD5E8-F2DD-45F2-BC49-EE4FBBACE98B}">
  <sheetPr>
    <pageSetUpPr fitToPage="1"/>
  </sheetPr>
  <dimension ref="A1:O72"/>
  <sheetViews>
    <sheetView showGridLines="0" zoomScale="92" zoomScaleNormal="92" workbookViewId="0">
      <selection activeCell="B1" sqref="B1"/>
    </sheetView>
  </sheetViews>
  <sheetFormatPr baseColWidth="10" defaultColWidth="11.28515625" defaultRowHeight="20.100000000000001" customHeight="1" x14ac:dyDescent="0.2"/>
  <cols>
    <col min="1" max="1" width="18.28515625" style="1" customWidth="1"/>
    <col min="2" max="2" width="13.42578125" style="1" bestFit="1" customWidth="1"/>
    <col min="3" max="3" width="58.42578125" style="1" bestFit="1" customWidth="1"/>
    <col min="4" max="4" width="22.7109375" style="1" bestFit="1" customWidth="1"/>
    <col min="5" max="5" width="19.28515625" style="1" bestFit="1" customWidth="1"/>
    <col min="6" max="6" width="16" style="1" customWidth="1"/>
    <col min="7" max="7" width="19.28515625" style="1" bestFit="1" customWidth="1"/>
    <col min="8" max="16384" width="11.28515625" style="1"/>
  </cols>
  <sheetData>
    <row r="1" spans="1:15" s="10" customFormat="1" ht="20.100000000000001" customHeight="1" x14ac:dyDescent="0.2">
      <c r="A1" s="8"/>
      <c r="B1" s="8"/>
      <c r="C1" s="9"/>
      <c r="D1" s="9"/>
      <c r="E1" s="9"/>
      <c r="F1" s="9"/>
    </row>
    <row r="2" spans="1:15" s="10" customFormat="1" ht="20.100000000000001" customHeight="1" x14ac:dyDescent="0.25">
      <c r="A2" s="58" t="s">
        <v>0</v>
      </c>
      <c r="B2" s="58"/>
      <c r="C2" s="58"/>
      <c r="D2" s="58"/>
      <c r="E2" s="58"/>
      <c r="F2" s="58"/>
      <c r="G2" s="58"/>
      <c r="H2" s="40"/>
    </row>
    <row r="3" spans="1:15" s="10" customFormat="1" ht="20.100000000000001" customHeight="1" x14ac:dyDescent="0.25">
      <c r="A3" s="58" t="s">
        <v>39</v>
      </c>
      <c r="B3" s="58"/>
      <c r="C3" s="58"/>
      <c r="D3" s="58"/>
      <c r="E3" s="58"/>
      <c r="F3" s="58"/>
      <c r="G3" s="58"/>
      <c r="H3" s="40"/>
    </row>
    <row r="4" spans="1:15" s="10" customFormat="1" ht="20.100000000000001" customHeight="1" x14ac:dyDescent="0.25">
      <c r="A4" s="58" t="s">
        <v>1</v>
      </c>
      <c r="B4" s="58"/>
      <c r="C4" s="58"/>
      <c r="D4" s="58"/>
      <c r="E4" s="58"/>
      <c r="F4" s="58"/>
      <c r="G4" s="58"/>
      <c r="H4" s="40"/>
      <c r="N4" s="57"/>
      <c r="O4" s="57"/>
    </row>
    <row r="5" spans="1:15" s="10" customFormat="1" ht="20.100000000000001" customHeight="1" x14ac:dyDescent="0.25">
      <c r="A5" s="40"/>
      <c r="B5" s="40"/>
      <c r="C5" s="40"/>
      <c r="D5" s="40"/>
      <c r="E5" s="40"/>
      <c r="F5" s="40"/>
      <c r="G5" s="40"/>
      <c r="N5" s="57"/>
      <c r="O5" s="57"/>
    </row>
    <row r="6" spans="1:15" s="10" customFormat="1" ht="20.100000000000001" customHeight="1" x14ac:dyDescent="0.25">
      <c r="A6" s="58"/>
      <c r="B6" s="58"/>
      <c r="C6" s="58"/>
      <c r="D6" s="58"/>
      <c r="E6" s="58"/>
      <c r="F6" s="58"/>
      <c r="G6" s="58"/>
      <c r="N6" s="12"/>
      <c r="O6" s="12"/>
    </row>
    <row r="7" spans="1:15" s="10" customFormat="1" ht="20.100000000000001" customHeight="1" x14ac:dyDescent="0.2">
      <c r="A7" s="59" t="s">
        <v>40</v>
      </c>
      <c r="B7" s="60"/>
      <c r="C7" s="56">
        <f ca="1">NOW()</f>
        <v>44912.797927199077</v>
      </c>
      <c r="D7" s="14" t="s">
        <v>41</v>
      </c>
      <c r="E7" s="15"/>
      <c r="N7" s="12"/>
      <c r="O7" s="12"/>
    </row>
    <row r="8" spans="1:15" s="10" customFormat="1" ht="20.100000000000001" customHeight="1" x14ac:dyDescent="0.25">
      <c r="A8" s="1"/>
      <c r="B8" s="41"/>
      <c r="C8" s="16"/>
      <c r="D8" s="16"/>
      <c r="E8" s="17"/>
      <c r="N8" s="12"/>
      <c r="O8" s="12"/>
    </row>
    <row r="9" spans="1:15" s="10" customFormat="1" ht="20.100000000000001" customHeight="1" x14ac:dyDescent="0.2">
      <c r="A9" s="59" t="s">
        <v>42</v>
      </c>
      <c r="B9" s="60"/>
      <c r="C9" s="18"/>
      <c r="D9" s="20" t="s">
        <v>43</v>
      </c>
      <c r="E9" s="21"/>
      <c r="N9" s="12"/>
      <c r="O9" s="12"/>
    </row>
    <row r="10" spans="1:15" s="10" customFormat="1" ht="20.100000000000001" customHeight="1" x14ac:dyDescent="0.25">
      <c r="A10" s="1"/>
      <c r="B10" s="41"/>
      <c r="C10" s="16"/>
      <c r="D10" s="16"/>
      <c r="E10" s="17"/>
      <c r="N10" s="12"/>
      <c r="O10" s="12"/>
    </row>
    <row r="11" spans="1:15" s="10" customFormat="1" ht="30.6" customHeight="1" x14ac:dyDescent="0.2">
      <c r="A11" s="59" t="s">
        <v>44</v>
      </c>
      <c r="B11" s="60"/>
      <c r="C11" s="22"/>
      <c r="D11" s="20" t="s">
        <v>45</v>
      </c>
      <c r="E11" s="23" t="s">
        <v>46</v>
      </c>
      <c r="N11" s="12"/>
      <c r="O11" s="12"/>
    </row>
    <row r="12" spans="1:15" s="10" customFormat="1" ht="20.100000000000001" customHeight="1" x14ac:dyDescent="0.25">
      <c r="A12" s="1"/>
      <c r="B12" s="41"/>
      <c r="C12" s="16"/>
      <c r="D12" s="16"/>
      <c r="E12" s="17"/>
      <c r="N12" s="24"/>
      <c r="O12" s="24"/>
    </row>
    <row r="13" spans="1:15" s="10" customFormat="1" ht="20.100000000000001" customHeight="1" x14ac:dyDescent="0.2">
      <c r="A13" s="59" t="s">
        <v>47</v>
      </c>
      <c r="B13" s="60"/>
      <c r="C13" s="56"/>
      <c r="D13" s="20" t="s">
        <v>48</v>
      </c>
      <c r="E13" s="25"/>
      <c r="N13" s="24"/>
      <c r="O13" s="24"/>
    </row>
    <row r="14" spans="1:15" s="10" customFormat="1" ht="20.100000000000001" customHeight="1" x14ac:dyDescent="0.25">
      <c r="A14" s="1"/>
      <c r="B14" s="41"/>
      <c r="C14" s="16"/>
      <c r="D14" s="16"/>
      <c r="E14" s="16"/>
      <c r="F14" s="16"/>
      <c r="G14" s="17"/>
      <c r="N14" s="26"/>
      <c r="O14" s="26"/>
    </row>
    <row r="15" spans="1:15" s="10" customFormat="1" ht="20.100000000000001" customHeight="1" x14ac:dyDescent="0.2">
      <c r="A15" s="59" t="s">
        <v>49</v>
      </c>
      <c r="B15" s="60"/>
      <c r="C15" s="18"/>
      <c r="D15" s="19"/>
      <c r="E15" s="27"/>
      <c r="F15" s="27"/>
      <c r="G15" s="19"/>
      <c r="N15" s="26"/>
      <c r="O15" s="26"/>
    </row>
    <row r="16" spans="1:15" s="10" customFormat="1" ht="20.100000000000001" customHeight="1" x14ac:dyDescent="0.25">
      <c r="A16" s="1"/>
      <c r="B16" s="41"/>
      <c r="C16" s="16"/>
      <c r="D16" s="16"/>
      <c r="E16" s="16"/>
      <c r="F16" s="16"/>
      <c r="G16" s="17"/>
      <c r="N16" s="26"/>
      <c r="O16" s="26"/>
    </row>
    <row r="17" spans="1:15" s="10" customFormat="1" ht="20.100000000000001" customHeight="1" x14ac:dyDescent="0.2">
      <c r="A17" s="59" t="s">
        <v>50</v>
      </c>
      <c r="B17" s="60"/>
      <c r="C17" s="18"/>
      <c r="D17" s="50" t="s">
        <v>67</v>
      </c>
      <c r="E17" s="51"/>
      <c r="F17" s="27"/>
      <c r="G17" s="19"/>
      <c r="N17" s="26"/>
      <c r="O17" s="26"/>
    </row>
    <row r="18" spans="1:15" s="10" customFormat="1" ht="20.100000000000001" customHeight="1" x14ac:dyDescent="0.25">
      <c r="A18" s="1"/>
      <c r="B18" s="41"/>
      <c r="C18" s="16"/>
      <c r="D18" s="16"/>
      <c r="E18" s="16"/>
      <c r="F18" s="16"/>
      <c r="G18" s="17"/>
      <c r="N18" s="28"/>
      <c r="O18" s="28"/>
    </row>
    <row r="19" spans="1:15" s="10" customFormat="1" ht="20.100000000000001" customHeight="1" x14ac:dyDescent="0.2">
      <c r="A19" s="59" t="s">
        <v>51</v>
      </c>
      <c r="B19" s="60"/>
      <c r="C19" s="29"/>
      <c r="D19" s="30"/>
      <c r="E19" s="31"/>
      <c r="F19" s="31"/>
      <c r="G19" s="32"/>
      <c r="N19" s="28"/>
      <c r="O19" s="28"/>
    </row>
    <row r="20" spans="1:15" s="10" customFormat="1" ht="20.100000000000001" customHeight="1" x14ac:dyDescent="0.2">
      <c r="A20" s="1"/>
      <c r="B20" s="33"/>
      <c r="C20" s="1"/>
      <c r="D20" s="1"/>
      <c r="E20" s="1"/>
      <c r="F20" s="1"/>
      <c r="G20" s="1"/>
      <c r="N20" s="28"/>
      <c r="O20" s="28"/>
    </row>
    <row r="21" spans="1:15" s="10" customFormat="1" ht="20.100000000000001" customHeight="1" x14ac:dyDescent="0.2">
      <c r="A21" s="62"/>
      <c r="B21" s="62"/>
      <c r="C21" s="62"/>
      <c r="D21" s="62"/>
      <c r="E21" s="62"/>
      <c r="F21" s="62"/>
      <c r="G21" s="62"/>
      <c r="N21" s="28"/>
      <c r="O21" s="28"/>
    </row>
    <row r="22" spans="1:15" s="10" customFormat="1" ht="30" customHeight="1" x14ac:dyDescent="0.2">
      <c r="A22" s="34" t="s">
        <v>52</v>
      </c>
      <c r="B22" s="34" t="s">
        <v>54</v>
      </c>
      <c r="C22" s="34" t="s">
        <v>53</v>
      </c>
      <c r="D22" s="34" t="s">
        <v>2</v>
      </c>
      <c r="E22" s="34" t="s">
        <v>55</v>
      </c>
      <c r="F22" s="35" t="s">
        <v>56</v>
      </c>
      <c r="G22" s="35" t="s">
        <v>57</v>
      </c>
      <c r="N22" s="28"/>
      <c r="O22" s="28"/>
    </row>
    <row r="23" spans="1:15" ht="20.100000000000001" customHeight="1" x14ac:dyDescent="0.2">
      <c r="A23" s="4" t="s">
        <v>19</v>
      </c>
      <c r="B23" s="52" t="s">
        <v>68</v>
      </c>
      <c r="C23" s="3" t="s">
        <v>20</v>
      </c>
      <c r="D23" s="2">
        <v>1</v>
      </c>
      <c r="E23" s="36"/>
      <c r="F23" s="53"/>
      <c r="G23" s="53">
        <f>+D23*F23</f>
        <v>0</v>
      </c>
    </row>
    <row r="24" spans="1:15" ht="20.100000000000001" customHeight="1" x14ac:dyDescent="0.2">
      <c r="A24" s="4" t="s">
        <v>3</v>
      </c>
      <c r="B24" s="52" t="s">
        <v>69</v>
      </c>
      <c r="C24" s="3" t="s">
        <v>4</v>
      </c>
      <c r="D24" s="2">
        <v>1</v>
      </c>
      <c r="E24" s="36"/>
      <c r="F24" s="53"/>
      <c r="G24" s="53">
        <f t="shared" ref="G24:G30" si="0">+D24*F24</f>
        <v>0</v>
      </c>
    </row>
    <row r="25" spans="1:15" ht="20.100000000000001" customHeight="1" x14ac:dyDescent="0.2">
      <c r="A25" s="4" t="s">
        <v>5</v>
      </c>
      <c r="B25" s="52" t="s">
        <v>70</v>
      </c>
      <c r="C25" s="3" t="s">
        <v>6</v>
      </c>
      <c r="D25" s="2">
        <v>1</v>
      </c>
      <c r="E25" s="36"/>
      <c r="F25" s="53"/>
      <c r="G25" s="53">
        <f t="shared" si="0"/>
        <v>0</v>
      </c>
    </row>
    <row r="26" spans="1:15" ht="20.100000000000001" customHeight="1" x14ac:dyDescent="0.2">
      <c r="A26" s="4" t="s">
        <v>7</v>
      </c>
      <c r="B26" s="52" t="s">
        <v>71</v>
      </c>
      <c r="C26" s="3" t="s">
        <v>8</v>
      </c>
      <c r="D26" s="2">
        <v>1</v>
      </c>
      <c r="E26" s="36"/>
      <c r="F26" s="53"/>
      <c r="G26" s="53">
        <f t="shared" si="0"/>
        <v>0</v>
      </c>
    </row>
    <row r="27" spans="1:15" ht="20.100000000000001" customHeight="1" x14ac:dyDescent="0.2">
      <c r="A27" s="4" t="s">
        <v>9</v>
      </c>
      <c r="B27" s="52" t="s">
        <v>71</v>
      </c>
      <c r="C27" s="3" t="s">
        <v>10</v>
      </c>
      <c r="D27" s="2">
        <v>1</v>
      </c>
      <c r="E27" s="36"/>
      <c r="F27" s="53"/>
      <c r="G27" s="53">
        <f t="shared" si="0"/>
        <v>0</v>
      </c>
    </row>
    <row r="28" spans="1:15" ht="20.100000000000001" customHeight="1" x14ac:dyDescent="0.2">
      <c r="A28" s="4" t="s">
        <v>11</v>
      </c>
      <c r="B28" s="52" t="s">
        <v>72</v>
      </c>
      <c r="C28" s="3" t="s">
        <v>12</v>
      </c>
      <c r="D28" s="2">
        <v>1</v>
      </c>
      <c r="E28" s="36"/>
      <c r="F28" s="53"/>
      <c r="G28" s="53">
        <f t="shared" si="0"/>
        <v>0</v>
      </c>
    </row>
    <row r="29" spans="1:15" ht="20.100000000000001" customHeight="1" x14ac:dyDescent="0.2">
      <c r="A29" s="4" t="s">
        <v>13</v>
      </c>
      <c r="B29" s="52" t="s">
        <v>73</v>
      </c>
      <c r="C29" s="3" t="s">
        <v>14</v>
      </c>
      <c r="D29" s="2">
        <v>1</v>
      </c>
      <c r="E29" s="36"/>
      <c r="F29" s="53"/>
      <c r="G29" s="53">
        <f t="shared" si="0"/>
        <v>0</v>
      </c>
    </row>
    <row r="30" spans="1:15" ht="20.100000000000001" customHeight="1" x14ac:dyDescent="0.2">
      <c r="A30" s="4" t="s">
        <v>15</v>
      </c>
      <c r="B30" s="52" t="s">
        <v>73</v>
      </c>
      <c r="C30" s="3" t="s">
        <v>16</v>
      </c>
      <c r="D30" s="2">
        <v>1</v>
      </c>
      <c r="E30" s="36"/>
      <c r="F30" s="53"/>
      <c r="G30" s="53">
        <f t="shared" si="0"/>
        <v>0</v>
      </c>
    </row>
    <row r="31" spans="1:15" ht="20.100000000000001" customHeight="1" x14ac:dyDescent="0.25">
      <c r="B31" s="38"/>
      <c r="C31" s="28"/>
      <c r="D31" s="37"/>
      <c r="F31" s="54" t="s">
        <v>58</v>
      </c>
      <c r="G31" s="55">
        <f>SUM(G23:G30)</f>
        <v>0</v>
      </c>
    </row>
    <row r="32" spans="1:15" ht="20.100000000000001" customHeight="1" x14ac:dyDescent="0.25">
      <c r="B32" s="38"/>
      <c r="C32" s="28"/>
      <c r="D32" s="37"/>
      <c r="F32" s="54" t="s">
        <v>59</v>
      </c>
      <c r="G32" s="55">
        <f>+G31*0.12</f>
        <v>0</v>
      </c>
    </row>
    <row r="33" spans="2:7" ht="20.100000000000001" customHeight="1" x14ac:dyDescent="0.25">
      <c r="B33" s="38"/>
      <c r="C33" s="28"/>
      <c r="D33" s="37"/>
      <c r="F33" s="54" t="s">
        <v>60</v>
      </c>
      <c r="G33" s="55">
        <f>+G31+G32</f>
        <v>0</v>
      </c>
    </row>
    <row r="34" spans="2:7" ht="20.100000000000001" customHeight="1" x14ac:dyDescent="0.2">
      <c r="B34" s="38"/>
      <c r="C34" s="28"/>
      <c r="E34" s="37"/>
    </row>
    <row r="35" spans="2:7" ht="20.100000000000001" customHeight="1" x14ac:dyDescent="0.2">
      <c r="B35" s="38"/>
      <c r="C35" s="28"/>
    </row>
    <row r="36" spans="2:7" ht="20.100000000000001" customHeight="1" x14ac:dyDescent="0.25">
      <c r="B36" s="61"/>
      <c r="C36" s="61"/>
    </row>
    <row r="37" spans="2:7" ht="20.100000000000001" customHeight="1" x14ac:dyDescent="0.2">
      <c r="B37" s="5"/>
      <c r="C37" s="3" t="s">
        <v>21</v>
      </c>
    </row>
    <row r="38" spans="2:7" ht="20.100000000000001" customHeight="1" x14ac:dyDescent="0.2">
      <c r="B38" s="5"/>
      <c r="C38" s="3" t="s">
        <v>22</v>
      </c>
    </row>
    <row r="39" spans="2:7" ht="20.100000000000001" customHeight="1" x14ac:dyDescent="0.2">
      <c r="B39" s="5"/>
      <c r="C39" s="3" t="s">
        <v>23</v>
      </c>
    </row>
    <row r="40" spans="2:7" ht="20.100000000000001" customHeight="1" x14ac:dyDescent="0.2">
      <c r="B40" s="5"/>
      <c r="C40" s="3" t="s">
        <v>24</v>
      </c>
    </row>
    <row r="41" spans="2:7" ht="20.100000000000001" customHeight="1" x14ac:dyDescent="0.2">
      <c r="B41" s="5"/>
      <c r="C41" s="3" t="s">
        <v>25</v>
      </c>
    </row>
    <row r="42" spans="2:7" ht="20.100000000000001" customHeight="1" x14ac:dyDescent="0.2">
      <c r="B42" s="5"/>
      <c r="C42" s="6" t="s">
        <v>27</v>
      </c>
    </row>
    <row r="43" spans="2:7" ht="20.100000000000001" customHeight="1" x14ac:dyDescent="0.2">
      <c r="B43" s="5"/>
      <c r="C43" s="3" t="s">
        <v>17</v>
      </c>
    </row>
    <row r="44" spans="2:7" ht="20.100000000000001" customHeight="1" x14ac:dyDescent="0.2">
      <c r="B44" s="5"/>
      <c r="C44" s="3" t="s">
        <v>26</v>
      </c>
    </row>
    <row r="45" spans="2:7" ht="20.100000000000001" customHeight="1" x14ac:dyDescent="0.2">
      <c r="B45" s="5"/>
      <c r="C45" s="6" t="s">
        <v>28</v>
      </c>
    </row>
    <row r="46" spans="2:7" ht="20.100000000000001" customHeight="1" x14ac:dyDescent="0.2">
      <c r="B46" s="5"/>
      <c r="C46" s="6" t="s">
        <v>29</v>
      </c>
    </row>
    <row r="47" spans="2:7" ht="20.100000000000001" customHeight="1" x14ac:dyDescent="0.2">
      <c r="B47" s="5"/>
      <c r="C47" s="3" t="s">
        <v>30</v>
      </c>
    </row>
    <row r="48" spans="2:7" ht="20.100000000000001" customHeight="1" x14ac:dyDescent="0.2">
      <c r="B48" s="5"/>
      <c r="C48" s="3" t="s">
        <v>30</v>
      </c>
    </row>
    <row r="49" spans="1:8" ht="20.100000000000001" customHeight="1" x14ac:dyDescent="0.2">
      <c r="B49" s="5"/>
      <c r="C49" s="3" t="s">
        <v>31</v>
      </c>
    </row>
    <row r="50" spans="1:8" ht="20.100000000000001" customHeight="1" x14ac:dyDescent="0.2">
      <c r="B50" s="5"/>
      <c r="C50" s="3" t="s">
        <v>32</v>
      </c>
    </row>
    <row r="51" spans="1:8" ht="20.100000000000001" customHeight="1" x14ac:dyDescent="0.2">
      <c r="B51" s="5"/>
      <c r="C51" s="3" t="s">
        <v>33</v>
      </c>
    </row>
    <row r="52" spans="1:8" ht="20.100000000000001" customHeight="1" x14ac:dyDescent="0.2">
      <c r="B52" s="5"/>
      <c r="C52" s="3" t="s">
        <v>34</v>
      </c>
    </row>
    <row r="53" spans="1:8" ht="20.100000000000001" customHeight="1" x14ac:dyDescent="0.2">
      <c r="B53" s="5"/>
      <c r="C53" s="3" t="s">
        <v>35</v>
      </c>
    </row>
    <row r="54" spans="1:8" ht="20.100000000000001" customHeight="1" x14ac:dyDescent="0.2">
      <c r="B54" s="5"/>
      <c r="C54" s="3" t="s">
        <v>30</v>
      </c>
    </row>
    <row r="55" spans="1:8" ht="20.100000000000001" customHeight="1" x14ac:dyDescent="0.2">
      <c r="B55" s="5"/>
      <c r="C55" s="3" t="s">
        <v>36</v>
      </c>
    </row>
    <row r="56" spans="1:8" ht="20.100000000000001" customHeight="1" x14ac:dyDescent="0.2">
      <c r="B56" s="5"/>
      <c r="C56" s="3" t="s">
        <v>37</v>
      </c>
    </row>
    <row r="57" spans="1:8" ht="20.100000000000001" customHeight="1" x14ac:dyDescent="0.2">
      <c r="B57" s="5"/>
      <c r="C57" s="3" t="s">
        <v>38</v>
      </c>
    </row>
    <row r="58" spans="1:8" ht="20.100000000000001" customHeight="1" x14ac:dyDescent="0.2">
      <c r="B58" s="5"/>
      <c r="C58" s="3" t="s">
        <v>18</v>
      </c>
    </row>
    <row r="59" spans="1:8" ht="20.100000000000001" customHeight="1" x14ac:dyDescent="0.25">
      <c r="B59" s="7"/>
    </row>
    <row r="61" spans="1:8" s="13" customFormat="1" ht="16.5" thickBot="1" x14ac:dyDescent="0.3">
      <c r="A61" s="13" t="s">
        <v>61</v>
      </c>
      <c r="C61" s="39"/>
    </row>
    <row r="62" spans="1:8" s="13" customFormat="1" ht="15.75" x14ac:dyDescent="0.25">
      <c r="H62" s="11"/>
    </row>
    <row r="63" spans="1:8" s="13" customFormat="1" ht="15.75" x14ac:dyDescent="0.25">
      <c r="H63" s="11"/>
    </row>
    <row r="64" spans="1:8" s="13" customFormat="1" ht="15.75" x14ac:dyDescent="0.25">
      <c r="H64" s="11"/>
    </row>
    <row r="65" spans="1:8" s="13" customFormat="1" ht="16.5" thickBot="1" x14ac:dyDescent="0.3">
      <c r="A65" s="13" t="s">
        <v>62</v>
      </c>
      <c r="C65" s="39"/>
      <c r="H65" s="11"/>
    </row>
    <row r="66" spans="1:8" s="13" customFormat="1" ht="15.75" x14ac:dyDescent="0.25">
      <c r="H66" s="11"/>
    </row>
    <row r="67" spans="1:8" customFormat="1" ht="15" x14ac:dyDescent="0.25"/>
    <row r="68" spans="1:8" customFormat="1" ht="15" x14ac:dyDescent="0.25"/>
    <row r="69" spans="1:8" s="13" customFormat="1" ht="16.5" thickBot="1" x14ac:dyDescent="0.3">
      <c r="A69" s="13" t="s">
        <v>65</v>
      </c>
      <c r="C69" s="39"/>
      <c r="H69" s="11"/>
    </row>
    <row r="70" spans="1:8" s="13" customFormat="1" ht="15.75" x14ac:dyDescent="0.25">
      <c r="H70" s="11"/>
    </row>
    <row r="71" spans="1:8" s="44" customFormat="1" ht="20.100000000000001" customHeight="1" x14ac:dyDescent="0.2">
      <c r="A71" s="42"/>
      <c r="B71" s="42"/>
      <c r="C71" s="43"/>
    </row>
    <row r="72" spans="1:8" s="44" customFormat="1" ht="20.100000000000001" customHeight="1" thickBot="1" x14ac:dyDescent="0.3">
      <c r="A72" s="13" t="s">
        <v>66</v>
      </c>
      <c r="B72" s="13"/>
      <c r="C72" s="39"/>
    </row>
  </sheetData>
  <mergeCells count="14">
    <mergeCell ref="B36:C36"/>
    <mergeCell ref="A4:G4"/>
    <mergeCell ref="A9:B9"/>
    <mergeCell ref="A11:B11"/>
    <mergeCell ref="A13:B13"/>
    <mergeCell ref="A15:B15"/>
    <mergeCell ref="A17:B17"/>
    <mergeCell ref="A19:B19"/>
    <mergeCell ref="A21:G21"/>
    <mergeCell ref="N4:O5"/>
    <mergeCell ref="A6:G6"/>
    <mergeCell ref="A7:B7"/>
    <mergeCell ref="A2:G2"/>
    <mergeCell ref="A3:G3"/>
  </mergeCells>
  <pageMargins left="0.7" right="0.7" top="0.75" bottom="0.75" header="0.3" footer="0.3"/>
  <pageSetup paperSize="9" scale="52" fitToHeight="0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1B14F-589E-4B0E-833A-F5160B0A12BF}">
  <sheetPr>
    <pageSetUpPr fitToPage="1"/>
  </sheetPr>
  <dimension ref="A1:P199"/>
  <sheetViews>
    <sheetView showGridLines="0" tabSelected="1" topLeftCell="A5" zoomScale="92" zoomScaleNormal="92" workbookViewId="0">
      <selection activeCell="C9" sqref="C9"/>
    </sheetView>
  </sheetViews>
  <sheetFormatPr baseColWidth="10" defaultColWidth="11.28515625" defaultRowHeight="20.100000000000001" customHeight="1" x14ac:dyDescent="0.2"/>
  <cols>
    <col min="1" max="1" width="18.28515625" style="1" customWidth="1"/>
    <col min="2" max="2" width="13.42578125" style="1" bestFit="1" customWidth="1"/>
    <col min="3" max="3" width="90.85546875" style="1" bestFit="1" customWidth="1"/>
    <col min="4" max="4" width="22.7109375" style="1" bestFit="1" customWidth="1"/>
    <col min="5" max="5" width="19.28515625" style="1" bestFit="1" customWidth="1"/>
    <col min="6" max="6" width="16" style="1" hidden="1" customWidth="1"/>
    <col min="7" max="7" width="19.28515625" style="1" hidden="1" customWidth="1"/>
    <col min="8" max="16384" width="11.28515625" style="1"/>
  </cols>
  <sheetData>
    <row r="1" spans="1:16" customFormat="1" ht="24" customHeight="1" x14ac:dyDescent="0.25">
      <c r="B1" s="45"/>
      <c r="C1" s="45"/>
      <c r="D1" s="46"/>
      <c r="E1" s="46"/>
      <c r="F1" s="46"/>
      <c r="G1" s="46"/>
      <c r="H1" s="46"/>
      <c r="I1" s="46"/>
      <c r="J1" s="46"/>
      <c r="K1" s="46"/>
      <c r="L1" s="47"/>
      <c r="M1" s="48"/>
    </row>
    <row r="2" spans="1:16" customFormat="1" ht="18" x14ac:dyDescent="0.25">
      <c r="A2" s="58" t="s">
        <v>63</v>
      </c>
      <c r="B2" s="58"/>
      <c r="C2" s="58"/>
      <c r="D2" s="58"/>
      <c r="E2" s="58"/>
      <c r="F2" s="58"/>
      <c r="G2" s="58"/>
      <c r="H2" s="46"/>
      <c r="I2" s="46"/>
      <c r="J2" s="46"/>
      <c r="K2" s="46"/>
      <c r="L2" s="47"/>
      <c r="M2" s="48"/>
    </row>
    <row r="3" spans="1:16" customFormat="1" ht="23.25" x14ac:dyDescent="0.35">
      <c r="A3" s="58" t="s">
        <v>64</v>
      </c>
      <c r="B3" s="58"/>
      <c r="C3" s="58"/>
      <c r="D3" s="58"/>
      <c r="E3" s="58"/>
      <c r="F3" s="58"/>
      <c r="G3" s="58"/>
      <c r="H3" s="49"/>
      <c r="I3" s="49"/>
      <c r="J3" s="49"/>
      <c r="K3" s="49"/>
      <c r="L3" s="49"/>
      <c r="M3" s="49"/>
    </row>
    <row r="4" spans="1:16" customFormat="1" ht="23.25" x14ac:dyDescent="0.35">
      <c r="A4" s="63" t="s">
        <v>1</v>
      </c>
      <c r="B4" s="63"/>
      <c r="C4" s="63"/>
      <c r="D4" s="63"/>
      <c r="E4" s="63"/>
      <c r="F4" s="63"/>
      <c r="G4" s="63"/>
      <c r="H4" s="49"/>
      <c r="I4" s="49"/>
      <c r="J4" s="49"/>
      <c r="K4" s="49"/>
      <c r="L4" s="49"/>
      <c r="M4" s="49"/>
      <c r="N4" s="57"/>
      <c r="O4" s="57"/>
      <c r="P4" s="10"/>
    </row>
    <row r="5" spans="1:16" s="10" customFormat="1" ht="20.100000000000001" customHeight="1" x14ac:dyDescent="0.25">
      <c r="A5" s="40"/>
      <c r="B5" s="40"/>
      <c r="C5" s="40"/>
      <c r="D5" s="40"/>
      <c r="E5" s="40"/>
      <c r="F5" s="40"/>
      <c r="G5" s="40"/>
      <c r="N5" s="57"/>
      <c r="O5" s="57"/>
    </row>
    <row r="6" spans="1:16" s="10" customFormat="1" ht="20.100000000000001" customHeight="1" x14ac:dyDescent="0.25">
      <c r="A6" s="58"/>
      <c r="B6" s="58"/>
      <c r="C6" s="58"/>
      <c r="D6" s="58"/>
      <c r="E6" s="58"/>
      <c r="F6" s="58"/>
      <c r="G6" s="58"/>
      <c r="N6" s="12"/>
      <c r="O6" s="12"/>
    </row>
    <row r="7" spans="1:16" s="10" customFormat="1" ht="20.100000000000001" customHeight="1" x14ac:dyDescent="0.2">
      <c r="A7" s="59" t="s">
        <v>40</v>
      </c>
      <c r="B7" s="60"/>
      <c r="C7" s="56">
        <f ca="1">NOW()</f>
        <v>44912.797927199077</v>
      </c>
      <c r="D7" s="14" t="s">
        <v>41</v>
      </c>
      <c r="E7" s="70" t="s">
        <v>77</v>
      </c>
      <c r="N7" s="12"/>
      <c r="O7" s="12"/>
    </row>
    <row r="8" spans="1:16" s="10" customFormat="1" ht="20.100000000000001" customHeight="1" x14ac:dyDescent="0.25">
      <c r="A8" s="1"/>
      <c r="B8" s="41"/>
      <c r="C8" s="16"/>
      <c r="D8" s="16"/>
      <c r="E8" s="65"/>
      <c r="N8" s="12"/>
      <c r="O8" s="12"/>
    </row>
    <row r="9" spans="1:16" s="10" customFormat="1" ht="20.100000000000001" customHeight="1" x14ac:dyDescent="0.2">
      <c r="A9" s="59" t="s">
        <v>42</v>
      </c>
      <c r="B9" s="60"/>
      <c r="C9" s="64" t="s">
        <v>74</v>
      </c>
      <c r="D9" s="20" t="s">
        <v>43</v>
      </c>
      <c r="E9" s="67"/>
      <c r="N9" s="12"/>
      <c r="O9" s="12"/>
    </row>
    <row r="10" spans="1:16" s="10" customFormat="1" ht="20.100000000000001" customHeight="1" x14ac:dyDescent="0.25">
      <c r="A10" s="1"/>
      <c r="B10" s="41"/>
      <c r="C10" s="65"/>
      <c r="D10" s="16"/>
      <c r="E10" s="65"/>
      <c r="N10" s="12"/>
      <c r="O10" s="12"/>
    </row>
    <row r="11" spans="1:16" s="10" customFormat="1" ht="30.6" customHeight="1" x14ac:dyDescent="0.2">
      <c r="A11" s="59" t="s">
        <v>44</v>
      </c>
      <c r="B11" s="60"/>
      <c r="C11" s="64" t="s">
        <v>75</v>
      </c>
      <c r="D11" s="20" t="s">
        <v>45</v>
      </c>
      <c r="E11" s="68" t="s">
        <v>78</v>
      </c>
      <c r="N11" s="12"/>
      <c r="O11" s="12"/>
    </row>
    <row r="12" spans="1:16" s="10" customFormat="1" ht="20.100000000000001" customHeight="1" x14ac:dyDescent="0.25">
      <c r="A12" s="1"/>
      <c r="B12" s="41"/>
      <c r="C12" s="65"/>
      <c r="D12" s="16"/>
      <c r="E12" s="65"/>
      <c r="N12" s="24"/>
      <c r="O12" s="24"/>
    </row>
    <row r="13" spans="1:16" s="10" customFormat="1" ht="20.100000000000001" customHeight="1" x14ac:dyDescent="0.2">
      <c r="A13" s="59" t="s">
        <v>47</v>
      </c>
      <c r="B13" s="60"/>
      <c r="C13" s="66">
        <v>44913</v>
      </c>
      <c r="D13" s="20" t="s">
        <v>48</v>
      </c>
      <c r="E13" s="69">
        <v>0.29166666666666669</v>
      </c>
      <c r="N13" s="24"/>
      <c r="O13" s="24"/>
    </row>
    <row r="14" spans="1:16" s="10" customFormat="1" ht="20.100000000000001" customHeight="1" x14ac:dyDescent="0.25">
      <c r="A14" s="1"/>
      <c r="B14" s="41"/>
      <c r="C14" s="65"/>
      <c r="D14" s="16"/>
      <c r="E14" s="16"/>
      <c r="F14" s="16"/>
      <c r="G14" s="17"/>
      <c r="N14" s="26"/>
      <c r="O14" s="26"/>
    </row>
    <row r="15" spans="1:16" s="10" customFormat="1" ht="20.100000000000001" customHeight="1" x14ac:dyDescent="0.2">
      <c r="A15" s="59" t="s">
        <v>49</v>
      </c>
      <c r="B15" s="60"/>
      <c r="C15" s="66" t="s">
        <v>76</v>
      </c>
      <c r="D15" s="19"/>
      <c r="E15" s="27"/>
      <c r="F15" s="27"/>
      <c r="G15" s="19"/>
      <c r="N15" s="26"/>
      <c r="O15" s="26"/>
    </row>
    <row r="16" spans="1:16" s="10" customFormat="1" ht="20.100000000000001" customHeight="1" x14ac:dyDescent="0.25">
      <c r="A16" s="1"/>
      <c r="B16" s="41"/>
      <c r="C16" s="16"/>
      <c r="D16" s="16"/>
      <c r="E16" s="16"/>
      <c r="F16" s="16"/>
      <c r="G16" s="17"/>
      <c r="N16" s="26"/>
      <c r="O16" s="26"/>
    </row>
    <row r="17" spans="1:15" s="10" customFormat="1" ht="20.100000000000001" customHeight="1" x14ac:dyDescent="0.2">
      <c r="A17" s="59" t="s">
        <v>50</v>
      </c>
      <c r="B17" s="60"/>
      <c r="C17" s="18"/>
      <c r="D17" s="50" t="s">
        <v>67</v>
      </c>
      <c r="E17" s="51"/>
      <c r="F17" s="27"/>
      <c r="G17" s="19"/>
      <c r="N17" s="26"/>
      <c r="O17" s="26"/>
    </row>
    <row r="18" spans="1:15" s="10" customFormat="1" ht="20.100000000000001" customHeight="1" x14ac:dyDescent="0.25">
      <c r="A18" s="1"/>
      <c r="B18" s="41"/>
      <c r="C18" s="16"/>
      <c r="D18" s="16"/>
      <c r="E18" s="16"/>
      <c r="F18" s="16"/>
      <c r="G18" s="17"/>
      <c r="N18" s="28"/>
      <c r="O18" s="28"/>
    </row>
    <row r="19" spans="1:15" s="10" customFormat="1" ht="20.100000000000001" customHeight="1" x14ac:dyDescent="0.2">
      <c r="A19" s="59" t="s">
        <v>51</v>
      </c>
      <c r="B19" s="60"/>
      <c r="C19" s="29"/>
      <c r="D19" s="30"/>
      <c r="E19" s="31"/>
      <c r="F19" s="31"/>
      <c r="G19" s="32"/>
      <c r="N19" s="28"/>
      <c r="O19" s="28"/>
    </row>
    <row r="20" spans="1:15" s="10" customFormat="1" ht="20.100000000000001" customHeight="1" x14ac:dyDescent="0.2">
      <c r="A20" s="1"/>
      <c r="B20" s="33"/>
      <c r="C20" s="1"/>
      <c r="D20" s="1"/>
      <c r="E20" s="1"/>
      <c r="F20" s="1"/>
      <c r="G20" s="1"/>
      <c r="N20" s="28"/>
      <c r="O20" s="28"/>
    </row>
    <row r="21" spans="1:15" s="10" customFormat="1" ht="20.100000000000001" customHeight="1" x14ac:dyDescent="0.2">
      <c r="A21" s="62"/>
      <c r="B21" s="62"/>
      <c r="C21" s="62"/>
      <c r="D21" s="62"/>
      <c r="E21" s="62"/>
      <c r="F21" s="62"/>
      <c r="G21" s="62"/>
      <c r="N21" s="28"/>
      <c r="O21" s="28"/>
    </row>
    <row r="22" spans="1:15" s="10" customFormat="1" ht="30" customHeight="1" x14ac:dyDescent="0.2">
      <c r="A22" s="34" t="s">
        <v>52</v>
      </c>
      <c r="B22" s="34" t="s">
        <v>54</v>
      </c>
      <c r="C22" s="34" t="s">
        <v>53</v>
      </c>
      <c r="D22" s="34" t="s">
        <v>2</v>
      </c>
      <c r="E22" s="34" t="s">
        <v>55</v>
      </c>
      <c r="F22" s="35" t="s">
        <v>56</v>
      </c>
      <c r="G22" s="35" t="s">
        <v>57</v>
      </c>
      <c r="N22" s="28"/>
      <c r="O22" s="28"/>
    </row>
    <row r="23" spans="1:15" ht="20.100000000000001" customHeight="1" x14ac:dyDescent="0.2">
      <c r="A23" s="2" t="s">
        <v>102</v>
      </c>
      <c r="B23" s="2" t="s">
        <v>79</v>
      </c>
      <c r="C23" s="6" t="s">
        <v>90</v>
      </c>
      <c r="D23" s="2">
        <v>1</v>
      </c>
      <c r="E23" s="36"/>
      <c r="F23" s="53"/>
      <c r="G23" s="53">
        <f>+D23*F23</f>
        <v>0</v>
      </c>
    </row>
    <row r="24" spans="1:15" ht="20.100000000000001" customHeight="1" x14ac:dyDescent="0.2">
      <c r="A24" s="2" t="s">
        <v>103</v>
      </c>
      <c r="B24" s="2" t="s">
        <v>80</v>
      </c>
      <c r="C24" s="6" t="s">
        <v>91</v>
      </c>
      <c r="D24" s="2">
        <v>1</v>
      </c>
      <c r="E24" s="36"/>
      <c r="F24" s="53"/>
      <c r="G24" s="53">
        <f t="shared" ref="G24:G30" si="0">+D24*F24</f>
        <v>0</v>
      </c>
    </row>
    <row r="25" spans="1:15" ht="20.100000000000001" customHeight="1" x14ac:dyDescent="0.2">
      <c r="A25" s="2" t="s">
        <v>104</v>
      </c>
      <c r="B25" s="2" t="s">
        <v>81</v>
      </c>
      <c r="C25" s="6" t="s">
        <v>92</v>
      </c>
      <c r="D25" s="2">
        <v>1</v>
      </c>
      <c r="E25" s="36"/>
      <c r="F25" s="53"/>
      <c r="G25" s="53">
        <f t="shared" si="0"/>
        <v>0</v>
      </c>
    </row>
    <row r="26" spans="1:15" ht="20.100000000000001" customHeight="1" x14ac:dyDescent="0.2">
      <c r="A26" s="2" t="s">
        <v>105</v>
      </c>
      <c r="B26" s="2" t="s">
        <v>82</v>
      </c>
      <c r="C26" s="6" t="s">
        <v>93</v>
      </c>
      <c r="D26" s="2">
        <v>1</v>
      </c>
      <c r="E26" s="36"/>
      <c r="F26" s="53"/>
      <c r="G26" s="53">
        <f t="shared" si="0"/>
        <v>0</v>
      </c>
    </row>
    <row r="27" spans="1:15" ht="20.100000000000001" customHeight="1" x14ac:dyDescent="0.2">
      <c r="A27" s="2" t="s">
        <v>106</v>
      </c>
      <c r="B27" s="2" t="s">
        <v>83</v>
      </c>
      <c r="C27" s="6" t="s">
        <v>94</v>
      </c>
      <c r="D27" s="2">
        <v>1</v>
      </c>
      <c r="E27" s="36"/>
      <c r="F27" s="53"/>
      <c r="G27" s="53">
        <f t="shared" si="0"/>
        <v>0</v>
      </c>
    </row>
    <row r="28" spans="1:15" ht="20.100000000000001" customHeight="1" x14ac:dyDescent="0.2">
      <c r="A28" s="2" t="s">
        <v>107</v>
      </c>
      <c r="B28" s="2" t="s">
        <v>84</v>
      </c>
      <c r="C28" s="6" t="s">
        <v>95</v>
      </c>
      <c r="D28" s="2">
        <v>1</v>
      </c>
      <c r="E28" s="36"/>
      <c r="F28" s="53"/>
      <c r="G28" s="53">
        <f t="shared" si="0"/>
        <v>0</v>
      </c>
    </row>
    <row r="29" spans="1:15" ht="20.100000000000001" customHeight="1" x14ac:dyDescent="0.2">
      <c r="A29" s="2" t="s">
        <v>108</v>
      </c>
      <c r="B29" s="2" t="s">
        <v>85</v>
      </c>
      <c r="C29" s="6" t="s">
        <v>96</v>
      </c>
      <c r="D29" s="2">
        <v>0</v>
      </c>
      <c r="E29" s="36"/>
      <c r="F29" s="53"/>
      <c r="G29" s="53">
        <f t="shared" si="0"/>
        <v>0</v>
      </c>
    </row>
    <row r="30" spans="1:15" ht="20.100000000000001" customHeight="1" x14ac:dyDescent="0.2">
      <c r="A30" s="2" t="s">
        <v>109</v>
      </c>
      <c r="B30" s="2" t="s">
        <v>86</v>
      </c>
      <c r="C30" s="6" t="s">
        <v>97</v>
      </c>
      <c r="D30" s="2">
        <v>1</v>
      </c>
      <c r="E30" s="36"/>
      <c r="F30" s="53"/>
      <c r="G30" s="53">
        <f t="shared" si="0"/>
        <v>0</v>
      </c>
    </row>
    <row r="31" spans="1:15" ht="20.100000000000001" customHeight="1" x14ac:dyDescent="0.25">
      <c r="A31" s="2" t="s">
        <v>110</v>
      </c>
      <c r="B31" s="2" t="s">
        <v>87</v>
      </c>
      <c r="C31" s="6" t="s">
        <v>98</v>
      </c>
      <c r="D31" s="2">
        <v>1</v>
      </c>
      <c r="E31" s="36"/>
      <c r="F31" s="54" t="s">
        <v>58</v>
      </c>
      <c r="G31" s="55">
        <f>SUM(G23:G30)</f>
        <v>0</v>
      </c>
    </row>
    <row r="32" spans="1:15" ht="20.100000000000001" customHeight="1" x14ac:dyDescent="0.25">
      <c r="A32" s="2" t="s">
        <v>111</v>
      </c>
      <c r="B32" s="2" t="s">
        <v>88</v>
      </c>
      <c r="C32" s="6" t="s">
        <v>99</v>
      </c>
      <c r="D32" s="2">
        <v>1</v>
      </c>
      <c r="E32" s="36"/>
      <c r="F32" s="54" t="s">
        <v>59</v>
      </c>
      <c r="G32" s="55">
        <f>+G31*0.12</f>
        <v>0</v>
      </c>
    </row>
    <row r="33" spans="1:7" ht="20.100000000000001" customHeight="1" x14ac:dyDescent="0.25">
      <c r="A33" s="2" t="s">
        <v>112</v>
      </c>
      <c r="B33" s="2" t="s">
        <v>89</v>
      </c>
      <c r="C33" s="6" t="s">
        <v>100</v>
      </c>
      <c r="D33" s="2">
        <v>1</v>
      </c>
      <c r="E33" s="36"/>
      <c r="F33" s="54" t="s">
        <v>60</v>
      </c>
      <c r="G33" s="55">
        <f>+G31+G32</f>
        <v>0</v>
      </c>
    </row>
    <row r="34" spans="1:7" ht="20.100000000000001" customHeight="1" x14ac:dyDescent="0.2">
      <c r="A34" s="2" t="s">
        <v>113</v>
      </c>
      <c r="B34" s="2">
        <v>201225765</v>
      </c>
      <c r="C34" s="6" t="s">
        <v>101</v>
      </c>
      <c r="D34" s="2">
        <v>1</v>
      </c>
      <c r="E34" s="36"/>
    </row>
    <row r="35" spans="1:7" ht="20.100000000000001" customHeight="1" x14ac:dyDescent="0.2">
      <c r="A35" s="74" t="s">
        <v>114</v>
      </c>
      <c r="B35" s="52">
        <v>200112210</v>
      </c>
      <c r="C35" s="75" t="s">
        <v>115</v>
      </c>
      <c r="D35" s="76">
        <v>2</v>
      </c>
      <c r="E35" s="36"/>
    </row>
    <row r="36" spans="1:7" ht="20.100000000000001" customHeight="1" x14ac:dyDescent="0.2">
      <c r="A36" s="74" t="s">
        <v>116</v>
      </c>
      <c r="B36" s="52">
        <v>200112210</v>
      </c>
      <c r="C36" s="75" t="s">
        <v>117</v>
      </c>
      <c r="D36" s="76">
        <v>4</v>
      </c>
      <c r="E36" s="36"/>
    </row>
    <row r="37" spans="1:7" ht="20.100000000000001" customHeight="1" x14ac:dyDescent="0.2">
      <c r="A37" s="74" t="s">
        <v>118</v>
      </c>
      <c r="B37" s="52">
        <v>200112211</v>
      </c>
      <c r="C37" s="75" t="s">
        <v>119</v>
      </c>
      <c r="D37" s="76">
        <v>1</v>
      </c>
      <c r="E37" s="36"/>
    </row>
    <row r="38" spans="1:7" ht="20.100000000000001" customHeight="1" x14ac:dyDescent="0.2">
      <c r="A38" s="74" t="s">
        <v>120</v>
      </c>
      <c r="B38" s="52">
        <v>200112212</v>
      </c>
      <c r="C38" s="75" t="s">
        <v>121</v>
      </c>
      <c r="D38" s="76">
        <v>4</v>
      </c>
      <c r="E38" s="36"/>
    </row>
    <row r="39" spans="1:7" ht="20.100000000000001" customHeight="1" x14ac:dyDescent="0.2">
      <c r="A39" s="74" t="s">
        <v>122</v>
      </c>
      <c r="B39" s="52">
        <v>200112212</v>
      </c>
      <c r="C39" s="75" t="s">
        <v>123</v>
      </c>
      <c r="D39" s="76">
        <v>4</v>
      </c>
      <c r="E39" s="36"/>
    </row>
    <row r="40" spans="1:7" ht="20.100000000000001" customHeight="1" x14ac:dyDescent="0.2">
      <c r="A40" s="74" t="s">
        <v>124</v>
      </c>
      <c r="B40" s="52">
        <v>200112213</v>
      </c>
      <c r="C40" s="75" t="s">
        <v>125</v>
      </c>
      <c r="D40" s="76">
        <v>4</v>
      </c>
      <c r="E40" s="36"/>
    </row>
    <row r="41" spans="1:7" ht="20.100000000000001" customHeight="1" x14ac:dyDescent="0.2">
      <c r="A41" s="74" t="s">
        <v>126</v>
      </c>
      <c r="B41" s="52">
        <v>200112214</v>
      </c>
      <c r="C41" s="75" t="s">
        <v>127</v>
      </c>
      <c r="D41" s="76">
        <v>4</v>
      </c>
      <c r="E41" s="36"/>
    </row>
    <row r="42" spans="1:7" ht="20.100000000000001" customHeight="1" x14ac:dyDescent="0.2">
      <c r="A42" s="74" t="s">
        <v>128</v>
      </c>
      <c r="B42" s="52">
        <v>191211231</v>
      </c>
      <c r="C42" s="75" t="s">
        <v>129</v>
      </c>
      <c r="D42" s="76">
        <v>4</v>
      </c>
      <c r="E42" s="36"/>
    </row>
    <row r="43" spans="1:7" ht="20.100000000000001" customHeight="1" x14ac:dyDescent="0.2">
      <c r="A43" s="74" t="s">
        <v>130</v>
      </c>
      <c r="B43" s="52">
        <v>200112216</v>
      </c>
      <c r="C43" s="75" t="s">
        <v>131</v>
      </c>
      <c r="D43" s="76">
        <v>4</v>
      </c>
      <c r="E43" s="36"/>
    </row>
    <row r="44" spans="1:7" ht="20.100000000000001" customHeight="1" x14ac:dyDescent="0.2">
      <c r="A44" s="74" t="s">
        <v>132</v>
      </c>
      <c r="B44" s="52">
        <v>200112216</v>
      </c>
      <c r="C44" s="75" t="s">
        <v>133</v>
      </c>
      <c r="D44" s="76">
        <v>4</v>
      </c>
      <c r="E44" s="36"/>
    </row>
    <row r="45" spans="1:7" ht="20.100000000000001" customHeight="1" x14ac:dyDescent="0.2">
      <c r="A45" s="74" t="s">
        <v>134</v>
      </c>
      <c r="B45" s="52">
        <v>200112217</v>
      </c>
      <c r="C45" s="75" t="s">
        <v>135</v>
      </c>
      <c r="D45" s="76">
        <v>4</v>
      </c>
      <c r="E45" s="36"/>
    </row>
    <row r="46" spans="1:7" ht="20.100000000000001" customHeight="1" x14ac:dyDescent="0.2">
      <c r="A46" s="74" t="s">
        <v>136</v>
      </c>
      <c r="B46" s="52">
        <v>200112217</v>
      </c>
      <c r="C46" s="75" t="s">
        <v>137</v>
      </c>
      <c r="D46" s="76">
        <v>4</v>
      </c>
      <c r="E46" s="36"/>
    </row>
    <row r="47" spans="1:7" ht="20.100000000000001" customHeight="1" x14ac:dyDescent="0.2">
      <c r="A47" s="74" t="s">
        <v>138</v>
      </c>
      <c r="B47" s="52">
        <v>200112217</v>
      </c>
      <c r="C47" s="75" t="s">
        <v>139</v>
      </c>
      <c r="D47" s="76">
        <v>4</v>
      </c>
      <c r="E47" s="36"/>
    </row>
    <row r="48" spans="1:7" ht="20.100000000000001" customHeight="1" x14ac:dyDescent="0.2">
      <c r="A48" s="74" t="s">
        <v>140</v>
      </c>
      <c r="B48" s="52">
        <v>200112217</v>
      </c>
      <c r="C48" s="75" t="s">
        <v>141</v>
      </c>
      <c r="D48" s="76">
        <v>4</v>
      </c>
      <c r="E48" s="36"/>
    </row>
    <row r="49" spans="1:5" ht="20.100000000000001" customHeight="1" x14ac:dyDescent="0.2">
      <c r="A49" s="74" t="s">
        <v>142</v>
      </c>
      <c r="B49" s="52">
        <v>200112217</v>
      </c>
      <c r="C49" s="75" t="s">
        <v>143</v>
      </c>
      <c r="D49" s="76">
        <v>4</v>
      </c>
      <c r="E49" s="36"/>
    </row>
    <row r="50" spans="1:5" ht="20.100000000000001" customHeight="1" x14ac:dyDescent="0.2">
      <c r="A50" s="74" t="s">
        <v>144</v>
      </c>
      <c r="B50" s="52">
        <v>200112216</v>
      </c>
      <c r="C50" s="75" t="s">
        <v>145</v>
      </c>
      <c r="D50" s="76">
        <v>2</v>
      </c>
      <c r="E50" s="36"/>
    </row>
    <row r="51" spans="1:5" ht="20.100000000000001" customHeight="1" x14ac:dyDescent="0.2">
      <c r="A51" s="74" t="s">
        <v>146</v>
      </c>
      <c r="B51" s="52">
        <v>200112216</v>
      </c>
      <c r="C51" s="75" t="s">
        <v>147</v>
      </c>
      <c r="D51" s="76">
        <v>2</v>
      </c>
      <c r="E51" s="36"/>
    </row>
    <row r="52" spans="1:5" ht="20.100000000000001" customHeight="1" x14ac:dyDescent="0.2">
      <c r="A52" s="74" t="s">
        <v>148</v>
      </c>
      <c r="B52" s="52">
        <v>200112216</v>
      </c>
      <c r="C52" s="75" t="s">
        <v>149</v>
      </c>
      <c r="D52" s="76">
        <v>2</v>
      </c>
      <c r="E52" s="36"/>
    </row>
    <row r="53" spans="1:5" ht="20.100000000000001" customHeight="1" x14ac:dyDescent="0.2">
      <c r="A53" s="74" t="s">
        <v>150</v>
      </c>
      <c r="B53" s="52">
        <v>200112216</v>
      </c>
      <c r="C53" s="75" t="s">
        <v>151</v>
      </c>
      <c r="D53" s="76">
        <v>2</v>
      </c>
      <c r="E53" s="36"/>
    </row>
    <row r="54" spans="1:5" ht="20.100000000000001" customHeight="1" x14ac:dyDescent="0.2">
      <c r="A54" s="74" t="s">
        <v>152</v>
      </c>
      <c r="B54" s="52">
        <v>200112216</v>
      </c>
      <c r="C54" s="75" t="s">
        <v>153</v>
      </c>
      <c r="D54" s="76">
        <v>4</v>
      </c>
      <c r="E54" s="36"/>
    </row>
    <row r="55" spans="1:5" ht="20.100000000000001" customHeight="1" x14ac:dyDescent="0.2">
      <c r="A55" s="74" t="s">
        <v>154</v>
      </c>
      <c r="B55" s="52" t="s">
        <v>155</v>
      </c>
      <c r="C55" s="75" t="s">
        <v>156</v>
      </c>
      <c r="D55" s="76">
        <v>4</v>
      </c>
      <c r="E55" s="36"/>
    </row>
    <row r="56" spans="1:5" ht="20.100000000000001" customHeight="1" x14ac:dyDescent="0.2">
      <c r="A56" s="74" t="s">
        <v>157</v>
      </c>
      <c r="B56" s="52" t="s">
        <v>158</v>
      </c>
      <c r="C56" s="75" t="s">
        <v>159</v>
      </c>
      <c r="D56" s="76">
        <v>4</v>
      </c>
      <c r="E56" s="36"/>
    </row>
    <row r="57" spans="1:5" ht="20.100000000000001" customHeight="1" x14ac:dyDescent="0.2">
      <c r="A57" s="74" t="s">
        <v>160</v>
      </c>
      <c r="B57" s="52" t="s">
        <v>161</v>
      </c>
      <c r="C57" s="75" t="s">
        <v>162</v>
      </c>
      <c r="D57" s="76">
        <v>4</v>
      </c>
      <c r="E57" s="36"/>
    </row>
    <row r="58" spans="1:5" ht="20.100000000000001" customHeight="1" x14ac:dyDescent="0.2">
      <c r="A58" s="74" t="s">
        <v>163</v>
      </c>
      <c r="B58" s="52" t="s">
        <v>164</v>
      </c>
      <c r="C58" s="75" t="s">
        <v>165</v>
      </c>
      <c r="D58" s="76">
        <v>4</v>
      </c>
      <c r="E58" s="36"/>
    </row>
    <row r="59" spans="1:5" ht="20.100000000000001" customHeight="1" x14ac:dyDescent="0.2">
      <c r="A59" s="77" t="s">
        <v>166</v>
      </c>
      <c r="B59" s="77" t="s">
        <v>167</v>
      </c>
      <c r="C59" s="78" t="s">
        <v>168</v>
      </c>
      <c r="D59" s="76">
        <v>4</v>
      </c>
      <c r="E59" s="36"/>
    </row>
    <row r="60" spans="1:5" ht="20.100000000000001" customHeight="1" x14ac:dyDescent="0.2">
      <c r="A60" s="79" t="s">
        <v>169</v>
      </c>
      <c r="B60" s="79">
        <v>2100010641</v>
      </c>
      <c r="C60" s="80" t="s">
        <v>170</v>
      </c>
      <c r="D60" s="76">
        <v>6</v>
      </c>
      <c r="E60" s="36"/>
    </row>
    <row r="61" spans="1:5" ht="20.100000000000001" customHeight="1" x14ac:dyDescent="0.2">
      <c r="A61" s="77" t="s">
        <v>171</v>
      </c>
      <c r="B61" s="77">
        <v>2100017399</v>
      </c>
      <c r="C61" s="78" t="s">
        <v>172</v>
      </c>
      <c r="D61" s="76">
        <v>6</v>
      </c>
      <c r="E61" s="36"/>
    </row>
    <row r="62" spans="1:5" ht="20.100000000000001" customHeight="1" x14ac:dyDescent="0.2">
      <c r="A62" s="79" t="s">
        <v>173</v>
      </c>
      <c r="B62" s="79">
        <v>2100017484</v>
      </c>
      <c r="C62" s="80" t="s">
        <v>174</v>
      </c>
      <c r="D62" s="76">
        <v>6</v>
      </c>
      <c r="E62" s="36"/>
    </row>
    <row r="63" spans="1:5" ht="20.100000000000001" customHeight="1" x14ac:dyDescent="0.2">
      <c r="A63" s="77" t="s">
        <v>175</v>
      </c>
      <c r="B63" s="77">
        <v>2100017484</v>
      </c>
      <c r="C63" s="78" t="s">
        <v>176</v>
      </c>
      <c r="D63" s="76">
        <v>6</v>
      </c>
      <c r="E63" s="36"/>
    </row>
    <row r="64" spans="1:5" ht="20.100000000000001" customHeight="1" x14ac:dyDescent="0.2">
      <c r="A64" s="79" t="s">
        <v>177</v>
      </c>
      <c r="B64" s="79" t="s">
        <v>178</v>
      </c>
      <c r="C64" s="80" t="s">
        <v>179</v>
      </c>
      <c r="D64" s="76">
        <v>6</v>
      </c>
      <c r="E64" s="36"/>
    </row>
    <row r="65" spans="1:5" ht="20.100000000000001" customHeight="1" x14ac:dyDescent="0.2">
      <c r="A65" s="77" t="s">
        <v>180</v>
      </c>
      <c r="B65" s="77" t="s">
        <v>178</v>
      </c>
      <c r="C65" s="78" t="s">
        <v>181</v>
      </c>
      <c r="D65" s="76">
        <v>6</v>
      </c>
      <c r="E65" s="36"/>
    </row>
    <row r="66" spans="1:5" ht="20.100000000000001" customHeight="1" x14ac:dyDescent="0.2">
      <c r="A66" s="79" t="s">
        <v>182</v>
      </c>
      <c r="B66" s="79" t="s">
        <v>183</v>
      </c>
      <c r="C66" s="80" t="s">
        <v>184</v>
      </c>
      <c r="D66" s="76">
        <v>6</v>
      </c>
      <c r="E66" s="36"/>
    </row>
    <row r="67" spans="1:5" ht="20.100000000000001" customHeight="1" x14ac:dyDescent="0.2">
      <c r="A67" s="77" t="s">
        <v>185</v>
      </c>
      <c r="B67" s="77" t="s">
        <v>186</v>
      </c>
      <c r="C67" s="78" t="s">
        <v>187</v>
      </c>
      <c r="D67" s="76">
        <v>6</v>
      </c>
      <c r="E67" s="36"/>
    </row>
    <row r="68" spans="1:5" ht="20.100000000000001" customHeight="1" x14ac:dyDescent="0.2">
      <c r="A68" s="79" t="s">
        <v>188</v>
      </c>
      <c r="B68" s="79" t="s">
        <v>189</v>
      </c>
      <c r="C68" s="80" t="s">
        <v>190</v>
      </c>
      <c r="D68" s="76">
        <v>6</v>
      </c>
      <c r="E68" s="36"/>
    </row>
    <row r="69" spans="1:5" ht="20.100000000000001" customHeight="1" x14ac:dyDescent="0.2">
      <c r="A69" s="77" t="s">
        <v>191</v>
      </c>
      <c r="B69" s="77" t="s">
        <v>192</v>
      </c>
      <c r="C69" s="78" t="s">
        <v>193</v>
      </c>
      <c r="D69" s="76">
        <v>6</v>
      </c>
      <c r="E69" s="36"/>
    </row>
    <row r="70" spans="1:5" ht="20.100000000000001" customHeight="1" x14ac:dyDescent="0.2">
      <c r="A70" s="79" t="s">
        <v>194</v>
      </c>
      <c r="B70" s="79" t="s">
        <v>195</v>
      </c>
      <c r="C70" s="80" t="s">
        <v>196</v>
      </c>
      <c r="D70" s="76">
        <v>6</v>
      </c>
      <c r="E70" s="36"/>
    </row>
    <row r="71" spans="1:5" ht="20.100000000000001" customHeight="1" x14ac:dyDescent="0.2">
      <c r="A71" s="77" t="s">
        <v>197</v>
      </c>
      <c r="B71" s="77" t="s">
        <v>198</v>
      </c>
      <c r="C71" s="78" t="s">
        <v>199</v>
      </c>
      <c r="D71" s="76">
        <v>6</v>
      </c>
      <c r="E71" s="36"/>
    </row>
    <row r="72" spans="1:5" ht="20.100000000000001" customHeight="1" x14ac:dyDescent="0.2">
      <c r="A72" s="79" t="s">
        <v>200</v>
      </c>
      <c r="B72" s="79" t="s">
        <v>201</v>
      </c>
      <c r="C72" s="80" t="s">
        <v>202</v>
      </c>
      <c r="D72" s="76">
        <v>6</v>
      </c>
      <c r="E72" s="36"/>
    </row>
    <row r="73" spans="1:5" ht="20.100000000000001" customHeight="1" x14ac:dyDescent="0.2">
      <c r="A73" s="77" t="s">
        <v>203</v>
      </c>
      <c r="B73" s="77">
        <v>2100022697</v>
      </c>
      <c r="C73" s="78" t="s">
        <v>204</v>
      </c>
      <c r="D73" s="76">
        <v>6</v>
      </c>
      <c r="E73" s="36"/>
    </row>
    <row r="74" spans="1:5" ht="20.100000000000001" customHeight="1" x14ac:dyDescent="0.2">
      <c r="A74" s="79" t="s">
        <v>205</v>
      </c>
      <c r="B74" s="79" t="s">
        <v>206</v>
      </c>
      <c r="C74" s="80" t="s">
        <v>207</v>
      </c>
      <c r="D74" s="76">
        <v>2</v>
      </c>
      <c r="E74" s="36"/>
    </row>
    <row r="75" spans="1:5" ht="20.100000000000001" customHeight="1" x14ac:dyDescent="0.2">
      <c r="A75" s="77" t="s">
        <v>208</v>
      </c>
      <c r="B75" s="77" t="s">
        <v>209</v>
      </c>
      <c r="C75" s="78" t="s">
        <v>210</v>
      </c>
      <c r="D75" s="76">
        <v>0</v>
      </c>
      <c r="E75" s="36"/>
    </row>
    <row r="76" spans="1:5" ht="20.100000000000001" customHeight="1" x14ac:dyDescent="0.2">
      <c r="A76" s="79" t="s">
        <v>211</v>
      </c>
      <c r="B76" s="79" t="s">
        <v>212</v>
      </c>
      <c r="C76" s="80" t="s">
        <v>213</v>
      </c>
      <c r="D76" s="76">
        <v>8</v>
      </c>
      <c r="E76" s="36"/>
    </row>
    <row r="77" spans="1:5" ht="20.100000000000001" customHeight="1" x14ac:dyDescent="0.2">
      <c r="A77" s="77" t="s">
        <v>214</v>
      </c>
      <c r="B77" s="77" t="s">
        <v>215</v>
      </c>
      <c r="C77" s="78" t="s">
        <v>216</v>
      </c>
      <c r="D77" s="76">
        <v>2</v>
      </c>
      <c r="E77" s="36"/>
    </row>
    <row r="78" spans="1:5" ht="20.100000000000001" customHeight="1" x14ac:dyDescent="0.2">
      <c r="A78" s="79" t="s">
        <v>217</v>
      </c>
      <c r="B78" s="79" t="s">
        <v>218</v>
      </c>
      <c r="C78" s="80" t="s">
        <v>219</v>
      </c>
      <c r="D78" s="76">
        <v>6</v>
      </c>
      <c r="E78" s="36"/>
    </row>
    <row r="79" spans="1:5" ht="20.100000000000001" customHeight="1" x14ac:dyDescent="0.2">
      <c r="A79" s="77" t="s">
        <v>220</v>
      </c>
      <c r="B79" s="77" t="s">
        <v>221</v>
      </c>
      <c r="C79" s="78" t="s">
        <v>222</v>
      </c>
      <c r="D79" s="76">
        <v>4</v>
      </c>
      <c r="E79" s="36"/>
    </row>
    <row r="80" spans="1:5" ht="20.100000000000001" customHeight="1" x14ac:dyDescent="0.2">
      <c r="A80" s="77" t="s">
        <v>223</v>
      </c>
      <c r="B80" s="77">
        <v>2100007516</v>
      </c>
      <c r="C80" s="78" t="s">
        <v>224</v>
      </c>
      <c r="D80" s="76">
        <v>8</v>
      </c>
      <c r="E80" s="36"/>
    </row>
    <row r="81" spans="1:5" ht="20.100000000000001" customHeight="1" x14ac:dyDescent="0.2">
      <c r="A81" s="79" t="s">
        <v>225</v>
      </c>
      <c r="B81" s="79">
        <v>2100010712</v>
      </c>
      <c r="C81" s="80" t="s">
        <v>226</v>
      </c>
      <c r="D81" s="76">
        <v>4</v>
      </c>
      <c r="E81" s="36"/>
    </row>
    <row r="82" spans="1:5" ht="20.100000000000001" customHeight="1" x14ac:dyDescent="0.2">
      <c r="A82" s="81" t="s">
        <v>227</v>
      </c>
      <c r="B82" s="81">
        <v>2100007744</v>
      </c>
      <c r="C82" s="82" t="s">
        <v>228</v>
      </c>
      <c r="D82" s="76">
        <v>4</v>
      </c>
      <c r="E82" s="36"/>
    </row>
    <row r="83" spans="1:5" ht="20.100000000000001" customHeight="1" x14ac:dyDescent="0.2">
      <c r="A83" s="83" t="s">
        <v>229</v>
      </c>
      <c r="B83" s="52" t="s">
        <v>230</v>
      </c>
      <c r="C83" s="3" t="s">
        <v>231</v>
      </c>
      <c r="D83" s="76">
        <v>2</v>
      </c>
      <c r="E83" s="36"/>
    </row>
    <row r="84" spans="1:5" ht="20.100000000000001" customHeight="1" x14ac:dyDescent="0.2">
      <c r="A84" s="83" t="s">
        <v>232</v>
      </c>
      <c r="B84" s="52" t="s">
        <v>233</v>
      </c>
      <c r="C84" s="3" t="s">
        <v>234</v>
      </c>
      <c r="D84" s="76">
        <v>2</v>
      </c>
      <c r="E84" s="36"/>
    </row>
    <row r="85" spans="1:5" ht="20.100000000000001" customHeight="1" x14ac:dyDescent="0.2">
      <c r="A85" s="83" t="s">
        <v>235</v>
      </c>
      <c r="B85" s="52" t="s">
        <v>236</v>
      </c>
      <c r="C85" s="3" t="s">
        <v>237</v>
      </c>
      <c r="D85" s="76">
        <v>2</v>
      </c>
      <c r="E85" s="36"/>
    </row>
    <row r="86" spans="1:5" ht="20.100000000000001" customHeight="1" x14ac:dyDescent="0.2">
      <c r="A86" s="83" t="s">
        <v>238</v>
      </c>
      <c r="B86" s="52" t="s">
        <v>239</v>
      </c>
      <c r="C86" s="3" t="s">
        <v>240</v>
      </c>
      <c r="D86" s="76">
        <v>2</v>
      </c>
      <c r="E86" s="36"/>
    </row>
    <row r="87" spans="1:5" ht="20.100000000000001" customHeight="1" x14ac:dyDescent="0.2">
      <c r="A87" s="83" t="s">
        <v>241</v>
      </c>
      <c r="B87" s="52" t="s">
        <v>242</v>
      </c>
      <c r="C87" s="3" t="s">
        <v>243</v>
      </c>
      <c r="D87" s="76">
        <v>2</v>
      </c>
      <c r="E87" s="36"/>
    </row>
    <row r="88" spans="1:5" ht="20.100000000000001" customHeight="1" x14ac:dyDescent="0.2">
      <c r="A88" s="83" t="s">
        <v>244</v>
      </c>
      <c r="B88" s="52" t="s">
        <v>245</v>
      </c>
      <c r="C88" s="3" t="s">
        <v>246</v>
      </c>
      <c r="D88" s="76">
        <v>2</v>
      </c>
      <c r="E88" s="36"/>
    </row>
    <row r="89" spans="1:5" ht="20.100000000000001" customHeight="1" x14ac:dyDescent="0.2">
      <c r="A89" s="83" t="s">
        <v>247</v>
      </c>
      <c r="B89" s="52" t="s">
        <v>248</v>
      </c>
      <c r="C89" s="3" t="s">
        <v>249</v>
      </c>
      <c r="D89" s="76">
        <v>2</v>
      </c>
      <c r="E89" s="36"/>
    </row>
    <row r="90" spans="1:5" ht="20.100000000000001" customHeight="1" x14ac:dyDescent="0.2">
      <c r="A90" s="83" t="s">
        <v>250</v>
      </c>
      <c r="B90" s="52" t="s">
        <v>251</v>
      </c>
      <c r="C90" s="3" t="s">
        <v>252</v>
      </c>
      <c r="D90" s="76">
        <v>2</v>
      </c>
      <c r="E90" s="36"/>
    </row>
    <row r="91" spans="1:5" ht="20.100000000000001" customHeight="1" x14ac:dyDescent="0.2">
      <c r="A91" s="83" t="s">
        <v>253</v>
      </c>
      <c r="B91" s="52" t="s">
        <v>254</v>
      </c>
      <c r="C91" s="3" t="s">
        <v>255</v>
      </c>
      <c r="D91" s="76">
        <v>2</v>
      </c>
      <c r="E91" s="36"/>
    </row>
    <row r="92" spans="1:5" ht="20.100000000000001" customHeight="1" x14ac:dyDescent="0.2">
      <c r="A92" s="84" t="s">
        <v>256</v>
      </c>
      <c r="B92" s="52">
        <v>211038335</v>
      </c>
      <c r="C92" s="3" t="s">
        <v>257</v>
      </c>
      <c r="D92" s="85">
        <v>6</v>
      </c>
      <c r="E92" s="36"/>
    </row>
    <row r="93" spans="1:5" ht="20.100000000000001" customHeight="1" x14ac:dyDescent="0.2">
      <c r="A93" s="71"/>
      <c r="B93" s="71"/>
      <c r="C93" s="72"/>
      <c r="D93" s="71"/>
      <c r="E93" s="73"/>
    </row>
    <row r="94" spans="1:5" ht="20.100000000000001" customHeight="1" x14ac:dyDescent="0.2">
      <c r="A94" s="71"/>
      <c r="B94" s="71"/>
      <c r="C94" s="72"/>
      <c r="D94" s="71"/>
      <c r="E94" s="73"/>
    </row>
    <row r="95" spans="1:5" ht="20.100000000000001" customHeight="1" x14ac:dyDescent="0.2">
      <c r="A95" s="71"/>
      <c r="B95" s="71"/>
      <c r="C95" s="72"/>
      <c r="D95" s="71"/>
      <c r="E95" s="73"/>
    </row>
    <row r="96" spans="1:5" ht="20.100000000000001" customHeight="1" x14ac:dyDescent="0.2">
      <c r="B96" s="5"/>
      <c r="C96" s="3" t="s">
        <v>21</v>
      </c>
    </row>
    <row r="97" spans="2:3" ht="20.100000000000001" customHeight="1" x14ac:dyDescent="0.2">
      <c r="B97" s="5"/>
      <c r="C97" s="3" t="s">
        <v>22</v>
      </c>
    </row>
    <row r="98" spans="2:3" ht="20.100000000000001" customHeight="1" x14ac:dyDescent="0.2">
      <c r="B98" s="5"/>
      <c r="C98" s="3" t="s">
        <v>23</v>
      </c>
    </row>
    <row r="99" spans="2:3" ht="20.100000000000001" customHeight="1" x14ac:dyDescent="0.2">
      <c r="B99" s="5"/>
      <c r="C99" s="3" t="s">
        <v>24</v>
      </c>
    </row>
    <row r="100" spans="2:3" ht="20.100000000000001" customHeight="1" x14ac:dyDescent="0.2">
      <c r="B100" s="5"/>
      <c r="C100" s="3" t="s">
        <v>25</v>
      </c>
    </row>
    <row r="101" spans="2:3" ht="20.100000000000001" customHeight="1" x14ac:dyDescent="0.2">
      <c r="B101" s="5"/>
      <c r="C101" s="6" t="s">
        <v>27</v>
      </c>
    </row>
    <row r="102" spans="2:3" ht="20.100000000000001" customHeight="1" x14ac:dyDescent="0.2">
      <c r="B102" s="5"/>
      <c r="C102" s="3" t="s">
        <v>17</v>
      </c>
    </row>
    <row r="103" spans="2:3" ht="20.100000000000001" customHeight="1" x14ac:dyDescent="0.2">
      <c r="B103" s="5"/>
      <c r="C103" s="3" t="s">
        <v>26</v>
      </c>
    </row>
    <row r="104" spans="2:3" ht="20.100000000000001" customHeight="1" x14ac:dyDescent="0.2">
      <c r="B104" s="5"/>
      <c r="C104" s="6" t="s">
        <v>28</v>
      </c>
    </row>
    <row r="105" spans="2:3" ht="20.100000000000001" customHeight="1" x14ac:dyDescent="0.2">
      <c r="B105" s="5"/>
      <c r="C105" s="6" t="s">
        <v>29</v>
      </c>
    </row>
    <row r="106" spans="2:3" ht="20.100000000000001" customHeight="1" x14ac:dyDescent="0.2">
      <c r="B106" s="5"/>
      <c r="C106" s="3" t="s">
        <v>30</v>
      </c>
    </row>
    <row r="107" spans="2:3" ht="20.100000000000001" customHeight="1" x14ac:dyDescent="0.2">
      <c r="B107" s="5"/>
      <c r="C107" s="3" t="s">
        <v>30</v>
      </c>
    </row>
    <row r="108" spans="2:3" ht="20.100000000000001" customHeight="1" x14ac:dyDescent="0.2">
      <c r="B108" s="5"/>
      <c r="C108" s="3" t="s">
        <v>31</v>
      </c>
    </row>
    <row r="109" spans="2:3" ht="20.100000000000001" customHeight="1" x14ac:dyDescent="0.2">
      <c r="B109" s="5"/>
      <c r="C109" s="3" t="s">
        <v>32</v>
      </c>
    </row>
    <row r="110" spans="2:3" ht="20.100000000000001" customHeight="1" x14ac:dyDescent="0.2">
      <c r="B110" s="5"/>
      <c r="C110" s="3" t="s">
        <v>33</v>
      </c>
    </row>
    <row r="111" spans="2:3" ht="20.100000000000001" customHeight="1" x14ac:dyDescent="0.2">
      <c r="B111" s="5"/>
      <c r="C111" s="3" t="s">
        <v>34</v>
      </c>
    </row>
    <row r="112" spans="2:3" ht="20.100000000000001" customHeight="1" x14ac:dyDescent="0.2">
      <c r="B112" s="5"/>
      <c r="C112" s="3" t="s">
        <v>35</v>
      </c>
    </row>
    <row r="113" spans="1:8" ht="20.100000000000001" customHeight="1" x14ac:dyDescent="0.2">
      <c r="B113" s="5"/>
      <c r="C113" s="3" t="s">
        <v>30</v>
      </c>
    </row>
    <row r="114" spans="1:8" ht="20.100000000000001" customHeight="1" x14ac:dyDescent="0.2">
      <c r="B114" s="5"/>
      <c r="C114" s="3" t="s">
        <v>36</v>
      </c>
    </row>
    <row r="115" spans="1:8" ht="20.100000000000001" customHeight="1" x14ac:dyDescent="0.2">
      <c r="B115" s="5"/>
      <c r="C115" s="3" t="s">
        <v>37</v>
      </c>
    </row>
    <row r="116" spans="1:8" ht="20.100000000000001" customHeight="1" x14ac:dyDescent="0.2">
      <c r="B116" s="5"/>
      <c r="C116" s="3" t="s">
        <v>38</v>
      </c>
    </row>
    <row r="117" spans="1:8" ht="20.100000000000001" customHeight="1" x14ac:dyDescent="0.2">
      <c r="B117" s="5"/>
      <c r="C117" s="3" t="s">
        <v>18</v>
      </c>
    </row>
    <row r="118" spans="1:8" ht="20.100000000000001" customHeight="1" x14ac:dyDescent="0.25">
      <c r="B118" s="7"/>
    </row>
    <row r="120" spans="1:8" s="13" customFormat="1" ht="18.75" x14ac:dyDescent="0.3">
      <c r="A120" s="1"/>
      <c r="B120" s="86" t="s">
        <v>258</v>
      </c>
      <c r="C120" s="86"/>
    </row>
    <row r="121" spans="1:8" s="13" customFormat="1" ht="18.75" x14ac:dyDescent="0.3">
      <c r="A121" s="1"/>
      <c r="B121" s="87" t="s">
        <v>259</v>
      </c>
      <c r="C121" s="87" t="s">
        <v>260</v>
      </c>
      <c r="H121" s="11"/>
    </row>
    <row r="122" spans="1:8" s="13" customFormat="1" ht="21" x14ac:dyDescent="0.35">
      <c r="A122" s="1"/>
      <c r="B122" s="88"/>
      <c r="C122" s="89" t="s">
        <v>261</v>
      </c>
      <c r="H122" s="11"/>
    </row>
    <row r="123" spans="1:8" s="13" customFormat="1" ht="15.75" x14ac:dyDescent="0.25">
      <c r="A123" s="1"/>
      <c r="B123" s="90">
        <v>1</v>
      </c>
      <c r="C123" s="3" t="s">
        <v>262</v>
      </c>
      <c r="H123" s="11"/>
    </row>
    <row r="124" spans="1:8" s="13" customFormat="1" ht="15.75" x14ac:dyDescent="0.25">
      <c r="A124" s="1"/>
      <c r="B124" s="90">
        <v>2</v>
      </c>
      <c r="C124" s="3" t="s">
        <v>263</v>
      </c>
      <c r="H124" s="11"/>
    </row>
    <row r="125" spans="1:8" s="13" customFormat="1" ht="15.75" x14ac:dyDescent="0.25">
      <c r="A125" s="1"/>
      <c r="B125" s="90">
        <v>2</v>
      </c>
      <c r="C125" s="3" t="s">
        <v>264</v>
      </c>
      <c r="H125" s="11"/>
    </row>
    <row r="126" spans="1:8" customFormat="1" ht="15.75" x14ac:dyDescent="0.25">
      <c r="A126" s="1"/>
      <c r="B126" s="90">
        <v>1</v>
      </c>
      <c r="C126" s="3" t="s">
        <v>265</v>
      </c>
    </row>
    <row r="127" spans="1:8" customFormat="1" ht="15.75" x14ac:dyDescent="0.25">
      <c r="A127" s="1"/>
      <c r="B127" s="90">
        <v>1</v>
      </c>
      <c r="C127" s="3" t="s">
        <v>266</v>
      </c>
    </row>
    <row r="128" spans="1:8" s="13" customFormat="1" ht="15.75" x14ac:dyDescent="0.25">
      <c r="A128" s="1"/>
      <c r="B128" s="90">
        <v>2</v>
      </c>
      <c r="C128" s="3" t="s">
        <v>267</v>
      </c>
      <c r="H128" s="11"/>
    </row>
    <row r="129" spans="1:8" s="13" customFormat="1" ht="15.75" x14ac:dyDescent="0.25">
      <c r="A129" s="1"/>
      <c r="B129" s="90">
        <v>2</v>
      </c>
      <c r="C129" s="3" t="s">
        <v>268</v>
      </c>
      <c r="H129" s="11"/>
    </row>
    <row r="130" spans="1:8" s="44" customFormat="1" ht="20.100000000000001" customHeight="1" x14ac:dyDescent="0.2">
      <c r="A130" s="1"/>
      <c r="B130" s="90">
        <v>1</v>
      </c>
      <c r="C130" s="3" t="s">
        <v>269</v>
      </c>
    </row>
    <row r="131" spans="1:8" s="44" customFormat="1" ht="20.100000000000001" customHeight="1" x14ac:dyDescent="0.2">
      <c r="A131" s="1"/>
      <c r="B131" s="90">
        <v>1</v>
      </c>
      <c r="C131" s="3" t="s">
        <v>270</v>
      </c>
    </row>
    <row r="132" spans="1:8" ht="20.100000000000001" customHeight="1" x14ac:dyDescent="0.2">
      <c r="B132" s="90">
        <v>1</v>
      </c>
      <c r="C132" s="3" t="s">
        <v>271</v>
      </c>
    </row>
    <row r="133" spans="1:8" ht="20.100000000000001" customHeight="1" x14ac:dyDescent="0.2">
      <c r="B133" s="90">
        <v>2</v>
      </c>
      <c r="C133" s="3" t="s">
        <v>272</v>
      </c>
    </row>
    <row r="134" spans="1:8" ht="20.100000000000001" customHeight="1" x14ac:dyDescent="0.2">
      <c r="B134" s="90">
        <v>2</v>
      </c>
      <c r="C134" s="3" t="s">
        <v>273</v>
      </c>
    </row>
    <row r="135" spans="1:8" ht="20.100000000000001" customHeight="1" x14ac:dyDescent="0.2">
      <c r="B135" s="90">
        <v>1</v>
      </c>
      <c r="C135" s="3" t="s">
        <v>274</v>
      </c>
    </row>
    <row r="136" spans="1:8" ht="20.100000000000001" customHeight="1" x14ac:dyDescent="0.2">
      <c r="B136" s="90">
        <v>1</v>
      </c>
      <c r="C136" s="3" t="s">
        <v>275</v>
      </c>
    </row>
    <row r="137" spans="1:8" ht="20.100000000000001" customHeight="1" x14ac:dyDescent="0.2">
      <c r="B137" s="90">
        <v>2</v>
      </c>
      <c r="C137" s="3" t="s">
        <v>276</v>
      </c>
    </row>
    <row r="138" spans="1:8" ht="20.100000000000001" customHeight="1" x14ac:dyDescent="0.2">
      <c r="B138" s="90"/>
      <c r="C138" s="3" t="s">
        <v>277</v>
      </c>
    </row>
    <row r="139" spans="1:8" ht="20.100000000000001" customHeight="1" x14ac:dyDescent="0.2">
      <c r="B139" s="91">
        <f>SUM(B123:B137)</f>
        <v>22</v>
      </c>
      <c r="C139" s="92"/>
    </row>
    <row r="140" spans="1:8" ht="20.100000000000001" customHeight="1" x14ac:dyDescent="0.2">
      <c r="B140" s="93"/>
      <c r="C140" s="92"/>
    </row>
    <row r="141" spans="1:8" ht="20.100000000000001" customHeight="1" x14ac:dyDescent="0.2">
      <c r="B141" s="93"/>
      <c r="C141" s="92"/>
    </row>
    <row r="142" spans="1:8" ht="20.100000000000001" customHeight="1" x14ac:dyDescent="0.25">
      <c r="B142" s="94" t="s">
        <v>278</v>
      </c>
      <c r="C142" s="95"/>
    </row>
    <row r="143" spans="1:8" ht="20.100000000000001" customHeight="1" x14ac:dyDescent="0.2">
      <c r="B143" s="2">
        <v>2</v>
      </c>
      <c r="C143" s="3" t="s">
        <v>279</v>
      </c>
    </row>
    <row r="144" spans="1:8" ht="20.100000000000001" customHeight="1" x14ac:dyDescent="0.2">
      <c r="B144" s="2">
        <v>2</v>
      </c>
      <c r="C144" s="3" t="s">
        <v>280</v>
      </c>
    </row>
    <row r="145" spans="2:3" ht="20.100000000000001" customHeight="1" x14ac:dyDescent="0.2">
      <c r="B145" s="2">
        <v>1</v>
      </c>
      <c r="C145" s="3" t="s">
        <v>281</v>
      </c>
    </row>
    <row r="146" spans="2:3" ht="20.100000000000001" customHeight="1" x14ac:dyDescent="0.2">
      <c r="B146" s="2">
        <v>2</v>
      </c>
      <c r="C146" s="3" t="s">
        <v>282</v>
      </c>
    </row>
    <row r="147" spans="2:3" ht="20.100000000000001" customHeight="1" x14ac:dyDescent="0.2">
      <c r="B147" s="2">
        <v>1</v>
      </c>
      <c r="C147" s="3" t="s">
        <v>283</v>
      </c>
    </row>
    <row r="148" spans="2:3" ht="20.100000000000001" customHeight="1" x14ac:dyDescent="0.2">
      <c r="B148" s="2">
        <v>1</v>
      </c>
      <c r="C148" s="3" t="s">
        <v>284</v>
      </c>
    </row>
    <row r="149" spans="2:3" ht="20.100000000000001" customHeight="1" x14ac:dyDescent="0.2">
      <c r="B149" s="2">
        <v>1</v>
      </c>
      <c r="C149" s="3" t="s">
        <v>285</v>
      </c>
    </row>
    <row r="150" spans="2:3" ht="20.100000000000001" customHeight="1" x14ac:dyDescent="0.2">
      <c r="B150" s="2">
        <v>1</v>
      </c>
      <c r="C150" s="3" t="s">
        <v>269</v>
      </c>
    </row>
    <row r="151" spans="2:3" ht="20.100000000000001" customHeight="1" x14ac:dyDescent="0.2">
      <c r="B151" s="2">
        <v>1</v>
      </c>
      <c r="C151" s="3" t="s">
        <v>286</v>
      </c>
    </row>
    <row r="152" spans="2:3" ht="20.100000000000001" customHeight="1" x14ac:dyDescent="0.2">
      <c r="B152" s="2">
        <v>2</v>
      </c>
      <c r="C152" s="3" t="s">
        <v>287</v>
      </c>
    </row>
    <row r="153" spans="2:3" ht="20.100000000000001" customHeight="1" x14ac:dyDescent="0.2">
      <c r="B153" s="2">
        <v>2</v>
      </c>
      <c r="C153" s="3" t="s">
        <v>288</v>
      </c>
    </row>
    <row r="154" spans="2:3" ht="20.100000000000001" customHeight="1" x14ac:dyDescent="0.2">
      <c r="B154" s="2">
        <v>4</v>
      </c>
      <c r="C154" s="3" t="s">
        <v>289</v>
      </c>
    </row>
    <row r="155" spans="2:3" ht="20.100000000000001" customHeight="1" x14ac:dyDescent="0.2">
      <c r="B155" s="2">
        <v>1</v>
      </c>
      <c r="C155" s="3" t="s">
        <v>290</v>
      </c>
    </row>
    <row r="156" spans="2:3" ht="20.100000000000001" customHeight="1" x14ac:dyDescent="0.2">
      <c r="B156" s="2">
        <v>2</v>
      </c>
      <c r="C156" s="3" t="s">
        <v>291</v>
      </c>
    </row>
    <row r="157" spans="2:3" ht="20.100000000000001" customHeight="1" x14ac:dyDescent="0.2">
      <c r="B157" s="2">
        <v>1</v>
      </c>
      <c r="C157" s="3" t="s">
        <v>292</v>
      </c>
    </row>
    <row r="158" spans="2:3" ht="20.100000000000001" customHeight="1" x14ac:dyDescent="0.2">
      <c r="B158" s="2">
        <v>1</v>
      </c>
      <c r="C158" s="3" t="s">
        <v>293</v>
      </c>
    </row>
    <row r="159" spans="2:3" ht="20.100000000000001" customHeight="1" x14ac:dyDescent="0.2">
      <c r="B159" s="2">
        <v>1</v>
      </c>
      <c r="C159" s="3" t="s">
        <v>294</v>
      </c>
    </row>
    <row r="160" spans="2:3" ht="20.100000000000001" customHeight="1" x14ac:dyDescent="0.25">
      <c r="B160" s="96">
        <f>SUM(B143:B159)</f>
        <v>26</v>
      </c>
      <c r="C160" s="3"/>
    </row>
    <row r="161" spans="1:3" ht="20.100000000000001" customHeight="1" x14ac:dyDescent="0.2">
      <c r="B161" s="2"/>
      <c r="C161" s="3"/>
    </row>
    <row r="162" spans="1:3" ht="20.100000000000001" customHeight="1" x14ac:dyDescent="0.2">
      <c r="B162" s="2"/>
      <c r="C162" s="3"/>
    </row>
    <row r="163" spans="1:3" ht="20.100000000000001" customHeight="1" x14ac:dyDescent="0.25">
      <c r="B163" s="94" t="s">
        <v>295</v>
      </c>
      <c r="C163" s="95"/>
    </row>
    <row r="164" spans="1:3" ht="20.100000000000001" customHeight="1" x14ac:dyDescent="0.2">
      <c r="B164" s="2">
        <v>2</v>
      </c>
      <c r="C164" s="3" t="s">
        <v>296</v>
      </c>
    </row>
    <row r="165" spans="1:3" ht="20.100000000000001" customHeight="1" x14ac:dyDescent="0.2">
      <c r="B165" s="90">
        <v>1</v>
      </c>
      <c r="C165" s="3" t="s">
        <v>297</v>
      </c>
    </row>
    <row r="166" spans="1:3" ht="20.100000000000001" customHeight="1" x14ac:dyDescent="0.2">
      <c r="B166" s="90">
        <v>1</v>
      </c>
      <c r="C166" s="3" t="s">
        <v>298</v>
      </c>
    </row>
    <row r="167" spans="1:3" ht="20.100000000000001" customHeight="1" x14ac:dyDescent="0.2">
      <c r="B167" s="90">
        <v>1</v>
      </c>
      <c r="C167" s="3" t="s">
        <v>299</v>
      </c>
    </row>
    <row r="168" spans="1:3" ht="20.100000000000001" customHeight="1" x14ac:dyDescent="0.2">
      <c r="B168" s="90">
        <v>2</v>
      </c>
      <c r="C168" s="3" t="s">
        <v>300</v>
      </c>
    </row>
    <row r="169" spans="1:3" ht="20.100000000000001" customHeight="1" x14ac:dyDescent="0.2">
      <c r="B169" s="90">
        <v>2</v>
      </c>
      <c r="C169" s="97" t="s">
        <v>301</v>
      </c>
    </row>
    <row r="170" spans="1:3" ht="20.100000000000001" customHeight="1" x14ac:dyDescent="0.2">
      <c r="B170" s="90">
        <v>2</v>
      </c>
      <c r="C170" s="3" t="s">
        <v>302</v>
      </c>
    </row>
    <row r="171" spans="1:3" ht="20.100000000000001" customHeight="1" x14ac:dyDescent="0.2">
      <c r="B171" s="90">
        <v>1</v>
      </c>
      <c r="C171" s="97" t="s">
        <v>303</v>
      </c>
    </row>
    <row r="172" spans="1:3" ht="20.100000000000001" customHeight="1" x14ac:dyDescent="0.2">
      <c r="B172" s="90">
        <v>1</v>
      </c>
      <c r="C172" s="3" t="s">
        <v>304</v>
      </c>
    </row>
    <row r="173" spans="1:3" ht="20.100000000000001" customHeight="1" x14ac:dyDescent="0.25">
      <c r="A173" s="13"/>
      <c r="B173" s="90">
        <v>1</v>
      </c>
      <c r="C173" s="3" t="s">
        <v>305</v>
      </c>
    </row>
    <row r="174" spans="1:3" ht="20.100000000000001" customHeight="1" x14ac:dyDescent="0.25">
      <c r="A174" s="13"/>
      <c r="B174" s="98">
        <f>SUM(B164:B173)</f>
        <v>14</v>
      </c>
      <c r="C174" s="3"/>
    </row>
    <row r="175" spans="1:3" ht="20.100000000000001" customHeight="1" x14ac:dyDescent="0.25">
      <c r="A175" s="13"/>
      <c r="B175" s="2"/>
      <c r="C175" s="3"/>
    </row>
    <row r="176" spans="1:3" ht="20.100000000000001" customHeight="1" x14ac:dyDescent="0.25">
      <c r="A176" s="13"/>
      <c r="B176" s="52">
        <v>1</v>
      </c>
      <c r="C176" s="99" t="s">
        <v>306</v>
      </c>
    </row>
    <row r="177" spans="1:3" ht="20.100000000000001" customHeight="1" x14ac:dyDescent="0.25">
      <c r="A177"/>
      <c r="B177" s="52">
        <v>6</v>
      </c>
      <c r="C177" s="99" t="s">
        <v>307</v>
      </c>
    </row>
    <row r="178" spans="1:3" ht="20.100000000000001" customHeight="1" x14ac:dyDescent="0.25">
      <c r="A178"/>
      <c r="B178" s="52">
        <v>1</v>
      </c>
      <c r="C178" s="99" t="s">
        <v>308</v>
      </c>
    </row>
    <row r="179" spans="1:3" ht="20.100000000000001" customHeight="1" x14ac:dyDescent="0.25">
      <c r="A179"/>
      <c r="B179" s="52">
        <v>1</v>
      </c>
      <c r="C179" s="99" t="s">
        <v>309</v>
      </c>
    </row>
    <row r="180" spans="1:3" ht="20.100000000000001" customHeight="1" x14ac:dyDescent="0.25">
      <c r="A180"/>
      <c r="B180" s="52">
        <v>1</v>
      </c>
      <c r="C180" s="99" t="s">
        <v>310</v>
      </c>
    </row>
    <row r="181" spans="1:3" ht="20.100000000000001" customHeight="1" x14ac:dyDescent="0.25">
      <c r="A181"/>
      <c r="B181" s="52">
        <v>2</v>
      </c>
      <c r="C181" s="36" t="s">
        <v>311</v>
      </c>
    </row>
    <row r="182" spans="1:3" ht="20.100000000000001" customHeight="1" x14ac:dyDescent="0.3">
      <c r="A182"/>
      <c r="B182" s="100">
        <f>SUM(B176:B181)</f>
        <v>12</v>
      </c>
      <c r="C182" s="101"/>
    </row>
    <row r="183" spans="1:3" ht="20.100000000000001" customHeight="1" x14ac:dyDescent="0.25">
      <c r="A183"/>
      <c r="B183"/>
      <c r="C183"/>
    </row>
    <row r="184" spans="1:3" ht="20.100000000000001" customHeight="1" x14ac:dyDescent="0.25">
      <c r="A184"/>
      <c r="B184"/>
      <c r="C184"/>
    </row>
    <row r="185" spans="1:3" ht="20.100000000000001" customHeight="1" x14ac:dyDescent="0.25">
      <c r="A185"/>
      <c r="B185"/>
      <c r="C185"/>
    </row>
    <row r="186" spans="1:3" ht="20.100000000000001" customHeight="1" x14ac:dyDescent="0.25">
      <c r="A186" s="13"/>
      <c r="B186" s="13"/>
      <c r="C186" s="13"/>
    </row>
    <row r="187" spans="1:3" ht="20.100000000000001" customHeight="1" x14ac:dyDescent="0.25">
      <c r="A187" s="13"/>
      <c r="B187" s="13"/>
      <c r="C187" s="13"/>
    </row>
    <row r="188" spans="1:3" ht="20.100000000000001" customHeight="1" thickBot="1" x14ac:dyDescent="0.25">
      <c r="A188" s="42" t="s">
        <v>312</v>
      </c>
      <c r="B188" s="102"/>
      <c r="C188" s="103"/>
    </row>
    <row r="189" spans="1:3" ht="20.100000000000001" customHeight="1" x14ac:dyDescent="0.25">
      <c r="A189" s="13"/>
      <c r="B189" s="13"/>
      <c r="C189" s="13"/>
    </row>
    <row r="190" spans="1:3" ht="20.100000000000001" customHeight="1" x14ac:dyDescent="0.2">
      <c r="B190" s="33"/>
    </row>
    <row r="191" spans="1:3" ht="20.100000000000001" customHeight="1" x14ac:dyDescent="0.2">
      <c r="B191" s="33"/>
    </row>
    <row r="192" spans="1:3" ht="20.100000000000001" customHeight="1" thickBot="1" x14ac:dyDescent="0.25">
      <c r="A192" s="1" t="s">
        <v>313</v>
      </c>
      <c r="B192" s="104"/>
      <c r="C192" s="105"/>
    </row>
    <row r="193" spans="1:3" ht="20.100000000000001" customHeight="1" x14ac:dyDescent="0.2">
      <c r="B193" s="33"/>
    </row>
    <row r="194" spans="1:3" ht="20.100000000000001" customHeight="1" x14ac:dyDescent="0.2">
      <c r="B194" s="33"/>
    </row>
    <row r="195" spans="1:3" ht="20.100000000000001" customHeight="1" x14ac:dyDescent="0.2">
      <c r="B195" s="33"/>
    </row>
    <row r="196" spans="1:3" ht="20.100000000000001" customHeight="1" thickBot="1" x14ac:dyDescent="0.25">
      <c r="A196" s="1" t="s">
        <v>314</v>
      </c>
      <c r="B196" s="104"/>
      <c r="C196" s="105"/>
    </row>
    <row r="197" spans="1:3" ht="20.100000000000001" customHeight="1" x14ac:dyDescent="0.2">
      <c r="B197" s="33"/>
    </row>
    <row r="198" spans="1:3" ht="20.100000000000001" customHeight="1" x14ac:dyDescent="0.2">
      <c r="B198" s="33"/>
    </row>
    <row r="199" spans="1:3" ht="20.100000000000001" customHeight="1" thickBot="1" x14ac:dyDescent="0.25">
      <c r="A199" s="1" t="s">
        <v>315</v>
      </c>
      <c r="B199" s="104"/>
      <c r="C199" s="105"/>
    </row>
  </sheetData>
  <mergeCells count="16">
    <mergeCell ref="B120:C120"/>
    <mergeCell ref="B142:C142"/>
    <mergeCell ref="B163:C163"/>
    <mergeCell ref="A21:G21"/>
    <mergeCell ref="A9:B9"/>
    <mergeCell ref="A11:B11"/>
    <mergeCell ref="A13:B13"/>
    <mergeCell ref="A15:B15"/>
    <mergeCell ref="A17:B17"/>
    <mergeCell ref="A19:B19"/>
    <mergeCell ref="A7:B7"/>
    <mergeCell ref="A2:G2"/>
    <mergeCell ref="A3:G3"/>
    <mergeCell ref="A4:G4"/>
    <mergeCell ref="N4:O5"/>
    <mergeCell ref="A6:G6"/>
  </mergeCells>
  <pageMargins left="0.7" right="0.7" top="0.75" bottom="0.75" header="0.3" footer="0.3"/>
  <pageSetup paperSize="9" scale="52" fitToHeight="0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JAIRO</vt:lpstr>
      <vt:lpstr>INQUIORT</vt:lpstr>
      <vt:lpstr>INQUIORT!Área_de_impresión</vt:lpstr>
      <vt:lpstr>JAIRO!Área_de_impresión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2022-08-04T17:25:58Z</cp:lastPrinted>
  <dcterms:created xsi:type="dcterms:W3CDTF">2022-07-06T22:27:38Z</dcterms:created>
  <dcterms:modified xsi:type="dcterms:W3CDTF">2022-12-18T00:09:27Z</dcterms:modified>
</cp:coreProperties>
</file>