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13_ncr:1_{11058C3C-BF98-4DF2-A3AD-FC3F97DC9D82}" xr6:coauthVersionLast="47" xr6:coauthVersionMax="47" xr10:uidLastSave="{00000000-0000-0000-0000-000000000000}"/>
  <bookViews>
    <workbookView xWindow="-120" yWindow="-120" windowWidth="29040" windowHeight="15840" activeTab="1" xr2:uid="{37716769-8B6B-4390-883F-4BB0E881AED2}"/>
  </bookViews>
  <sheets>
    <sheet name="Hoja2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2" l="1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85" i="2" l="1"/>
  <c r="E86" i="2" s="1"/>
  <c r="E87" i="2" l="1"/>
  <c r="B161" i="3" l="1"/>
  <c r="B141" i="3"/>
  <c r="E119" i="3"/>
  <c r="E120" i="3" s="1"/>
  <c r="E121" i="3" s="1"/>
</calcChain>
</file>

<file path=xl/sharedStrings.xml><?xml version="1.0" encoding="utf-8"?>
<sst xmlns="http://schemas.openxmlformats.org/spreadsheetml/2006/main" count="476" uniqueCount="442">
  <si>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</si>
  <si>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</si>
  <si>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</si>
  <si>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</si>
  <si>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</si>
  <si>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</si>
  <si>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</si>
  <si>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</si>
  <si>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</si>
  <si>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</si>
  <si>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</si>
  <si>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</si>
  <si>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</si>
  <si>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</si>
  <si>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</si>
  <si>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</si>
  <si>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</si>
  <si>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</si>
  <si>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05.5532-0311318          </t>
  </si>
  <si>
    <t>PLACA BLOQ. MULTIAXIAL FEMUR DISTAL *13 ORIF. IZQ. TITANIO YB</t>
  </si>
  <si>
    <t xml:space="preserve">05.5532-0311278          </t>
  </si>
  <si>
    <t>PLACA BLOQ. MULTIAXIAL FEMUR DISTAL *11 ORIF. IZQ. TITANIO YB</t>
  </si>
  <si>
    <t xml:space="preserve">05.5532-0311238          </t>
  </si>
  <si>
    <t>PLACA BLOQ. MULTIAXIAL FEMUR DISTAL *9 ORIF. IZQ. TITANIO YB</t>
  </si>
  <si>
    <t xml:space="preserve">05.5532-0311198          </t>
  </si>
  <si>
    <t>PLACA BLOQ. MULTIAXIAL FEMUR DISTAL *7 ORIF. IZQ. TITANIO YB</t>
  </si>
  <si>
    <t xml:space="preserve">05.5532-0311178          </t>
  </si>
  <si>
    <t>PLACA BLOQ. MULTIAXIAL FEMUR DISTAL *6 ORIF. IZQ. TITANIO YB</t>
  </si>
  <si>
    <t xml:space="preserve">05.5532-0311158          </t>
  </si>
  <si>
    <t>PLACA BLOQ. MULTIAXIAL FEMUR DISTAL *5 ORIF. IZQ. TITANIO YB</t>
  </si>
  <si>
    <t xml:space="preserve">05.5532-1725158          </t>
  </si>
  <si>
    <t>PLACA BLOQ. MULTIAXIAL FEMUR DISTAL *5 ORIF. DER. TITANIO YB</t>
  </si>
  <si>
    <t xml:space="preserve">05.5532-1725178          </t>
  </si>
  <si>
    <t>PLACA BLOQ. MULTIAXIAL FEMUR DISTAL *6 ORIF. DER. TITANIO YB</t>
  </si>
  <si>
    <t xml:space="preserve">05.5532-1725198          </t>
  </si>
  <si>
    <t>PLACA BLOQ. MULTIAXIAL FEMUR DISTAL *7 ORIF. DER. TITANIO YB</t>
  </si>
  <si>
    <t xml:space="preserve">05.5532-1725238          </t>
  </si>
  <si>
    <t>PLACA BLOQ. MULTIAXIAL FEMUR DISTAL *9 ORIF. DER. TITANIO YB</t>
  </si>
  <si>
    <t xml:space="preserve">05.5532-1725278          </t>
  </si>
  <si>
    <t>PLACA BLOQ. MULTIAXIAL FEMUR DISTAL *11 ORIF. DER. TITANIO YB</t>
  </si>
  <si>
    <t xml:space="preserve">05.5532-1725318          </t>
  </si>
  <si>
    <t>PLACA BLOQ. MULTIAXIAL FEMUR DISTAL *13 ORIF. DER. TITANIO YB</t>
  </si>
  <si>
    <t>TC692805156</t>
  </si>
  <si>
    <t>PLACA ALCP COND. FEMORAL DISTAL 5.0*05 DER. TIT.</t>
  </si>
  <si>
    <t>TC692807196</t>
  </si>
  <si>
    <t>PLACA ALCP COND. FEMORAL DISTAL 5.0*07 DER. TIT.</t>
  </si>
  <si>
    <t>TC692809236</t>
  </si>
  <si>
    <t>PLACA ALCP COND. FEMORAL DISTAL 5.0*09 DER. TIT.</t>
  </si>
  <si>
    <t>TC692811276</t>
  </si>
  <si>
    <t>PLACA ALCP COND. FEMORAL DISTAL 5.0*11 DER. TIT.</t>
  </si>
  <si>
    <t>TC692813313</t>
  </si>
  <si>
    <t>PLACA ALCP COND. FEMORAL DISTAL 5.0*13 DER. TIT.</t>
  </si>
  <si>
    <t>TC692705156</t>
  </si>
  <si>
    <t>PLACA ALCP COND. FEMORAL DISTAL 5.0*05 IZQ. TIT.</t>
  </si>
  <si>
    <t>TC692707196</t>
  </si>
  <si>
    <t>PLACA ALCP COND. FEMORAL DISTAL 5.0*07 IZQ. TIT</t>
  </si>
  <si>
    <t>TC692709236</t>
  </si>
  <si>
    <t>PLACA ALCP COND. FEMORAL DISTAL 5.0*09 IZQ. TIT.</t>
  </si>
  <si>
    <t>TC692711276</t>
  </si>
  <si>
    <t>PLACA ALCP COND. FEMORAL DISTAL 5.0*11 IZQ. TIT.</t>
  </si>
  <si>
    <t>TC692713313</t>
  </si>
  <si>
    <t>PLACA ALCP COND. FEMORAL DISTAL 5.0*13 IZQ. TIT.</t>
  </si>
  <si>
    <t>TC692713315</t>
  </si>
  <si>
    <t>PLACA ALCP COND. FEMORAL DISTAL 5.0*15 IZQ. TIT.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</si>
  <si>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</si>
  <si>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</si>
  <si>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</si>
  <si>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</si>
  <si>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</si>
  <si>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</si>
  <si>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</si>
  <si>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</si>
  <si>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</si>
  <si>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</si>
  <si>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</si>
  <si>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</si>
  <si>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</si>
  <si>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</si>
  <si>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</si>
  <si>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</si>
  <si>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</si>
  <si>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</si>
  <si>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</si>
  <si>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</si>
  <si>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</si>
  <si>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</si>
  <si>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</si>
  <si>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</si>
  <si>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</si>
  <si>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</si>
  <si>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</si>
  <si>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</si>
  <si>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</si>
  <si>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</si>
  <si>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</si>
  <si>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</si>
  <si>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</si>
  <si>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</si>
  <si>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</si>
  <si>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</si>
  <si>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</si>
  <si>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</si>
  <si>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</si>
  <si>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</si>
  <si>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</si>
  <si>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</si>
  <si>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</si>
  <si>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</si>
  <si>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</si>
  <si>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</si>
  <si>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</si>
  <si>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</si>
  <si>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</si>
  <si>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</si>
  <si>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</si>
  <si>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</si>
  <si>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</si>
  <si>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</si>
  <si>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</si>
  <si>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</si>
  <si>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</si>
  <si>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</si>
  <si>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</si>
  <si>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</si>
  <si>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</si>
  <si>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</si>
  <si>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</si>
  <si>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</si>
  <si>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</si>
  <si>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</si>
  <si>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</si>
  <si>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</si>
  <si>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</si>
  <si>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</si>
  <si>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</si>
  <si>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</si>
  <si>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</si>
  <si>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</si>
  <si>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</si>
  <si>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</si>
  <si>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</si>
  <si>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</si>
  <si>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</si>
  <si>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</si>
  <si>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</si>
  <si>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</si>
  <si>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</si>
  <si>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</si>
  <si>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</si>
  <si>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</si>
  <si>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</si>
  <si>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</si>
  <si>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ARANDELA 4.5 MM TITANIO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</si>
  <si>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</si>
  <si>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</si>
  <si>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</si>
  <si>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</si>
  <si>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</si>
  <si>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</si>
  <si>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</si>
  <si>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</si>
  <si>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</si>
  <si>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</si>
  <si>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T520065065</t>
  </si>
  <si>
    <t>TORNILLO ESPONJOSO 6.5X65 MM TITANIO</t>
  </si>
  <si>
    <t>T520065070</t>
  </si>
  <si>
    <t>TORNILLO ESPONJOSO 6.5X70 TITANIO</t>
  </si>
  <si>
    <t>T520065075</t>
  </si>
  <si>
    <t>TORNILLO ESPONJOSO 6.5X75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</si>
  <si>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</si>
  <si>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</si>
  <si>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</si>
  <si>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</si>
  <si>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</si>
  <si>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</si>
  <si>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 xml:space="preserve">Ti-465.310               </t>
  </si>
  <si>
    <t>TORNILLO CANULADO ESPONJOSO 6.5 *110 MM ROSCA 32 TITANIO  NET</t>
  </si>
  <si>
    <t xml:space="preserve">Ti-465.305               </t>
  </si>
  <si>
    <t>TORNILLO CANULADO ESPONJOSO 6.5 *105 MM ROSCA 32 TITANIO  NET</t>
  </si>
  <si>
    <t xml:space="preserve">Ti-465.500               </t>
  </si>
  <si>
    <t>TORNILLO CANULADO ESPONJOSO 6.5 *100 MM ROSCA HASTA LA CABEZA TITANIO NET</t>
  </si>
  <si>
    <t xml:space="preserve">Ti-465.495               </t>
  </si>
  <si>
    <t>TORNILLO CANULADO ESPONJOSO 6.5 *95 MM ROSCA HASTA LA CABEZA TITANIO NET</t>
  </si>
  <si>
    <t xml:space="preserve">Ti-465.490               </t>
  </si>
  <si>
    <t>TORNILLO CANULADO ESPONJOSO 6.5 *90 MM ROSCA HASTA LA CABEZA TITANIO NET</t>
  </si>
  <si>
    <t xml:space="preserve">Ti-465.485               </t>
  </si>
  <si>
    <t>TORNILLO CANULADO ESPONJOSO 6.5 *85 MM ROSCA HASTA LA CABEZA TITANIO NET</t>
  </si>
  <si>
    <t xml:space="preserve">Ti-465.480               </t>
  </si>
  <si>
    <t>TORNILLO CANULADO ESPONJOSO 6.5 *80 MM ROSCA HASTA LA CABEZA TITANIO NET</t>
  </si>
  <si>
    <t xml:space="preserve">Ti-465.475               </t>
  </si>
  <si>
    <t>TORNILLO CANULADO ESPONJOSO 6.5 *75 MM ROSCA HASTA LA CABEZA TITANIO NET</t>
  </si>
  <si>
    <t xml:space="preserve">Ti-465.470               </t>
  </si>
  <si>
    <t>TORNILLO CANULADO ESPONJOSO 6.5 *70 MM ROSCA HASTA LA CABEZA TITANIO NET</t>
  </si>
  <si>
    <t xml:space="preserve">Ti-465.465               </t>
  </si>
  <si>
    <t>TORNILLO CANULADO ESPONJOSO 6.5 *65 MM ROSCA HASTA LA CABEZA TITANIO NET</t>
  </si>
  <si>
    <t xml:space="preserve">Ti-465.460               </t>
  </si>
  <si>
    <t>TORNILLO CANULADO ESPONJOSO 6.5 *60 MM ROSCA HASTA LA CABEZA TITANIO NET</t>
  </si>
  <si>
    <t xml:space="preserve">Ti-465.255               </t>
  </si>
  <si>
    <t>TORNILLO CANULADO ESPONJOSO 6.5 *55 MM ROSCA 32 TITANIO  NET</t>
  </si>
  <si>
    <t xml:space="preserve">Ti-465.250               </t>
  </si>
  <si>
    <t>TORNILLO CANULADO ESPONJOSO 6.5 *50 MM ROSCA 32  TITANIO  NET</t>
  </si>
  <si>
    <t xml:space="preserve">Ti-465.245               </t>
  </si>
  <si>
    <t>TORNILLO CANULADO ESPONJOSO 6.5 *45 MM ROSCA 32 TITANIO  NET</t>
  </si>
  <si>
    <t xml:space="preserve">Ti-465.240               </t>
  </si>
  <si>
    <t>TORNILLO CANULADO ESPONJOSO 6.5 *40 MM ROSCA 32  TITANIO  NET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</si>
  <si>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</si>
  <si>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</si>
  <si>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</si>
  <si>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</si>
  <si>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</si>
  <si>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</si>
  <si>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</si>
  <si>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</si>
  <si>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</si>
  <si>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</si>
  <si>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</si>
  <si>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</si>
  <si>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</si>
  <si>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</si>
  <si>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</si>
  <si>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</si>
  <si>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</si>
  <si>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</si>
  <si>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</si>
  <si>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</si>
  <si>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</si>
  <si>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</si>
  <si>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</si>
  <si>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 xml:space="preserve">CURETA </t>
  </si>
  <si>
    <t xml:space="preserve">CLAMP DE LOWMAN </t>
  </si>
  <si>
    <t xml:space="preserve">DOBLADORAS DE PLACA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</si>
  <si>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</si>
  <si>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</si>
  <si>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</si>
  <si>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</si>
  <si>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</si>
  <si>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</si>
  <si>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</si>
  <si>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</si>
  <si>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</si>
  <si>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</si>
  <si>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</si>
  <si>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</si>
  <si>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>MEDIDOR DE PROFUNDIDAD</t>
  </si>
  <si>
    <t>DISECTOR</t>
  </si>
  <si>
    <t xml:space="preserve">MANGO EN T RAPIDO </t>
  </si>
  <si>
    <t xml:space="preserve">BROCA DE 4.3MM </t>
  </si>
  <si>
    <t xml:space="preserve">BROCA DE 3.5MM </t>
  </si>
  <si>
    <t xml:space="preserve">BROCA DE 3.2MM </t>
  </si>
  <si>
    <t xml:space="preserve">BROCA DE 4.5MM </t>
  </si>
  <si>
    <t xml:space="preserve">BROCA DE 4.0MM </t>
  </si>
  <si>
    <t xml:space="preserve">PALANCA DOBLADORA </t>
  </si>
  <si>
    <t>MOTORES</t>
  </si>
  <si>
    <t>ANCLAJES</t>
  </si>
  <si>
    <t xml:space="preserve">BATERIAS NEGRAS </t>
  </si>
  <si>
    <t>CONTENEDOR CON TAPA</t>
  </si>
  <si>
    <t xml:space="preserve">ENTREGADO POR </t>
  </si>
  <si>
    <t xml:space="preserve">RECIBIDO POR </t>
  </si>
  <si>
    <t xml:space="preserve">CLINICA GUAYAQUIL </t>
  </si>
  <si>
    <t>0990050368001</t>
  </si>
  <si>
    <t>Calle 8 401, Guayaquil 090313</t>
  </si>
  <si>
    <t xml:space="preserve"> (04) 256-3555</t>
  </si>
  <si>
    <t xml:space="preserve">DR. JANIO LAMORU </t>
  </si>
  <si>
    <t xml:space="preserve">MENDOZA ANDRADE STEFANIA DAYANA </t>
  </si>
  <si>
    <t>PRECIO UNITARIO</t>
  </si>
  <si>
    <t>PRECIO TOTAL</t>
  </si>
  <si>
    <t>SUBTOTAL SIN IMPUESTOS</t>
  </si>
  <si>
    <t xml:space="preserve">                                                                                 IVA</t>
  </si>
  <si>
    <t>VALOR TOTAL</t>
  </si>
  <si>
    <t>RD-TI-727.205-MD</t>
  </si>
  <si>
    <t>Placa de reconstrucción Wise-Lock de 3,5 mm, 5 agujeros, titanio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</si>
  <si>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</si>
  <si>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</si>
  <si>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</si>
  <si>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</si>
  <si>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</si>
  <si>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</si>
  <si>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</si>
  <si>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</si>
  <si>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 xml:space="preserve"> RD-TI-727.210-MD</t>
  </si>
  <si>
    <t>Placa de reconstrucción Wise-Lock de 3,5 mm, 10 agujeros, titanio</t>
  </si>
  <si>
    <t>RD-TI-727.212-MD</t>
  </si>
  <si>
    <t>Placa de reconstrucción Wise-Lock de 3,5 mm, 12 agujeros, titanio</t>
  </si>
  <si>
    <t>RD-TI-727.214-MD</t>
  </si>
  <si>
    <t>Placa de reconstrucción Wise-Lock de 3,5 mm, 14 agujeros,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</si>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</sst>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_(&quot;$&quot;* #,##0.00_);_(&quot;$&quot;* \(#,##0.0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宋体"/>
      <charset val="134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8" fillId="0" borderId="0"/>
    <xf numFmtId="0" fontId="10" fillId="0" borderId="0"/>
    <xf numFmtId="0" fontId="6" fillId="0" borderId="0"/>
    <xf numFmtId="44" fontId="1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68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0" fontId="3" fillId="0" borderId="0" xfId="3" applyNumberFormat="1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2" fillId="2" borderId="2" xfId="4" quotePrefix="1" applyFont="1" applyFill="1" applyBorder="1" applyAlignment="1">
      <alignment horizontal="left" vertical="center"/>
    </xf>
    <xf numFmtId="0" fontId="9" fillId="3" borderId="2" xfId="3" applyFont="1" applyFill="1" applyBorder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3" fillId="0" borderId="2" xfId="5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3" fillId="0" borderId="2" xfId="6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left"/>
    </xf>
    <xf numFmtId="0" fontId="7" fillId="0" borderId="2" xfId="3" applyFont="1" applyBorder="1" applyAlignment="1">
      <alignment horizontal="right" wrapText="1"/>
    </xf>
    <xf numFmtId="0" fontId="12" fillId="0" borderId="2" xfId="3" applyFont="1" applyBorder="1" applyAlignment="1" applyProtection="1">
      <alignment horizontal="center" vertical="top"/>
      <protection locked="0"/>
    </xf>
    <xf numFmtId="0" fontId="12" fillId="0" borderId="3" xfId="3" applyFont="1" applyBorder="1" applyAlignment="1" applyProtection="1">
      <alignment horizontal="center" vertical="top"/>
      <protection locked="0"/>
    </xf>
    <xf numFmtId="0" fontId="12" fillId="0" borderId="4" xfId="3" applyFont="1" applyBorder="1" applyAlignment="1" applyProtection="1">
      <alignment horizontal="center" vertical="top"/>
      <protection locked="0"/>
    </xf>
    <xf numFmtId="0" fontId="7" fillId="0" borderId="0" xfId="0" applyFont="1" applyAlignment="1">
      <alignment horizontal="center"/>
    </xf>
    <xf numFmtId="164" fontId="2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13" fillId="0" borderId="0" xfId="0" applyFont="1"/>
    <xf numFmtId="0" fontId="3" fillId="0" borderId="1" xfId="0" applyFont="1" applyBorder="1" applyAlignment="1">
      <alignment horizontal="left"/>
    </xf>
    <xf numFmtId="18" fontId="2" fillId="0" borderId="5" xfId="0" applyNumberFormat="1" applyFont="1" applyBorder="1" applyAlignment="1">
      <alignment horizontal="left"/>
    </xf>
    <xf numFmtId="0" fontId="7" fillId="4" borderId="2" xfId="3" applyFont="1" applyFill="1" applyBorder="1" applyAlignment="1" applyProtection="1">
      <alignment horizontal="center" vertical="center" wrapText="1" readingOrder="1"/>
      <protection locked="0"/>
    </xf>
    <xf numFmtId="44" fontId="3" fillId="0" borderId="2" xfId="7" applyFont="1" applyFill="1" applyBorder="1" applyAlignment="1"/>
    <xf numFmtId="44" fontId="3" fillId="0" borderId="2" xfId="7" applyFont="1" applyBorder="1" applyAlignment="1"/>
    <xf numFmtId="0" fontId="7" fillId="0" borderId="2" xfId="3" applyFont="1" applyBorder="1" applyAlignment="1">
      <alignment horizontal="right" wrapText="1"/>
    </xf>
    <xf numFmtId="0" fontId="7" fillId="0" borderId="3" xfId="3" applyFont="1" applyBorder="1" applyAlignment="1">
      <alignment horizontal="right" wrapText="1"/>
    </xf>
    <xf numFmtId="0" fontId="7" fillId="0" borderId="6" xfId="3" applyFont="1" applyBorder="1" applyAlignment="1">
      <alignment horizontal="right" wrapText="1"/>
    </xf>
    <xf numFmtId="0" fontId="7" fillId="0" borderId="4" xfId="3" applyFont="1" applyBorder="1" applyAlignment="1">
      <alignment horizontal="right" wrapText="1"/>
    </xf>
    <xf numFmtId="9" fontId="7" fillId="0" borderId="2" xfId="3" applyNumberFormat="1" applyFont="1" applyBorder="1" applyAlignment="1">
      <alignment wrapText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>
      <alignment horizontal="left" vertical="center"/>
    </xf>
    <xf numFmtId="166" fontId="2" fillId="0" borderId="2" xfId="8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 applyProtection="1">
      <alignment vertical="top" readingOrder="1"/>
      <protection locked="0"/>
    </xf>
    <xf numFmtId="44" fontId="3" fillId="0" borderId="2" xfId="1" applyFont="1" applyBorder="1" applyAlignment="1"/>
    <xf numFmtId="44" fontId="3" fillId="0" borderId="2" xfId="1" applyFont="1" applyFill="1" applyBorder="1" applyAlignment="1"/>
    <xf numFmtId="0" fontId="2" fillId="0" borderId="2" xfId="0" applyFont="1" applyBorder="1" applyAlignment="1" applyProtection="1">
      <alignment horizontal="left" vertical="top" readingOrder="1"/>
      <protection locked="0"/>
    </xf>
    <xf numFmtId="0" fontId="7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44" fontId="7" fillId="0" borderId="2" xfId="1" applyFont="1" applyBorder="1"/>
    <xf numFmtId="0" fontId="11" fillId="0" borderId="3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9" fontId="7" fillId="0" borderId="2" xfId="2" applyFont="1" applyFill="1" applyBorder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44" fontId="3" fillId="0" borderId="0" xfId="1" applyFont="1" applyAlignment="1"/>
    <xf numFmtId="2" fontId="2" fillId="0" borderId="2" xfId="0" applyNumberFormat="1" applyFont="1" applyBorder="1" applyAlignment="1">
      <alignment horizontal="left"/>
    </xf>
    <xf numFmtId="0" fontId="9" fillId="0" borderId="7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</cellXfs>
  <cellStyles count="9">
    <cellStyle name="Moneda" xfId="1" builtinId="4"/>
    <cellStyle name="Moneda 3 2" xfId="8" xr:uid="{9C0AD8E1-8E31-4EF5-933D-2FED52C69CFB}"/>
    <cellStyle name="Moneda 5" xfId="7" xr:uid="{0761B6AE-A3E0-4FDE-823B-FC5877A54F09}"/>
    <cellStyle name="Normal" xfId="0" builtinId="0"/>
    <cellStyle name="Normal 2" xfId="3" xr:uid="{F868E832-25A6-4669-A1C7-00028011AA75}"/>
    <cellStyle name="Normal 3" xfId="5" xr:uid="{FF8DFC1F-DAB5-450E-A008-10A0819EB6DB}"/>
    <cellStyle name="Normal 3 2" xfId="6" xr:uid="{54A4BED9-165B-48B2-8EED-8712BAAF9EF8}"/>
    <cellStyle name="Porcentaje" xfId="2" builtinId="5"/>
    <cellStyle name="常规 4" xfId="4" xr:uid="{C549613E-EDF1-4A46-87FA-4C21954F7A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3390900</xdr:colOff>
      <xdr:row>0</xdr:row>
      <xdr:rowOff>63499</xdr:rowOff>
    </xdr:from>
    <xdr:to>
      <xdr:col>2</xdr:col>
      <xdr:colOff>5744787</xdr:colOff>
      <xdr:row>4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A917E9-3E7D-478E-BAE1-EF1577AD2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76975" y="63499"/>
          <a:ext cx="2353887" cy="88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3390900</xdr:colOff>
      <xdr:row>0</xdr:row>
      <xdr:rowOff>63499</xdr:rowOff>
    </xdr:from>
    <xdr:to>
      <xdr:col>2</xdr:col>
      <xdr:colOff>5744787</xdr:colOff>
      <xdr:row>4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1708B8-6BC6-483F-A2BC-B7599C7B1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76975" y="63499"/>
          <a:ext cx="2353887" cy="88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AAAD-FF10-4CDA-96B2-435F0919DCA2}">
  <dimension ref="A1:E137"/>
  <sheetViews>
    <sheetView topLeftCell="A61" workbookViewId="0">
      <selection activeCell="C84" sqref="C84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4" width="15.42578125" style="4" customWidth="1"/>
    <col min="5" max="5" width="14" style="4" customWidth="1"/>
    <col min="6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>
      <c r="A5" s="6" t="s">
        <v>2</v>
      </c>
      <c r="B5" s="6"/>
      <c r="C5" s="6"/>
    </row>
    <row r="6" spans="1:3">
      <c r="A6" s="1"/>
      <c r="B6" s="2"/>
      <c r="C6" s="7"/>
    </row>
    <row r="7" spans="1:3" ht="15.75" thickBot="1">
      <c r="A7" s="8"/>
      <c r="B7" s="9" t="s">
        <v>3</v>
      </c>
      <c r="C7" s="30">
        <v>44578</v>
      </c>
    </row>
    <row r="8" spans="1:3" ht="15.75" thickBot="1">
      <c r="A8" s="8"/>
      <c r="B8" s="9" t="s">
        <v>4</v>
      </c>
      <c r="C8" s="31" t="s">
        <v>258</v>
      </c>
    </row>
    <row r="9" spans="1:3" ht="15.75" thickBot="1">
      <c r="A9" s="8"/>
      <c r="B9" s="9" t="s">
        <v>5</v>
      </c>
      <c r="C9" s="31" t="s">
        <v>259</v>
      </c>
    </row>
    <row r="10" spans="1:3" ht="15.75" thickBot="1">
      <c r="A10" s="8"/>
      <c r="B10" s="9" t="s">
        <v>6</v>
      </c>
      <c r="C10" s="32" t="s">
        <v>260</v>
      </c>
    </row>
    <row r="11" spans="1:3" ht="15.75" thickBot="1">
      <c r="A11" s="8"/>
      <c r="B11" s="11" t="s">
        <v>7</v>
      </c>
      <c r="C11" s="33" t="s">
        <v>261</v>
      </c>
    </row>
    <row r="12" spans="1:3" ht="15.75" thickBot="1">
      <c r="A12" s="8"/>
      <c r="B12" s="9" t="s">
        <v>8</v>
      </c>
      <c r="C12" s="33" t="s">
        <v>9</v>
      </c>
    </row>
    <row r="13" spans="1:3" ht="15.75" thickBot="1">
      <c r="A13" s="8"/>
      <c r="B13" s="9" t="s">
        <v>10</v>
      </c>
      <c r="C13" s="10" t="s">
        <v>262</v>
      </c>
    </row>
    <row r="14" spans="1:3" ht="15.75" thickBot="1">
      <c r="A14" s="8"/>
      <c r="B14" s="9" t="s">
        <v>11</v>
      </c>
      <c r="C14" s="10" t="s">
        <v>263</v>
      </c>
    </row>
    <row r="15" spans="1:3" ht="15.75" thickBot="1">
      <c r="A15" s="8"/>
      <c r="B15" s="9" t="s">
        <v>12</v>
      </c>
      <c r="C15" s="10"/>
    </row>
    <row r="16" spans="1:3" ht="15.75" thickBot="1">
      <c r="A16" s="8"/>
      <c r="B16" s="9" t="s">
        <v>13</v>
      </c>
      <c r="C16" s="30">
        <v>44579</v>
      </c>
    </row>
    <row r="17" spans="1:5" ht="15.75" thickBot="1">
      <c r="A17" s="8"/>
      <c r="B17" s="9" t="s">
        <v>14</v>
      </c>
      <c r="C17" s="34">
        <v>0.33333333333333331</v>
      </c>
    </row>
    <row r="18" spans="1:5">
      <c r="B18" s="12"/>
      <c r="C18" s="13"/>
    </row>
    <row r="19" spans="1:5" ht="31.5">
      <c r="A19" s="14" t="s">
        <v>15</v>
      </c>
      <c r="B19" s="14" t="s">
        <v>16</v>
      </c>
      <c r="C19" s="14" t="s">
        <v>17</v>
      </c>
      <c r="D19" s="35" t="s">
        <v>264</v>
      </c>
      <c r="E19" s="35" t="s">
        <v>265</v>
      </c>
    </row>
    <row r="20" spans="1:5">
      <c r="A20" s="43">
        <v>1</v>
      </c>
      <c r="B20" s="16" t="s">
        <v>269</v>
      </c>
      <c r="C20" s="44" t="s">
        <v>270</v>
      </c>
      <c r="D20" s="45">
        <v>480</v>
      </c>
      <c r="E20" s="45">
        <f t="shared" ref="E20:E27" si="0">(A20*D20)</f>
        <v>480</v>
      </c>
    </row>
    <row r="21" spans="1:5">
      <c r="A21" s="43">
        <v>1</v>
      </c>
      <c r="B21" s="16" t="s">
        <v>271</v>
      </c>
      <c r="C21" s="44" t="s">
        <v>272</v>
      </c>
      <c r="D21" s="45">
        <v>480</v>
      </c>
      <c r="E21" s="45">
        <f t="shared" si="0"/>
        <v>480</v>
      </c>
    </row>
    <row r="22" spans="1:5">
      <c r="A22" s="43">
        <v>1</v>
      </c>
      <c r="B22" s="16" t="s">
        <v>273</v>
      </c>
      <c r="C22" s="44" t="s">
        <v>274</v>
      </c>
      <c r="D22" s="45">
        <v>480</v>
      </c>
      <c r="E22" s="45">
        <f t="shared" si="0"/>
        <v>480</v>
      </c>
    </row>
    <row r="23" spans="1:5">
      <c r="A23" s="43">
        <v>1</v>
      </c>
      <c r="B23" s="16" t="s">
        <v>275</v>
      </c>
      <c r="C23" s="44" t="s">
        <v>276</v>
      </c>
      <c r="D23" s="45">
        <v>480</v>
      </c>
      <c r="E23" s="45">
        <f t="shared" si="0"/>
        <v>480</v>
      </c>
    </row>
    <row r="24" spans="1:5">
      <c r="A24" s="43">
        <v>1</v>
      </c>
      <c r="B24" s="16" t="s">
        <v>277</v>
      </c>
      <c r="C24" s="44" t="s">
        <v>278</v>
      </c>
      <c r="D24" s="45">
        <v>480</v>
      </c>
      <c r="E24" s="45">
        <f t="shared" si="0"/>
        <v>480</v>
      </c>
    </row>
    <row r="25" spans="1:5">
      <c r="A25" s="43">
        <v>1</v>
      </c>
      <c r="B25" s="16" t="s">
        <v>279</v>
      </c>
      <c r="C25" s="44" t="s">
        <v>280</v>
      </c>
      <c r="D25" s="45">
        <v>480</v>
      </c>
      <c r="E25" s="45">
        <f t="shared" si="0"/>
        <v>480</v>
      </c>
    </row>
    <row r="26" spans="1:5">
      <c r="A26" s="43">
        <v>1</v>
      </c>
      <c r="B26" s="16" t="s">
        <v>281</v>
      </c>
      <c r="C26" s="44" t="s">
        <v>282</v>
      </c>
      <c r="D26" s="45">
        <v>480</v>
      </c>
      <c r="E26" s="45">
        <f t="shared" si="0"/>
        <v>480</v>
      </c>
    </row>
    <row r="27" spans="1:5">
      <c r="A27" s="43">
        <v>1</v>
      </c>
      <c r="B27" s="16" t="s">
        <v>283</v>
      </c>
      <c r="C27" s="44" t="s">
        <v>284</v>
      </c>
      <c r="D27" s="45">
        <v>480</v>
      </c>
      <c r="E27" s="45">
        <f t="shared" si="0"/>
        <v>480</v>
      </c>
    </row>
    <row r="28" spans="1:5">
      <c r="A28" s="46">
        <v>2</v>
      </c>
      <c r="B28" s="22" t="s">
        <v>285</v>
      </c>
      <c r="C28" s="47" t="s">
        <v>286</v>
      </c>
      <c r="D28" s="45">
        <v>40</v>
      </c>
      <c r="E28" s="48">
        <f t="shared" ref="E28:E84" si="1">A28*D28</f>
        <v>80</v>
      </c>
    </row>
    <row r="29" spans="1:5">
      <c r="A29" s="46">
        <v>4</v>
      </c>
      <c r="B29" s="22" t="s">
        <v>287</v>
      </c>
      <c r="C29" s="47" t="s">
        <v>288</v>
      </c>
      <c r="D29" s="45">
        <v>40</v>
      </c>
      <c r="E29" s="48">
        <f t="shared" si="1"/>
        <v>160</v>
      </c>
    </row>
    <row r="30" spans="1:5">
      <c r="A30" s="46">
        <v>4</v>
      </c>
      <c r="B30" s="22" t="s">
        <v>289</v>
      </c>
      <c r="C30" s="47" t="s">
        <v>290</v>
      </c>
      <c r="D30" s="45">
        <v>40</v>
      </c>
      <c r="E30" s="48">
        <f t="shared" si="1"/>
        <v>160</v>
      </c>
    </row>
    <row r="31" spans="1:5">
      <c r="A31" s="46">
        <v>4</v>
      </c>
      <c r="B31" s="22" t="s">
        <v>291</v>
      </c>
      <c r="C31" s="47" t="s">
        <v>292</v>
      </c>
      <c r="D31" s="45">
        <v>40</v>
      </c>
      <c r="E31" s="48">
        <f t="shared" si="1"/>
        <v>160</v>
      </c>
    </row>
    <row r="32" spans="1:5">
      <c r="A32" s="46">
        <v>4</v>
      </c>
      <c r="B32" s="22" t="s">
        <v>293</v>
      </c>
      <c r="C32" s="47" t="s">
        <v>294</v>
      </c>
      <c r="D32" s="45">
        <v>40</v>
      </c>
      <c r="E32" s="48">
        <f t="shared" si="1"/>
        <v>160</v>
      </c>
    </row>
    <row r="33" spans="1:5">
      <c r="A33" s="46">
        <v>4</v>
      </c>
      <c r="B33" s="22" t="s">
        <v>295</v>
      </c>
      <c r="C33" s="47" t="s">
        <v>296</v>
      </c>
      <c r="D33" s="45">
        <v>40</v>
      </c>
      <c r="E33" s="48">
        <f t="shared" si="1"/>
        <v>160</v>
      </c>
    </row>
    <row r="34" spans="1:5">
      <c r="A34" s="46">
        <v>4</v>
      </c>
      <c r="B34" s="22" t="s">
        <v>297</v>
      </c>
      <c r="C34" s="47" t="s">
        <v>298</v>
      </c>
      <c r="D34" s="45">
        <v>40</v>
      </c>
      <c r="E34" s="48">
        <f t="shared" si="1"/>
        <v>160</v>
      </c>
    </row>
    <row r="35" spans="1:5">
      <c r="A35" s="46">
        <v>4</v>
      </c>
      <c r="B35" s="22" t="s">
        <v>299</v>
      </c>
      <c r="C35" s="47" t="s">
        <v>300</v>
      </c>
      <c r="D35" s="45">
        <v>40</v>
      </c>
      <c r="E35" s="49">
        <f t="shared" si="1"/>
        <v>160</v>
      </c>
    </row>
    <row r="36" spans="1:5">
      <c r="A36" s="46">
        <v>4</v>
      </c>
      <c r="B36" s="22" t="s">
        <v>301</v>
      </c>
      <c r="C36" s="47" t="s">
        <v>302</v>
      </c>
      <c r="D36" s="45">
        <v>40</v>
      </c>
      <c r="E36" s="49">
        <f t="shared" si="1"/>
        <v>160</v>
      </c>
    </row>
    <row r="37" spans="1:5">
      <c r="A37" s="46">
        <v>4</v>
      </c>
      <c r="B37" s="22" t="s">
        <v>303</v>
      </c>
      <c r="C37" s="47" t="s">
        <v>304</v>
      </c>
      <c r="D37" s="45">
        <v>40</v>
      </c>
      <c r="E37" s="49">
        <f t="shared" si="1"/>
        <v>160</v>
      </c>
    </row>
    <row r="38" spans="1:5">
      <c r="A38" s="46">
        <v>4</v>
      </c>
      <c r="B38" s="22" t="s">
        <v>305</v>
      </c>
      <c r="C38" s="47" t="s">
        <v>306</v>
      </c>
      <c r="D38" s="45">
        <v>40</v>
      </c>
      <c r="E38" s="49">
        <f t="shared" si="1"/>
        <v>160</v>
      </c>
    </row>
    <row r="39" spans="1:5">
      <c r="A39" s="46">
        <v>4</v>
      </c>
      <c r="B39" s="22" t="s">
        <v>307</v>
      </c>
      <c r="C39" s="47" t="s">
        <v>308</v>
      </c>
      <c r="D39" s="45">
        <v>40</v>
      </c>
      <c r="E39" s="49">
        <f t="shared" si="1"/>
        <v>160</v>
      </c>
    </row>
    <row r="40" spans="1:5">
      <c r="A40" s="46">
        <v>4</v>
      </c>
      <c r="B40" s="22" t="s">
        <v>309</v>
      </c>
      <c r="C40" s="47" t="s">
        <v>310</v>
      </c>
      <c r="D40" s="45">
        <v>40</v>
      </c>
      <c r="E40" s="49">
        <f t="shared" si="1"/>
        <v>160</v>
      </c>
    </row>
    <row r="41" spans="1:5">
      <c r="A41" s="46">
        <v>4</v>
      </c>
      <c r="B41" s="22" t="s">
        <v>311</v>
      </c>
      <c r="C41" s="47" t="s">
        <v>312</v>
      </c>
      <c r="D41" s="45">
        <v>40</v>
      </c>
      <c r="E41" s="49">
        <f t="shared" si="1"/>
        <v>160</v>
      </c>
    </row>
    <row r="42" spans="1:5">
      <c r="A42" s="46">
        <v>4</v>
      </c>
      <c r="B42" s="22" t="s">
        <v>313</v>
      </c>
      <c r="C42" s="47" t="s">
        <v>314</v>
      </c>
      <c r="D42" s="45">
        <v>40</v>
      </c>
      <c r="E42" s="49">
        <f t="shared" si="1"/>
        <v>160</v>
      </c>
    </row>
    <row r="43" spans="1:5">
      <c r="A43" s="46">
        <v>2</v>
      </c>
      <c r="B43" s="22" t="s">
        <v>315</v>
      </c>
      <c r="C43" s="47" t="s">
        <v>316</v>
      </c>
      <c r="D43" s="45">
        <v>40</v>
      </c>
      <c r="E43" s="49">
        <f t="shared" si="1"/>
        <v>80</v>
      </c>
    </row>
    <row r="44" spans="1:5">
      <c r="A44" s="46">
        <v>2</v>
      </c>
      <c r="B44" s="22" t="s">
        <v>317</v>
      </c>
      <c r="C44" s="47" t="s">
        <v>318</v>
      </c>
      <c r="D44" s="45">
        <v>40</v>
      </c>
      <c r="E44" s="49">
        <f t="shared" si="1"/>
        <v>80</v>
      </c>
    </row>
    <row r="45" spans="1:5">
      <c r="A45" s="46">
        <v>2</v>
      </c>
      <c r="B45" s="22" t="s">
        <v>319</v>
      </c>
      <c r="C45" s="47" t="s">
        <v>320</v>
      </c>
      <c r="D45" s="45">
        <v>40</v>
      </c>
      <c r="E45" s="49">
        <f t="shared" si="1"/>
        <v>80</v>
      </c>
    </row>
    <row r="46" spans="1:5">
      <c r="A46" s="46">
        <v>2</v>
      </c>
      <c r="B46" s="22" t="s">
        <v>321</v>
      </c>
      <c r="C46" s="47" t="s">
        <v>322</v>
      </c>
      <c r="D46" s="45">
        <v>40</v>
      </c>
      <c r="E46" s="49">
        <f t="shared" si="1"/>
        <v>80</v>
      </c>
    </row>
    <row r="47" spans="1:5">
      <c r="A47" s="46">
        <v>4</v>
      </c>
      <c r="B47" s="22" t="s">
        <v>323</v>
      </c>
      <c r="C47" s="47" t="s">
        <v>324</v>
      </c>
      <c r="D47" s="45">
        <v>40</v>
      </c>
      <c r="E47" s="49">
        <f t="shared" si="1"/>
        <v>160</v>
      </c>
    </row>
    <row r="48" spans="1:5">
      <c r="A48" s="46">
        <v>2</v>
      </c>
      <c r="B48" s="22" t="s">
        <v>325</v>
      </c>
      <c r="C48" s="47" t="s">
        <v>326</v>
      </c>
      <c r="D48" s="45">
        <v>40</v>
      </c>
      <c r="E48" s="49">
        <f t="shared" si="1"/>
        <v>80</v>
      </c>
    </row>
    <row r="49" spans="1:5">
      <c r="A49" s="46">
        <v>2</v>
      </c>
      <c r="B49" s="22" t="s">
        <v>327</v>
      </c>
      <c r="C49" s="47" t="s">
        <v>328</v>
      </c>
      <c r="D49" s="45">
        <v>40</v>
      </c>
      <c r="E49" s="49">
        <f t="shared" si="1"/>
        <v>80</v>
      </c>
    </row>
    <row r="50" spans="1:5">
      <c r="A50" s="46">
        <v>6</v>
      </c>
      <c r="B50" s="22" t="s">
        <v>329</v>
      </c>
      <c r="C50" s="22" t="s">
        <v>330</v>
      </c>
      <c r="D50" s="49">
        <v>50</v>
      </c>
      <c r="E50" s="49">
        <f t="shared" si="1"/>
        <v>300</v>
      </c>
    </row>
    <row r="51" spans="1:5">
      <c r="A51" s="46">
        <v>6</v>
      </c>
      <c r="B51" s="22" t="s">
        <v>331</v>
      </c>
      <c r="C51" s="22" t="s">
        <v>332</v>
      </c>
      <c r="D51" s="49">
        <v>50</v>
      </c>
      <c r="E51" s="49">
        <f t="shared" si="1"/>
        <v>300</v>
      </c>
    </row>
    <row r="52" spans="1:5">
      <c r="A52" s="46">
        <v>6</v>
      </c>
      <c r="B52" s="22" t="s">
        <v>333</v>
      </c>
      <c r="C52" s="22" t="s">
        <v>334</v>
      </c>
      <c r="D52" s="49">
        <v>50</v>
      </c>
      <c r="E52" s="49">
        <f t="shared" si="1"/>
        <v>300</v>
      </c>
    </row>
    <row r="53" spans="1:5">
      <c r="A53" s="46">
        <v>6</v>
      </c>
      <c r="B53" s="22" t="s">
        <v>335</v>
      </c>
      <c r="C53" s="22" t="s">
        <v>336</v>
      </c>
      <c r="D53" s="49">
        <v>50</v>
      </c>
      <c r="E53" s="49">
        <f t="shared" si="1"/>
        <v>300</v>
      </c>
    </row>
    <row r="54" spans="1:5">
      <c r="A54" s="46">
        <v>6</v>
      </c>
      <c r="B54" s="22" t="s">
        <v>337</v>
      </c>
      <c r="C54" s="22" t="s">
        <v>338</v>
      </c>
      <c r="D54" s="49">
        <v>50</v>
      </c>
      <c r="E54" s="49">
        <f t="shared" si="1"/>
        <v>300</v>
      </c>
    </row>
    <row r="55" spans="1:5">
      <c r="A55" s="46">
        <v>6</v>
      </c>
      <c r="B55" s="22" t="s">
        <v>339</v>
      </c>
      <c r="C55" s="22" t="s">
        <v>340</v>
      </c>
      <c r="D55" s="49">
        <v>50</v>
      </c>
      <c r="E55" s="49">
        <f t="shared" si="1"/>
        <v>300</v>
      </c>
    </row>
    <row r="56" spans="1:5">
      <c r="A56" s="46">
        <v>6</v>
      </c>
      <c r="B56" s="22" t="s">
        <v>341</v>
      </c>
      <c r="C56" s="22" t="s">
        <v>342</v>
      </c>
      <c r="D56" s="49">
        <v>50</v>
      </c>
      <c r="E56" s="49">
        <f t="shared" si="1"/>
        <v>300</v>
      </c>
    </row>
    <row r="57" spans="1:5">
      <c r="A57" s="46">
        <v>6</v>
      </c>
      <c r="B57" s="22" t="s">
        <v>343</v>
      </c>
      <c r="C57" s="22" t="s">
        <v>344</v>
      </c>
      <c r="D57" s="49">
        <v>50</v>
      </c>
      <c r="E57" s="49">
        <f t="shared" si="1"/>
        <v>300</v>
      </c>
    </row>
    <row r="58" spans="1:5">
      <c r="A58" s="46">
        <v>6</v>
      </c>
      <c r="B58" s="22" t="s">
        <v>345</v>
      </c>
      <c r="C58" s="22" t="s">
        <v>346</v>
      </c>
      <c r="D58" s="49">
        <v>50</v>
      </c>
      <c r="E58" s="49">
        <f t="shared" si="1"/>
        <v>300</v>
      </c>
    </row>
    <row r="59" spans="1:5">
      <c r="A59" s="46">
        <v>6</v>
      </c>
      <c r="B59" s="22" t="s">
        <v>347</v>
      </c>
      <c r="C59" s="22" t="s">
        <v>348</v>
      </c>
      <c r="D59" s="49">
        <v>50</v>
      </c>
      <c r="E59" s="49">
        <f t="shared" si="1"/>
        <v>300</v>
      </c>
    </row>
    <row r="60" spans="1:5">
      <c r="A60" s="46">
        <v>6</v>
      </c>
      <c r="B60" s="22" t="s">
        <v>349</v>
      </c>
      <c r="C60" s="22" t="s">
        <v>350</v>
      </c>
      <c r="D60" s="49">
        <v>50</v>
      </c>
      <c r="E60" s="49">
        <f t="shared" si="1"/>
        <v>300</v>
      </c>
    </row>
    <row r="61" spans="1:5">
      <c r="A61" s="46">
        <v>6</v>
      </c>
      <c r="B61" s="22" t="s">
        <v>351</v>
      </c>
      <c r="C61" s="22" t="s">
        <v>352</v>
      </c>
      <c r="D61" s="49">
        <v>50</v>
      </c>
      <c r="E61" s="49">
        <f t="shared" si="1"/>
        <v>300</v>
      </c>
    </row>
    <row r="62" spans="1:5">
      <c r="A62" s="46">
        <v>6</v>
      </c>
      <c r="B62" s="22" t="s">
        <v>353</v>
      </c>
      <c r="C62" s="22" t="s">
        <v>354</v>
      </c>
      <c r="D62" s="49">
        <v>50</v>
      </c>
      <c r="E62" s="49">
        <f t="shared" si="1"/>
        <v>300</v>
      </c>
    </row>
    <row r="63" spans="1:5">
      <c r="A63" s="46">
        <v>6</v>
      </c>
      <c r="B63" s="22" t="s">
        <v>355</v>
      </c>
      <c r="C63" s="22" t="s">
        <v>356</v>
      </c>
      <c r="D63" s="49">
        <v>50</v>
      </c>
      <c r="E63" s="49">
        <f t="shared" si="1"/>
        <v>300</v>
      </c>
    </row>
    <row r="64" spans="1:5">
      <c r="A64" s="46">
        <v>6</v>
      </c>
      <c r="B64" s="22" t="s">
        <v>357</v>
      </c>
      <c r="C64" s="22" t="s">
        <v>358</v>
      </c>
      <c r="D64" s="49">
        <v>50</v>
      </c>
      <c r="E64" s="48">
        <f t="shared" si="1"/>
        <v>300</v>
      </c>
    </row>
    <row r="65" spans="1:5">
      <c r="A65" s="46">
        <v>2</v>
      </c>
      <c r="B65" s="22" t="s">
        <v>359</v>
      </c>
      <c r="C65" s="22" t="s">
        <v>360</v>
      </c>
      <c r="D65" s="49">
        <v>50</v>
      </c>
      <c r="E65" s="48">
        <f t="shared" si="1"/>
        <v>100</v>
      </c>
    </row>
    <row r="66" spans="1:5">
      <c r="A66" s="46">
        <v>2</v>
      </c>
      <c r="B66" s="22" t="s">
        <v>361</v>
      </c>
      <c r="C66" s="22" t="s">
        <v>362</v>
      </c>
      <c r="D66" s="49">
        <v>50</v>
      </c>
      <c r="E66" s="48">
        <f t="shared" si="1"/>
        <v>100</v>
      </c>
    </row>
    <row r="67" spans="1:5">
      <c r="A67" s="46">
        <v>6</v>
      </c>
      <c r="B67" s="22" t="s">
        <v>363</v>
      </c>
      <c r="C67" s="22" t="s">
        <v>364</v>
      </c>
      <c r="D67" s="49">
        <v>50</v>
      </c>
      <c r="E67" s="48">
        <f t="shared" si="1"/>
        <v>300</v>
      </c>
    </row>
    <row r="68" spans="1:5">
      <c r="A68" s="46">
        <v>2</v>
      </c>
      <c r="B68" s="22" t="s">
        <v>365</v>
      </c>
      <c r="C68" s="22" t="s">
        <v>366</v>
      </c>
      <c r="D68" s="49">
        <v>50</v>
      </c>
      <c r="E68" s="48">
        <f t="shared" si="1"/>
        <v>100</v>
      </c>
    </row>
    <row r="69" spans="1:5">
      <c r="A69" s="46">
        <v>2</v>
      </c>
      <c r="B69" s="22" t="s">
        <v>367</v>
      </c>
      <c r="C69" s="22" t="s">
        <v>368</v>
      </c>
      <c r="D69" s="49">
        <v>50</v>
      </c>
      <c r="E69" s="48">
        <f t="shared" si="1"/>
        <v>100</v>
      </c>
    </row>
    <row r="70" spans="1:5">
      <c r="A70" s="46">
        <v>6</v>
      </c>
      <c r="B70" s="22" t="s">
        <v>369</v>
      </c>
      <c r="C70" s="22" t="s">
        <v>370</v>
      </c>
      <c r="D70" s="49">
        <v>50</v>
      </c>
      <c r="E70" s="48">
        <f t="shared" si="1"/>
        <v>300</v>
      </c>
    </row>
    <row r="71" spans="1:5">
      <c r="A71" s="46">
        <v>4</v>
      </c>
      <c r="B71" s="22" t="s">
        <v>371</v>
      </c>
      <c r="C71" s="22" t="s">
        <v>372</v>
      </c>
      <c r="D71" s="49">
        <v>50</v>
      </c>
      <c r="E71" s="48">
        <f t="shared" si="1"/>
        <v>200</v>
      </c>
    </row>
    <row r="72" spans="1:5">
      <c r="A72" s="46">
        <v>4</v>
      </c>
      <c r="B72" s="22" t="s">
        <v>373</v>
      </c>
      <c r="C72" s="22" t="s">
        <v>374</v>
      </c>
      <c r="D72" s="49">
        <v>50</v>
      </c>
      <c r="E72" s="48">
        <f t="shared" si="1"/>
        <v>200</v>
      </c>
    </row>
    <row r="73" spans="1:5">
      <c r="A73" s="46">
        <v>4</v>
      </c>
      <c r="B73" s="22" t="s">
        <v>375</v>
      </c>
      <c r="C73" s="22" t="s">
        <v>376</v>
      </c>
      <c r="D73" s="49">
        <v>50</v>
      </c>
      <c r="E73" s="48">
        <f t="shared" si="1"/>
        <v>200</v>
      </c>
    </row>
    <row r="74" spans="1:5">
      <c r="A74" s="46">
        <v>4</v>
      </c>
      <c r="B74" s="22" t="s">
        <v>377</v>
      </c>
      <c r="C74" s="22" t="s">
        <v>378</v>
      </c>
      <c r="D74" s="49">
        <v>50</v>
      </c>
      <c r="E74" s="48">
        <f t="shared" si="1"/>
        <v>200</v>
      </c>
    </row>
    <row r="75" spans="1:5">
      <c r="A75" s="46">
        <v>2</v>
      </c>
      <c r="B75" s="22" t="s">
        <v>379</v>
      </c>
      <c r="C75" s="22" t="s">
        <v>380</v>
      </c>
      <c r="D75" s="48">
        <v>40</v>
      </c>
      <c r="E75" s="48">
        <f t="shared" si="1"/>
        <v>80</v>
      </c>
    </row>
    <row r="76" spans="1:5">
      <c r="A76" s="46">
        <v>2</v>
      </c>
      <c r="B76" s="22" t="s">
        <v>381</v>
      </c>
      <c r="C76" s="22" t="s">
        <v>382</v>
      </c>
      <c r="D76" s="48">
        <v>40</v>
      </c>
      <c r="E76" s="48">
        <f t="shared" si="1"/>
        <v>80</v>
      </c>
    </row>
    <row r="77" spans="1:5">
      <c r="A77" s="46">
        <v>2</v>
      </c>
      <c r="B77" s="22" t="s">
        <v>383</v>
      </c>
      <c r="C77" s="22" t="s">
        <v>384</v>
      </c>
      <c r="D77" s="48">
        <v>40</v>
      </c>
      <c r="E77" s="48">
        <f t="shared" si="1"/>
        <v>80</v>
      </c>
    </row>
    <row r="78" spans="1:5">
      <c r="A78" s="46">
        <v>2</v>
      </c>
      <c r="B78" s="22" t="s">
        <v>385</v>
      </c>
      <c r="C78" s="22" t="s">
        <v>386</v>
      </c>
      <c r="D78" s="48">
        <v>40</v>
      </c>
      <c r="E78" s="48">
        <f t="shared" si="1"/>
        <v>80</v>
      </c>
    </row>
    <row r="79" spans="1:5">
      <c r="A79" s="46">
        <v>2</v>
      </c>
      <c r="B79" s="22" t="s">
        <v>387</v>
      </c>
      <c r="C79" s="22" t="s">
        <v>388</v>
      </c>
      <c r="D79" s="48">
        <v>40</v>
      </c>
      <c r="E79" s="48">
        <f t="shared" si="1"/>
        <v>80</v>
      </c>
    </row>
    <row r="80" spans="1:5">
      <c r="A80" s="46">
        <v>2</v>
      </c>
      <c r="B80" s="22" t="s">
        <v>389</v>
      </c>
      <c r="C80" s="22" t="s">
        <v>390</v>
      </c>
      <c r="D80" s="48">
        <v>40</v>
      </c>
      <c r="E80" s="48">
        <f t="shared" si="1"/>
        <v>80</v>
      </c>
    </row>
    <row r="81" spans="1:5">
      <c r="A81" s="46">
        <v>2</v>
      </c>
      <c r="B81" s="22" t="s">
        <v>391</v>
      </c>
      <c r="C81" s="22" t="s">
        <v>392</v>
      </c>
      <c r="D81" s="48">
        <v>40</v>
      </c>
      <c r="E81" s="48">
        <f t="shared" si="1"/>
        <v>80</v>
      </c>
    </row>
    <row r="82" spans="1:5">
      <c r="A82" s="46">
        <v>2</v>
      </c>
      <c r="B82" s="22" t="s">
        <v>393</v>
      </c>
      <c r="C82" s="22" t="s">
        <v>394</v>
      </c>
      <c r="D82" s="48">
        <v>40</v>
      </c>
      <c r="E82" s="48">
        <f t="shared" si="1"/>
        <v>80</v>
      </c>
    </row>
    <row r="83" spans="1:5">
      <c r="A83" s="46">
        <v>2</v>
      </c>
      <c r="B83" s="22" t="s">
        <v>395</v>
      </c>
      <c r="C83" s="22" t="s">
        <v>396</v>
      </c>
      <c r="D83" s="48">
        <v>40</v>
      </c>
      <c r="E83" s="48">
        <f t="shared" si="1"/>
        <v>80</v>
      </c>
    </row>
    <row r="84" spans="1:5">
      <c r="A84" s="46">
        <v>6</v>
      </c>
      <c r="B84" s="50" t="s">
        <v>397</v>
      </c>
      <c r="C84" s="47" t="s">
        <v>152</v>
      </c>
      <c r="D84" s="48">
        <v>40</v>
      </c>
      <c r="E84" s="48">
        <f t="shared" si="1"/>
        <v>240</v>
      </c>
    </row>
    <row r="85" spans="1:5" ht="15.75">
      <c r="A85" s="51" t="s">
        <v>398</v>
      </c>
      <c r="B85" s="52"/>
      <c r="C85" s="52"/>
      <c r="D85" s="53"/>
      <c r="E85" s="54">
        <f>SUM(E20:E84)</f>
        <v>14060</v>
      </c>
    </row>
    <row r="86" spans="1:5" ht="15.75">
      <c r="A86" s="55" t="s">
        <v>399</v>
      </c>
      <c r="B86" s="56"/>
      <c r="C86" s="57"/>
      <c r="D86" s="58">
        <v>0.12</v>
      </c>
      <c r="E86" s="54">
        <f>E85*D86</f>
        <v>1687.2</v>
      </c>
    </row>
    <row r="87" spans="1:5" ht="15.75">
      <c r="A87" s="55" t="s">
        <v>400</v>
      </c>
      <c r="B87" s="56"/>
      <c r="C87" s="56"/>
      <c r="D87" s="57"/>
      <c r="E87" s="54">
        <f>+E85+E86</f>
        <v>15747.2</v>
      </c>
    </row>
    <row r="88" spans="1:5" ht="15.75">
      <c r="A88" s="59" t="s">
        <v>401</v>
      </c>
      <c r="B88" s="60"/>
      <c r="C88" s="60"/>
      <c r="D88" s="61"/>
      <c r="E88" s="62"/>
    </row>
    <row r="89" spans="1:5" ht="15.75">
      <c r="B89" s="59" t="s">
        <v>402</v>
      </c>
      <c r="C89" s="61"/>
      <c r="E89" s="63"/>
    </row>
    <row r="90" spans="1:5">
      <c r="B90" s="64">
        <v>2</v>
      </c>
      <c r="C90" s="22" t="s">
        <v>403</v>
      </c>
      <c r="E90" s="63"/>
    </row>
    <row r="91" spans="1:5">
      <c r="B91" s="64">
        <v>1</v>
      </c>
      <c r="C91" s="22" t="s">
        <v>404</v>
      </c>
      <c r="E91" s="63"/>
    </row>
    <row r="92" spans="1:5">
      <c r="B92" s="64">
        <v>1</v>
      </c>
      <c r="C92" s="22" t="s">
        <v>405</v>
      </c>
      <c r="E92" s="63"/>
    </row>
    <row r="93" spans="1:5">
      <c r="B93" s="64">
        <v>2</v>
      </c>
      <c r="C93" s="22" t="s">
        <v>406</v>
      </c>
      <c r="E93" s="63"/>
    </row>
    <row r="94" spans="1:5">
      <c r="B94" s="64">
        <v>1</v>
      </c>
      <c r="C94" s="65" t="s">
        <v>407</v>
      </c>
      <c r="E94" s="63"/>
    </row>
    <row r="95" spans="1:5">
      <c r="B95" s="64">
        <v>2</v>
      </c>
      <c r="C95" s="22" t="s">
        <v>408</v>
      </c>
      <c r="E95" s="63"/>
    </row>
    <row r="96" spans="1:5">
      <c r="B96" s="64">
        <v>1</v>
      </c>
      <c r="C96" s="22" t="s">
        <v>409</v>
      </c>
      <c r="E96" s="63"/>
    </row>
    <row r="97" spans="2:5">
      <c r="B97" s="64">
        <v>1</v>
      </c>
      <c r="C97" s="22" t="s">
        <v>215</v>
      </c>
      <c r="E97" s="63"/>
    </row>
    <row r="98" spans="2:5">
      <c r="B98" s="64">
        <v>2</v>
      </c>
      <c r="C98" s="22" t="s">
        <v>410</v>
      </c>
      <c r="E98" s="63"/>
    </row>
    <row r="99" spans="2:5">
      <c r="B99" s="64">
        <v>1</v>
      </c>
      <c r="C99" s="22" t="s">
        <v>411</v>
      </c>
      <c r="E99" s="63"/>
    </row>
    <row r="100" spans="2:5" ht="15.75">
      <c r="B100" s="59" t="s">
        <v>412</v>
      </c>
      <c r="C100" s="61"/>
      <c r="E100" s="63"/>
    </row>
    <row r="101" spans="2:5">
      <c r="B101" s="64">
        <v>2</v>
      </c>
      <c r="C101" s="22" t="s">
        <v>413</v>
      </c>
      <c r="E101" s="63"/>
    </row>
    <row r="102" spans="2:5">
      <c r="B102" s="64">
        <v>2</v>
      </c>
      <c r="C102" s="22" t="s">
        <v>414</v>
      </c>
      <c r="E102" s="63"/>
    </row>
    <row r="103" spans="2:5">
      <c r="B103" s="64">
        <v>1</v>
      </c>
      <c r="C103" s="22" t="s">
        <v>415</v>
      </c>
      <c r="E103" s="63"/>
    </row>
    <row r="104" spans="2:5">
      <c r="B104" s="64">
        <v>3</v>
      </c>
      <c r="C104" s="22" t="s">
        <v>416</v>
      </c>
      <c r="E104" s="63"/>
    </row>
    <row r="105" spans="2:5">
      <c r="B105" s="64">
        <v>1</v>
      </c>
      <c r="C105" s="22" t="s">
        <v>232</v>
      </c>
      <c r="E105" s="63"/>
    </row>
    <row r="106" spans="2:5">
      <c r="B106" s="64">
        <v>1</v>
      </c>
      <c r="C106" s="22" t="s">
        <v>417</v>
      </c>
      <c r="E106" s="63"/>
    </row>
    <row r="107" spans="2:5">
      <c r="B107" s="64">
        <v>2</v>
      </c>
      <c r="C107" s="22" t="s">
        <v>418</v>
      </c>
      <c r="E107" s="63"/>
    </row>
    <row r="108" spans="2:5">
      <c r="B108" s="64">
        <v>1</v>
      </c>
      <c r="C108" s="22" t="s">
        <v>419</v>
      </c>
      <c r="E108" s="63"/>
    </row>
    <row r="109" spans="2:5">
      <c r="B109" s="64">
        <v>2</v>
      </c>
      <c r="C109" s="22" t="s">
        <v>420</v>
      </c>
      <c r="E109" s="63"/>
    </row>
    <row r="110" spans="2:5">
      <c r="B110" s="64">
        <v>1</v>
      </c>
      <c r="C110" s="22" t="s">
        <v>243</v>
      </c>
      <c r="E110" s="63"/>
    </row>
    <row r="111" spans="2:5">
      <c r="B111" s="64">
        <v>2</v>
      </c>
      <c r="C111" s="22" t="s">
        <v>421</v>
      </c>
      <c r="E111" s="63"/>
    </row>
    <row r="112" spans="2:5" ht="15.75" customHeight="1">
      <c r="B112" s="64">
        <v>1</v>
      </c>
      <c r="C112" s="22" t="s">
        <v>237</v>
      </c>
      <c r="E112" s="63"/>
    </row>
    <row r="113" spans="2:5" ht="15.75" customHeight="1">
      <c r="B113" s="64">
        <v>1</v>
      </c>
      <c r="C113" s="22" t="s">
        <v>422</v>
      </c>
      <c r="E113" s="63"/>
    </row>
    <row r="114" spans="2:5" ht="15.75" customHeight="1">
      <c r="B114" s="64">
        <v>1</v>
      </c>
      <c r="C114" s="22" t="s">
        <v>423</v>
      </c>
      <c r="E114" s="63"/>
    </row>
    <row r="115" spans="2:5">
      <c r="B115" s="64">
        <v>4</v>
      </c>
      <c r="C115" s="22" t="s">
        <v>424</v>
      </c>
      <c r="E115" s="63"/>
    </row>
    <row r="116" spans="2:5">
      <c r="B116" s="64">
        <v>2</v>
      </c>
      <c r="C116" s="22" t="s">
        <v>425</v>
      </c>
      <c r="E116" s="63"/>
    </row>
    <row r="117" spans="2:5" ht="15.75">
      <c r="B117" s="66" t="s">
        <v>426</v>
      </c>
      <c r="C117" s="66"/>
      <c r="E117" s="63"/>
    </row>
    <row r="118" spans="2:5">
      <c r="B118" s="64">
        <v>1</v>
      </c>
      <c r="C118" s="22" t="s">
        <v>427</v>
      </c>
      <c r="E118" s="63"/>
    </row>
    <row r="119" spans="2:5">
      <c r="B119" s="64">
        <v>2</v>
      </c>
      <c r="C119" s="22" t="s">
        <v>428</v>
      </c>
      <c r="E119" s="63"/>
    </row>
    <row r="120" spans="2:5">
      <c r="B120" s="64">
        <v>2</v>
      </c>
      <c r="C120" s="22" t="s">
        <v>429</v>
      </c>
      <c r="E120" s="63"/>
    </row>
    <row r="121" spans="2:5">
      <c r="B121" s="64">
        <v>1</v>
      </c>
      <c r="C121" s="22" t="s">
        <v>430</v>
      </c>
      <c r="E121" s="63"/>
    </row>
    <row r="122" spans="2:5">
      <c r="B122" s="64">
        <v>1</v>
      </c>
      <c r="C122" s="22" t="s">
        <v>431</v>
      </c>
      <c r="E122" s="63"/>
    </row>
    <row r="123" spans="2:5">
      <c r="B123" s="64">
        <v>1</v>
      </c>
      <c r="C123" s="22" t="s">
        <v>432</v>
      </c>
      <c r="E123" s="63"/>
    </row>
    <row r="124" spans="2:5">
      <c r="B124" s="64">
        <v>2</v>
      </c>
      <c r="C124" s="22" t="s">
        <v>433</v>
      </c>
      <c r="E124" s="63"/>
    </row>
    <row r="125" spans="2:5">
      <c r="B125" s="64">
        <v>2</v>
      </c>
      <c r="C125" s="22" t="s">
        <v>434</v>
      </c>
      <c r="E125" s="63"/>
    </row>
    <row r="126" spans="2:5">
      <c r="B126" s="64">
        <v>1</v>
      </c>
      <c r="C126" s="22" t="s">
        <v>435</v>
      </c>
      <c r="E126" s="63"/>
    </row>
    <row r="127" spans="2:5">
      <c r="B127" s="64">
        <v>1</v>
      </c>
      <c r="C127" s="22" t="s">
        <v>436</v>
      </c>
      <c r="E127" s="63"/>
    </row>
    <row r="128" spans="2:5">
      <c r="B128" s="64">
        <v>1</v>
      </c>
      <c r="C128" s="22" t="s">
        <v>437</v>
      </c>
      <c r="D128" s="63"/>
      <c r="E128" s="63"/>
    </row>
    <row r="129" spans="2:5">
      <c r="B129" s="64">
        <v>1</v>
      </c>
      <c r="C129" s="22" t="s">
        <v>438</v>
      </c>
      <c r="D129" s="63"/>
      <c r="E129" s="63"/>
    </row>
    <row r="130" spans="2:5">
      <c r="B130" s="64">
        <v>1</v>
      </c>
      <c r="C130" s="22" t="s">
        <v>419</v>
      </c>
      <c r="D130" s="63"/>
      <c r="E130" s="63"/>
    </row>
    <row r="131" spans="2:5">
      <c r="B131" s="64">
        <v>2</v>
      </c>
      <c r="C131" s="22" t="s">
        <v>439</v>
      </c>
      <c r="D131" s="63"/>
      <c r="E131" s="63"/>
    </row>
    <row r="132" spans="2:5">
      <c r="B132" s="67">
        <v>15</v>
      </c>
      <c r="C132" s="16" t="s">
        <v>440</v>
      </c>
      <c r="D132" s="63"/>
      <c r="E132" s="63"/>
    </row>
    <row r="133" spans="2:5">
      <c r="B133" s="64">
        <v>6</v>
      </c>
      <c r="C133" s="22" t="s">
        <v>441</v>
      </c>
      <c r="D133" s="63"/>
      <c r="E133" s="63"/>
    </row>
    <row r="135" spans="2:5" ht="15.75">
      <c r="B135" s="29" t="s">
        <v>256</v>
      </c>
    </row>
    <row r="136" spans="2:5" ht="15.75">
      <c r="B136" s="29"/>
    </row>
    <row r="137" spans="2:5" ht="15.75">
      <c r="B137" s="29" t="s">
        <v>257</v>
      </c>
    </row>
  </sheetData>
  <mergeCells count="10">
    <mergeCell ref="B117:C117"/>
    <mergeCell ref="A85:D85"/>
    <mergeCell ref="A86:C86"/>
    <mergeCell ref="A87:D87"/>
    <mergeCell ref="A88:D88"/>
    <mergeCell ref="B89:C89"/>
    <mergeCell ref="B100:C100"/>
    <mergeCell ref="A3:C3"/>
    <mergeCell ref="A4:C4"/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CBB4-F392-4476-BA88-436A5605B760}">
  <dimension ref="A1:E171"/>
  <sheetViews>
    <sheetView tabSelected="1" topLeftCell="A76" workbookViewId="0">
      <selection activeCell="C122" sqref="C122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4" width="15.42578125" style="4" customWidth="1"/>
    <col min="5" max="5" width="14" style="4" customWidth="1"/>
    <col min="6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>
      <c r="A5" s="6" t="s">
        <v>2</v>
      </c>
      <c r="B5" s="6"/>
      <c r="C5" s="6"/>
    </row>
    <row r="6" spans="1:3">
      <c r="A6" s="1"/>
      <c r="B6" s="2"/>
      <c r="C6" s="7"/>
    </row>
    <row r="7" spans="1:3" ht="15.75" thickBot="1">
      <c r="A7" s="8"/>
      <c r="B7" s="9" t="s">
        <v>3</v>
      </c>
      <c r="C7" s="30">
        <v>44578</v>
      </c>
    </row>
    <row r="8" spans="1:3" ht="15.75" thickBot="1">
      <c r="A8" s="8"/>
      <c r="B8" s="9" t="s">
        <v>4</v>
      </c>
      <c r="C8" s="31" t="s">
        <v>258</v>
      </c>
    </row>
    <row r="9" spans="1:3" ht="15.75" thickBot="1">
      <c r="A9" s="8"/>
      <c r="B9" s="9" t="s">
        <v>5</v>
      </c>
      <c r="C9" s="31" t="s">
        <v>259</v>
      </c>
    </row>
    <row r="10" spans="1:3" ht="15.75" thickBot="1">
      <c r="A10" s="8"/>
      <c r="B10" s="9" t="s">
        <v>6</v>
      </c>
      <c r="C10" s="32" t="s">
        <v>260</v>
      </c>
    </row>
    <row r="11" spans="1:3" ht="15.75" thickBot="1">
      <c r="A11" s="8"/>
      <c r="B11" s="11" t="s">
        <v>7</v>
      </c>
      <c r="C11" s="33" t="s">
        <v>261</v>
      </c>
    </row>
    <row r="12" spans="1:3" ht="15.75" thickBot="1">
      <c r="A12" s="8"/>
      <c r="B12" s="9" t="s">
        <v>8</v>
      </c>
      <c r="C12" s="33" t="s">
        <v>9</v>
      </c>
    </row>
    <row r="13" spans="1:3" ht="15.75" thickBot="1">
      <c r="A13" s="8"/>
      <c r="B13" s="9" t="s">
        <v>10</v>
      </c>
      <c r="C13" s="10" t="s">
        <v>262</v>
      </c>
    </row>
    <row r="14" spans="1:3" ht="15.75" thickBot="1">
      <c r="A14" s="8"/>
      <c r="B14" s="9" t="s">
        <v>11</v>
      </c>
      <c r="C14" s="10" t="s">
        <v>263</v>
      </c>
    </row>
    <row r="15" spans="1:3" ht="15.75" thickBot="1">
      <c r="A15" s="8"/>
      <c r="B15" s="9" t="s">
        <v>12</v>
      </c>
      <c r="C15" s="10"/>
    </row>
    <row r="16" spans="1:3" ht="15.75" thickBot="1">
      <c r="A16" s="8"/>
      <c r="B16" s="9" t="s">
        <v>13</v>
      </c>
      <c r="C16" s="30">
        <v>44579</v>
      </c>
    </row>
    <row r="17" spans="1:5" ht="15.75" thickBot="1">
      <c r="A17" s="8"/>
      <c r="B17" s="9" t="s">
        <v>14</v>
      </c>
      <c r="C17" s="34">
        <v>0.33333333333333331</v>
      </c>
    </row>
    <row r="18" spans="1:5">
      <c r="B18" s="12"/>
      <c r="C18" s="13"/>
    </row>
    <row r="19" spans="1:5" ht="31.5">
      <c r="A19" s="14" t="s">
        <v>15</v>
      </c>
      <c r="B19" s="14" t="s">
        <v>16</v>
      </c>
      <c r="C19" s="14" t="s">
        <v>17</v>
      </c>
      <c r="D19" s="35" t="s">
        <v>264</v>
      </c>
      <c r="E19" s="35" t="s">
        <v>265</v>
      </c>
    </row>
    <row r="20" spans="1:5">
      <c r="A20" s="15">
        <v>1</v>
      </c>
      <c r="B20" s="16" t="s">
        <v>18</v>
      </c>
      <c r="C20" s="16" t="s">
        <v>19</v>
      </c>
      <c r="D20" s="36">
        <v>900</v>
      </c>
      <c r="E20" s="37">
        <v>700</v>
      </c>
    </row>
    <row r="21" spans="1:5">
      <c r="A21" s="15">
        <v>1</v>
      </c>
      <c r="B21" s="16" t="s">
        <v>20</v>
      </c>
      <c r="C21" s="16" t="s">
        <v>21</v>
      </c>
      <c r="D21" s="36">
        <v>900</v>
      </c>
      <c r="E21" s="37">
        <v>700</v>
      </c>
    </row>
    <row r="22" spans="1:5">
      <c r="A22" s="15">
        <v>1</v>
      </c>
      <c r="B22" s="16" t="s">
        <v>22</v>
      </c>
      <c r="C22" s="16" t="s">
        <v>23</v>
      </c>
      <c r="D22" s="36">
        <v>900</v>
      </c>
      <c r="E22" s="37">
        <v>700</v>
      </c>
    </row>
    <row r="23" spans="1:5">
      <c r="A23" s="15">
        <v>1</v>
      </c>
      <c r="B23" s="16" t="s">
        <v>24</v>
      </c>
      <c r="C23" s="16" t="s">
        <v>25</v>
      </c>
      <c r="D23" s="36">
        <v>900</v>
      </c>
      <c r="E23" s="37">
        <v>700</v>
      </c>
    </row>
    <row r="24" spans="1:5">
      <c r="A24" s="15">
        <v>1</v>
      </c>
      <c r="B24" s="16" t="s">
        <v>26</v>
      </c>
      <c r="C24" s="16" t="s">
        <v>27</v>
      </c>
      <c r="D24" s="36">
        <v>900</v>
      </c>
      <c r="E24" s="37">
        <v>700</v>
      </c>
    </row>
    <row r="25" spans="1:5">
      <c r="A25" s="15">
        <v>1</v>
      </c>
      <c r="B25" s="16" t="s">
        <v>28</v>
      </c>
      <c r="C25" s="16" t="s">
        <v>29</v>
      </c>
      <c r="D25" s="36">
        <v>900</v>
      </c>
      <c r="E25" s="37">
        <v>700</v>
      </c>
    </row>
    <row r="26" spans="1:5">
      <c r="A26" s="15">
        <v>1</v>
      </c>
      <c r="B26" s="16" t="s">
        <v>30</v>
      </c>
      <c r="C26" s="16" t="s">
        <v>31</v>
      </c>
      <c r="D26" s="36">
        <v>900</v>
      </c>
      <c r="E26" s="37">
        <v>700</v>
      </c>
    </row>
    <row r="27" spans="1:5">
      <c r="A27" s="15">
        <v>1</v>
      </c>
      <c r="B27" s="16" t="s">
        <v>32</v>
      </c>
      <c r="C27" s="16" t="s">
        <v>33</v>
      </c>
      <c r="D27" s="36">
        <v>900</v>
      </c>
      <c r="E27" s="37">
        <v>700</v>
      </c>
    </row>
    <row r="28" spans="1:5">
      <c r="A28" s="15">
        <v>1</v>
      </c>
      <c r="B28" s="16" t="s">
        <v>34</v>
      </c>
      <c r="C28" s="16" t="s">
        <v>35</v>
      </c>
      <c r="D28" s="36">
        <v>900</v>
      </c>
      <c r="E28" s="37">
        <v>700</v>
      </c>
    </row>
    <row r="29" spans="1:5">
      <c r="A29" s="15">
        <v>1</v>
      </c>
      <c r="B29" s="16" t="s">
        <v>36</v>
      </c>
      <c r="C29" s="16" t="s">
        <v>37</v>
      </c>
      <c r="D29" s="36">
        <v>900</v>
      </c>
      <c r="E29" s="37">
        <v>700</v>
      </c>
    </row>
    <row r="30" spans="1:5">
      <c r="A30" s="15">
        <v>1</v>
      </c>
      <c r="B30" s="16" t="s">
        <v>38</v>
      </c>
      <c r="C30" s="16" t="s">
        <v>39</v>
      </c>
      <c r="D30" s="36">
        <v>900</v>
      </c>
      <c r="E30" s="37">
        <v>700</v>
      </c>
    </row>
    <row r="31" spans="1:5">
      <c r="A31" s="15">
        <v>1</v>
      </c>
      <c r="B31" s="16" t="s">
        <v>40</v>
      </c>
      <c r="C31" s="16" t="s">
        <v>41</v>
      </c>
      <c r="D31" s="36">
        <v>900</v>
      </c>
      <c r="E31" s="37">
        <v>700</v>
      </c>
    </row>
    <row r="32" spans="1:5">
      <c r="A32" s="15">
        <v>1</v>
      </c>
      <c r="B32" s="17" t="s">
        <v>42</v>
      </c>
      <c r="C32" s="18" t="s">
        <v>43</v>
      </c>
      <c r="D32" s="36">
        <v>700</v>
      </c>
      <c r="E32" s="37">
        <v>700</v>
      </c>
    </row>
    <row r="33" spans="1:5">
      <c r="A33" s="15">
        <v>1</v>
      </c>
      <c r="B33" s="17" t="s">
        <v>44</v>
      </c>
      <c r="C33" s="18" t="s">
        <v>45</v>
      </c>
      <c r="D33" s="36">
        <v>700</v>
      </c>
      <c r="E33" s="37">
        <v>700</v>
      </c>
    </row>
    <row r="34" spans="1:5">
      <c r="A34" s="15">
        <v>1</v>
      </c>
      <c r="B34" s="17" t="s">
        <v>46</v>
      </c>
      <c r="C34" s="18" t="s">
        <v>47</v>
      </c>
      <c r="D34" s="36">
        <v>700</v>
      </c>
      <c r="E34" s="37">
        <v>700</v>
      </c>
    </row>
    <row r="35" spans="1:5">
      <c r="A35" s="15">
        <v>1</v>
      </c>
      <c r="B35" s="17" t="s">
        <v>48</v>
      </c>
      <c r="C35" s="18" t="s">
        <v>49</v>
      </c>
      <c r="D35" s="36">
        <v>700</v>
      </c>
      <c r="E35" s="37">
        <v>700</v>
      </c>
    </row>
    <row r="36" spans="1:5">
      <c r="A36" s="15">
        <v>1</v>
      </c>
      <c r="B36" s="17" t="s">
        <v>50</v>
      </c>
      <c r="C36" s="18" t="s">
        <v>51</v>
      </c>
      <c r="D36" s="36">
        <v>700</v>
      </c>
      <c r="E36" s="37">
        <v>700</v>
      </c>
    </row>
    <row r="37" spans="1:5">
      <c r="A37" s="15">
        <v>1</v>
      </c>
      <c r="B37" s="17" t="s">
        <v>52</v>
      </c>
      <c r="C37" s="18" t="s">
        <v>53</v>
      </c>
      <c r="D37" s="36">
        <v>700</v>
      </c>
      <c r="E37" s="37">
        <v>700</v>
      </c>
    </row>
    <row r="38" spans="1:5">
      <c r="A38" s="15">
        <v>1</v>
      </c>
      <c r="B38" s="17" t="s">
        <v>54</v>
      </c>
      <c r="C38" s="18" t="s">
        <v>55</v>
      </c>
      <c r="D38" s="36">
        <v>700</v>
      </c>
      <c r="E38" s="37">
        <v>200</v>
      </c>
    </row>
    <row r="39" spans="1:5">
      <c r="A39" s="15">
        <v>1</v>
      </c>
      <c r="B39" s="17" t="s">
        <v>56</v>
      </c>
      <c r="C39" s="18" t="s">
        <v>57</v>
      </c>
      <c r="D39" s="36">
        <v>700</v>
      </c>
      <c r="E39" s="37">
        <v>200</v>
      </c>
    </row>
    <row r="40" spans="1:5">
      <c r="A40" s="15">
        <v>1</v>
      </c>
      <c r="B40" s="17" t="s">
        <v>58</v>
      </c>
      <c r="C40" s="18" t="s">
        <v>59</v>
      </c>
      <c r="D40" s="36">
        <v>700</v>
      </c>
      <c r="E40" s="37">
        <v>200</v>
      </c>
    </row>
    <row r="41" spans="1:5">
      <c r="A41" s="15">
        <v>1</v>
      </c>
      <c r="B41" s="17" t="s">
        <v>60</v>
      </c>
      <c r="C41" s="18" t="s">
        <v>61</v>
      </c>
      <c r="D41" s="36">
        <v>700</v>
      </c>
      <c r="E41" s="37">
        <v>200</v>
      </c>
    </row>
    <row r="42" spans="1:5">
      <c r="A42" s="15">
        <v>1</v>
      </c>
      <c r="B42" s="17" t="s">
        <v>62</v>
      </c>
      <c r="C42" s="18" t="s">
        <v>63</v>
      </c>
      <c r="D42" s="36">
        <v>700</v>
      </c>
      <c r="E42" s="37">
        <v>200</v>
      </c>
    </row>
    <row r="43" spans="1:5">
      <c r="A43" s="15">
        <v>2</v>
      </c>
      <c r="B43" s="20" t="s">
        <v>64</v>
      </c>
      <c r="C43" s="20" t="s">
        <v>65</v>
      </c>
      <c r="D43" s="36">
        <v>40</v>
      </c>
      <c r="E43" s="37">
        <v>200</v>
      </c>
    </row>
    <row r="44" spans="1:5">
      <c r="A44" s="21">
        <v>2</v>
      </c>
      <c r="B44" s="20" t="s">
        <v>66</v>
      </c>
      <c r="C44" s="20" t="s">
        <v>67</v>
      </c>
      <c r="D44" s="36">
        <v>40</v>
      </c>
      <c r="E44" s="37">
        <v>100</v>
      </c>
    </row>
    <row r="45" spans="1:5">
      <c r="A45" s="15">
        <v>4</v>
      </c>
      <c r="B45" s="20" t="s">
        <v>68</v>
      </c>
      <c r="C45" s="20" t="s">
        <v>69</v>
      </c>
      <c r="D45" s="36">
        <v>40</v>
      </c>
      <c r="E45" s="37">
        <v>200</v>
      </c>
    </row>
    <row r="46" spans="1:5">
      <c r="A46" s="21">
        <v>2</v>
      </c>
      <c r="B46" s="20" t="s">
        <v>70</v>
      </c>
      <c r="C46" s="20" t="s">
        <v>71</v>
      </c>
      <c r="D46" s="36">
        <v>40</v>
      </c>
      <c r="E46" s="37">
        <v>200</v>
      </c>
    </row>
    <row r="47" spans="1:5">
      <c r="A47" s="21">
        <v>2</v>
      </c>
      <c r="B47" s="20" t="s">
        <v>72</v>
      </c>
      <c r="C47" s="20" t="s">
        <v>73</v>
      </c>
      <c r="D47" s="36">
        <v>40</v>
      </c>
      <c r="E47" s="37">
        <v>700</v>
      </c>
    </row>
    <row r="48" spans="1:5">
      <c r="A48" s="21">
        <v>4</v>
      </c>
      <c r="B48" s="20" t="s">
        <v>74</v>
      </c>
      <c r="C48" s="20" t="s">
        <v>75</v>
      </c>
      <c r="D48" s="36">
        <v>40</v>
      </c>
      <c r="E48" s="37">
        <v>700</v>
      </c>
    </row>
    <row r="49" spans="1:5">
      <c r="A49" s="21">
        <v>2</v>
      </c>
      <c r="B49" s="20" t="s">
        <v>76</v>
      </c>
      <c r="C49" s="20" t="s">
        <v>77</v>
      </c>
      <c r="D49" s="36">
        <v>40</v>
      </c>
      <c r="E49" s="37">
        <v>700</v>
      </c>
    </row>
    <row r="50" spans="1:5">
      <c r="A50" s="21">
        <v>4</v>
      </c>
      <c r="B50" s="20" t="s">
        <v>78</v>
      </c>
      <c r="C50" s="20" t="s">
        <v>79</v>
      </c>
      <c r="D50" s="36">
        <v>40</v>
      </c>
      <c r="E50" s="37">
        <v>700</v>
      </c>
    </row>
    <row r="51" spans="1:5">
      <c r="A51" s="21">
        <v>8</v>
      </c>
      <c r="B51" s="20" t="s">
        <v>80</v>
      </c>
      <c r="C51" s="20" t="s">
        <v>81</v>
      </c>
      <c r="D51" s="36">
        <v>40</v>
      </c>
      <c r="E51" s="37">
        <v>700</v>
      </c>
    </row>
    <row r="52" spans="1:5">
      <c r="A52" s="21">
        <v>8</v>
      </c>
      <c r="B52" s="20" t="s">
        <v>82</v>
      </c>
      <c r="C52" s="20" t="s">
        <v>83</v>
      </c>
      <c r="D52" s="36">
        <v>40</v>
      </c>
      <c r="E52" s="37">
        <v>700</v>
      </c>
    </row>
    <row r="53" spans="1:5">
      <c r="A53" s="21">
        <v>10</v>
      </c>
      <c r="B53" s="20" t="s">
        <v>84</v>
      </c>
      <c r="C53" s="20" t="s">
        <v>85</v>
      </c>
      <c r="D53" s="36">
        <v>40</v>
      </c>
      <c r="E53" s="37">
        <v>200</v>
      </c>
    </row>
    <row r="54" spans="1:5">
      <c r="A54" s="21">
        <v>2</v>
      </c>
      <c r="B54" s="20" t="s">
        <v>86</v>
      </c>
      <c r="C54" s="20" t="s">
        <v>87</v>
      </c>
      <c r="D54" s="36">
        <v>40</v>
      </c>
      <c r="E54" s="37">
        <v>200</v>
      </c>
    </row>
    <row r="55" spans="1:5">
      <c r="A55" s="21">
        <v>4</v>
      </c>
      <c r="B55" s="20" t="s">
        <v>88</v>
      </c>
      <c r="C55" s="20" t="s">
        <v>89</v>
      </c>
      <c r="D55" s="36">
        <v>40</v>
      </c>
      <c r="E55" s="37">
        <v>200</v>
      </c>
    </row>
    <row r="56" spans="1:5">
      <c r="A56" s="21">
        <v>2</v>
      </c>
      <c r="B56" s="20" t="s">
        <v>90</v>
      </c>
      <c r="C56" s="20" t="s">
        <v>91</v>
      </c>
      <c r="D56" s="36">
        <v>40</v>
      </c>
      <c r="E56" s="37">
        <v>200</v>
      </c>
    </row>
    <row r="57" spans="1:5">
      <c r="A57" s="21">
        <v>2</v>
      </c>
      <c r="B57" s="20" t="s">
        <v>92</v>
      </c>
      <c r="C57" s="20" t="s">
        <v>93</v>
      </c>
      <c r="D57" s="36">
        <v>40</v>
      </c>
      <c r="E57" s="37">
        <v>200</v>
      </c>
    </row>
    <row r="58" spans="1:5">
      <c r="A58" s="21">
        <v>4</v>
      </c>
      <c r="B58" s="20" t="s">
        <v>94</v>
      </c>
      <c r="C58" s="20" t="s">
        <v>95</v>
      </c>
      <c r="D58" s="36">
        <v>40</v>
      </c>
      <c r="E58" s="37">
        <v>200</v>
      </c>
    </row>
    <row r="59" spans="1:5">
      <c r="A59" s="21">
        <v>2</v>
      </c>
      <c r="B59" s="20" t="s">
        <v>96</v>
      </c>
      <c r="C59" s="20" t="s">
        <v>97</v>
      </c>
      <c r="D59" s="36">
        <v>40</v>
      </c>
      <c r="E59" s="37">
        <v>100</v>
      </c>
    </row>
    <row r="60" spans="1:5">
      <c r="A60" s="21">
        <v>4</v>
      </c>
      <c r="B60" s="20" t="s">
        <v>98</v>
      </c>
      <c r="C60" s="20" t="s">
        <v>99</v>
      </c>
      <c r="D60" s="36">
        <v>40</v>
      </c>
      <c r="E60" s="37">
        <v>200</v>
      </c>
    </row>
    <row r="61" spans="1:5">
      <c r="A61" s="21">
        <v>2</v>
      </c>
      <c r="B61" s="20" t="s">
        <v>100</v>
      </c>
      <c r="C61" s="20" t="s">
        <v>101</v>
      </c>
      <c r="D61" s="36">
        <v>40</v>
      </c>
      <c r="E61" s="37">
        <v>200</v>
      </c>
    </row>
    <row r="62" spans="1:5">
      <c r="A62" s="21">
        <v>1</v>
      </c>
      <c r="B62" s="20" t="s">
        <v>102</v>
      </c>
      <c r="C62" s="20" t="s">
        <v>103</v>
      </c>
      <c r="D62" s="36">
        <v>40</v>
      </c>
      <c r="E62" s="37">
        <v>200</v>
      </c>
    </row>
    <row r="63" spans="1:5">
      <c r="A63" s="21">
        <v>4</v>
      </c>
      <c r="B63" s="20" t="s">
        <v>104</v>
      </c>
      <c r="C63" s="20" t="s">
        <v>105</v>
      </c>
      <c r="D63" s="36">
        <v>40</v>
      </c>
      <c r="E63" s="37">
        <v>200</v>
      </c>
    </row>
    <row r="64" spans="1:5">
      <c r="A64" s="21">
        <v>10</v>
      </c>
      <c r="B64" s="20" t="s">
        <v>106</v>
      </c>
      <c r="C64" s="20" t="s">
        <v>107</v>
      </c>
      <c r="D64" s="36">
        <v>40</v>
      </c>
      <c r="E64" s="37">
        <v>200</v>
      </c>
    </row>
    <row r="65" spans="1:5">
      <c r="A65" s="21">
        <v>6</v>
      </c>
      <c r="B65" s="20" t="s">
        <v>108</v>
      </c>
      <c r="C65" s="20" t="s">
        <v>109</v>
      </c>
      <c r="D65" s="36">
        <v>50</v>
      </c>
      <c r="E65" s="37">
        <v>200</v>
      </c>
    </row>
    <row r="66" spans="1:5">
      <c r="A66" s="21">
        <v>6</v>
      </c>
      <c r="B66" s="20" t="s">
        <v>110</v>
      </c>
      <c r="C66" s="20" t="s">
        <v>111</v>
      </c>
      <c r="D66" s="36">
        <v>50</v>
      </c>
      <c r="E66" s="37">
        <v>200</v>
      </c>
    </row>
    <row r="67" spans="1:5">
      <c r="A67" s="21">
        <v>6</v>
      </c>
      <c r="B67" s="20" t="s">
        <v>112</v>
      </c>
      <c r="C67" s="20" t="s">
        <v>113</v>
      </c>
      <c r="D67" s="36">
        <v>50</v>
      </c>
      <c r="E67" s="37">
        <v>200</v>
      </c>
    </row>
    <row r="68" spans="1:5">
      <c r="A68" s="21">
        <v>6</v>
      </c>
      <c r="B68" s="20" t="s">
        <v>114</v>
      </c>
      <c r="C68" s="20" t="s">
        <v>115</v>
      </c>
      <c r="D68" s="36">
        <v>50</v>
      </c>
      <c r="E68" s="37">
        <v>200</v>
      </c>
    </row>
    <row r="69" spans="1:5">
      <c r="A69" s="21">
        <v>6</v>
      </c>
      <c r="B69" s="20" t="s">
        <v>116</v>
      </c>
      <c r="C69" s="20" t="s">
        <v>117</v>
      </c>
      <c r="D69" s="36">
        <v>50</v>
      </c>
      <c r="E69" s="37">
        <v>200</v>
      </c>
    </row>
    <row r="70" spans="1:5">
      <c r="A70" s="21">
        <v>6</v>
      </c>
      <c r="B70" s="20" t="s">
        <v>118</v>
      </c>
      <c r="C70" s="20" t="s">
        <v>119</v>
      </c>
      <c r="D70" s="36">
        <v>50</v>
      </c>
      <c r="E70" s="37">
        <v>200</v>
      </c>
    </row>
    <row r="71" spans="1:5">
      <c r="A71" s="21">
        <v>6</v>
      </c>
      <c r="B71" s="20" t="s">
        <v>120</v>
      </c>
      <c r="C71" s="20" t="s">
        <v>121</v>
      </c>
      <c r="D71" s="36">
        <v>50</v>
      </c>
      <c r="E71" s="37">
        <v>200</v>
      </c>
    </row>
    <row r="72" spans="1:5">
      <c r="A72" s="21">
        <v>6</v>
      </c>
      <c r="B72" s="20" t="s">
        <v>122</v>
      </c>
      <c r="C72" s="20" t="s">
        <v>123</v>
      </c>
      <c r="D72" s="36">
        <v>50</v>
      </c>
      <c r="E72" s="37">
        <v>200</v>
      </c>
    </row>
    <row r="73" spans="1:5">
      <c r="A73" s="21">
        <v>6</v>
      </c>
      <c r="B73" s="20" t="s">
        <v>124</v>
      </c>
      <c r="C73" s="20" t="s">
        <v>125</v>
      </c>
      <c r="D73" s="36">
        <v>50</v>
      </c>
      <c r="E73" s="37">
        <v>200</v>
      </c>
    </row>
    <row r="74" spans="1:5">
      <c r="A74" s="21">
        <v>6</v>
      </c>
      <c r="B74" s="20" t="s">
        <v>126</v>
      </c>
      <c r="C74" s="20" t="s">
        <v>127</v>
      </c>
      <c r="D74" s="36">
        <v>50</v>
      </c>
      <c r="E74" s="37">
        <v>200</v>
      </c>
    </row>
    <row r="75" spans="1:5">
      <c r="A75" s="21">
        <v>6</v>
      </c>
      <c r="B75" s="20" t="s">
        <v>128</v>
      </c>
      <c r="C75" s="20" t="s">
        <v>129</v>
      </c>
      <c r="D75" s="36">
        <v>50</v>
      </c>
      <c r="E75" s="37">
        <v>200</v>
      </c>
    </row>
    <row r="76" spans="1:5">
      <c r="A76" s="21">
        <v>6</v>
      </c>
      <c r="B76" s="20" t="s">
        <v>130</v>
      </c>
      <c r="C76" s="20" t="s">
        <v>131</v>
      </c>
      <c r="D76" s="36">
        <v>50</v>
      </c>
      <c r="E76" s="37">
        <v>200</v>
      </c>
    </row>
    <row r="77" spans="1:5">
      <c r="A77" s="21">
        <v>6</v>
      </c>
      <c r="B77" s="20" t="s">
        <v>132</v>
      </c>
      <c r="C77" s="20" t="s">
        <v>133</v>
      </c>
      <c r="D77" s="36">
        <v>50</v>
      </c>
      <c r="E77" s="37">
        <v>200</v>
      </c>
    </row>
    <row r="78" spans="1:5">
      <c r="A78" s="21">
        <v>6</v>
      </c>
      <c r="B78" s="20" t="s">
        <v>134</v>
      </c>
      <c r="C78" s="20" t="s">
        <v>135</v>
      </c>
      <c r="D78" s="36">
        <v>50</v>
      </c>
      <c r="E78" s="37">
        <v>200</v>
      </c>
    </row>
    <row r="79" spans="1:5">
      <c r="A79" s="21">
        <v>6</v>
      </c>
      <c r="B79" s="20" t="s">
        <v>136</v>
      </c>
      <c r="C79" s="20" t="s">
        <v>137</v>
      </c>
      <c r="D79" s="36">
        <v>50</v>
      </c>
      <c r="E79" s="37">
        <v>200</v>
      </c>
    </row>
    <row r="80" spans="1:5">
      <c r="A80" s="21">
        <v>6</v>
      </c>
      <c r="B80" s="20" t="s">
        <v>138</v>
      </c>
      <c r="C80" s="20" t="s">
        <v>139</v>
      </c>
      <c r="D80" s="36">
        <v>50</v>
      </c>
      <c r="E80" s="37">
        <v>200</v>
      </c>
    </row>
    <row r="81" spans="1:5">
      <c r="A81" s="21">
        <v>6</v>
      </c>
      <c r="B81" s="20" t="s">
        <v>140</v>
      </c>
      <c r="C81" s="20" t="s">
        <v>141</v>
      </c>
      <c r="D81" s="36">
        <v>50</v>
      </c>
      <c r="E81" s="37">
        <v>200</v>
      </c>
    </row>
    <row r="82" spans="1:5">
      <c r="A82" s="21">
        <v>6</v>
      </c>
      <c r="B82" s="20" t="s">
        <v>142</v>
      </c>
      <c r="C82" s="20" t="s">
        <v>143</v>
      </c>
      <c r="D82" s="36">
        <v>50</v>
      </c>
      <c r="E82" s="37">
        <v>200</v>
      </c>
    </row>
    <row r="83" spans="1:5">
      <c r="A83" s="21">
        <v>6</v>
      </c>
      <c r="B83" s="20" t="s">
        <v>144</v>
      </c>
      <c r="C83" s="20" t="s">
        <v>145</v>
      </c>
      <c r="D83" s="36">
        <v>50</v>
      </c>
      <c r="E83" s="37">
        <v>200</v>
      </c>
    </row>
    <row r="84" spans="1:5">
      <c r="A84" s="21">
        <v>6</v>
      </c>
      <c r="B84" s="20" t="s">
        <v>146</v>
      </c>
      <c r="C84" s="20" t="s">
        <v>147</v>
      </c>
      <c r="D84" s="36">
        <v>50</v>
      </c>
      <c r="E84" s="37">
        <v>200</v>
      </c>
    </row>
    <row r="85" spans="1:5">
      <c r="A85" s="21">
        <v>6</v>
      </c>
      <c r="B85" s="20" t="s">
        <v>148</v>
      </c>
      <c r="C85" s="20" t="s">
        <v>149</v>
      </c>
      <c r="D85" s="36">
        <v>50</v>
      </c>
      <c r="E85" s="37">
        <v>200</v>
      </c>
    </row>
    <row r="86" spans="1:5">
      <c r="A86" s="21">
        <v>6</v>
      </c>
      <c r="B86" s="20" t="s">
        <v>150</v>
      </c>
      <c r="C86" s="20" t="s">
        <v>151</v>
      </c>
      <c r="D86" s="36">
        <v>50</v>
      </c>
      <c r="E86" s="37">
        <v>200</v>
      </c>
    </row>
    <row r="87" spans="1:5">
      <c r="A87" s="21">
        <v>4</v>
      </c>
      <c r="B87" s="22">
        <v>9</v>
      </c>
      <c r="C87" s="22" t="s">
        <v>152</v>
      </c>
      <c r="D87" s="36">
        <v>40</v>
      </c>
      <c r="E87" s="37">
        <v>200</v>
      </c>
    </row>
    <row r="88" spans="1:5">
      <c r="A88" s="21">
        <v>2</v>
      </c>
      <c r="B88" s="23" t="s">
        <v>153</v>
      </c>
      <c r="C88" s="22" t="s">
        <v>154</v>
      </c>
      <c r="D88" s="36">
        <v>30</v>
      </c>
      <c r="E88" s="37">
        <v>200</v>
      </c>
    </row>
    <row r="89" spans="1:5">
      <c r="A89" s="21">
        <v>1</v>
      </c>
      <c r="B89" s="23" t="s">
        <v>155</v>
      </c>
      <c r="C89" s="22" t="s">
        <v>156</v>
      </c>
      <c r="D89" s="36">
        <v>30</v>
      </c>
      <c r="E89" s="37">
        <v>200</v>
      </c>
    </row>
    <row r="90" spans="1:5">
      <c r="A90" s="21">
        <v>0</v>
      </c>
      <c r="B90" s="23" t="s">
        <v>157</v>
      </c>
      <c r="C90" s="22" t="s">
        <v>158</v>
      </c>
      <c r="D90" s="36">
        <v>30</v>
      </c>
      <c r="E90" s="37">
        <v>200</v>
      </c>
    </row>
    <row r="91" spans="1:5">
      <c r="A91" s="21">
        <v>1</v>
      </c>
      <c r="B91" s="23" t="s">
        <v>159</v>
      </c>
      <c r="C91" s="22" t="s">
        <v>160</v>
      </c>
      <c r="D91" s="36">
        <v>30</v>
      </c>
      <c r="E91" s="37">
        <v>200</v>
      </c>
    </row>
    <row r="92" spans="1:5">
      <c r="A92" s="21">
        <v>2</v>
      </c>
      <c r="B92" s="23" t="s">
        <v>161</v>
      </c>
      <c r="C92" s="22" t="s">
        <v>162</v>
      </c>
      <c r="D92" s="36">
        <v>30</v>
      </c>
      <c r="E92" s="37">
        <v>200</v>
      </c>
    </row>
    <row r="93" spans="1:5">
      <c r="A93" s="21">
        <v>1</v>
      </c>
      <c r="B93" s="23" t="s">
        <v>163</v>
      </c>
      <c r="C93" s="22" t="s">
        <v>164</v>
      </c>
      <c r="D93" s="36">
        <v>30</v>
      </c>
      <c r="E93" s="37">
        <v>200</v>
      </c>
    </row>
    <row r="94" spans="1:5">
      <c r="A94" s="21">
        <v>2</v>
      </c>
      <c r="B94" s="23" t="s">
        <v>165</v>
      </c>
      <c r="C94" s="22" t="s">
        <v>166</v>
      </c>
      <c r="D94" s="36">
        <v>30</v>
      </c>
      <c r="E94" s="37">
        <v>200</v>
      </c>
    </row>
    <row r="95" spans="1:5">
      <c r="A95" s="21">
        <v>1</v>
      </c>
      <c r="B95" s="23" t="s">
        <v>167</v>
      </c>
      <c r="C95" s="22" t="s">
        <v>168</v>
      </c>
      <c r="D95" s="36">
        <v>30</v>
      </c>
      <c r="E95" s="37">
        <v>200</v>
      </c>
    </row>
    <row r="96" spans="1:5">
      <c r="A96" s="21">
        <v>1</v>
      </c>
      <c r="B96" s="23" t="s">
        <v>169</v>
      </c>
      <c r="C96" s="22" t="s">
        <v>170</v>
      </c>
      <c r="D96" s="36">
        <v>30</v>
      </c>
      <c r="E96" s="37">
        <v>200</v>
      </c>
    </row>
    <row r="97" spans="1:5">
      <c r="A97" s="21">
        <v>0</v>
      </c>
      <c r="B97" s="23" t="s">
        <v>171</v>
      </c>
      <c r="C97" s="22" t="s">
        <v>172</v>
      </c>
      <c r="D97" s="36">
        <v>30</v>
      </c>
      <c r="E97" s="37">
        <v>200</v>
      </c>
    </row>
    <row r="98" spans="1:5">
      <c r="A98" s="21">
        <v>2</v>
      </c>
      <c r="B98" s="23" t="s">
        <v>173</v>
      </c>
      <c r="C98" s="22" t="s">
        <v>174</v>
      </c>
      <c r="D98" s="36">
        <v>30</v>
      </c>
      <c r="E98" s="37">
        <v>200</v>
      </c>
    </row>
    <row r="99" spans="1:5">
      <c r="A99" s="21">
        <v>2</v>
      </c>
      <c r="B99" s="16" t="s">
        <v>175</v>
      </c>
      <c r="C99" s="16" t="s">
        <v>176</v>
      </c>
      <c r="D99" s="36">
        <v>150</v>
      </c>
      <c r="E99" s="37">
        <v>200</v>
      </c>
    </row>
    <row r="100" spans="1:5">
      <c r="A100" s="21">
        <v>2</v>
      </c>
      <c r="B100" s="16" t="s">
        <v>177</v>
      </c>
      <c r="C100" s="16" t="s">
        <v>178</v>
      </c>
      <c r="D100" s="36">
        <v>150</v>
      </c>
      <c r="E100" s="37">
        <v>200</v>
      </c>
    </row>
    <row r="101" spans="1:5">
      <c r="A101" s="21">
        <v>2</v>
      </c>
      <c r="B101" s="16" t="s">
        <v>179</v>
      </c>
      <c r="C101" s="16" t="s">
        <v>180</v>
      </c>
      <c r="D101" s="36">
        <v>150</v>
      </c>
      <c r="E101" s="37">
        <v>200</v>
      </c>
    </row>
    <row r="102" spans="1:5">
      <c r="A102" s="21">
        <v>2</v>
      </c>
      <c r="B102" s="16" t="s">
        <v>181</v>
      </c>
      <c r="C102" s="16" t="s">
        <v>182</v>
      </c>
      <c r="D102" s="36">
        <v>150</v>
      </c>
      <c r="E102" s="37">
        <v>200</v>
      </c>
    </row>
    <row r="103" spans="1:5">
      <c r="A103" s="21">
        <v>2</v>
      </c>
      <c r="B103" s="16" t="s">
        <v>183</v>
      </c>
      <c r="C103" s="16" t="s">
        <v>184</v>
      </c>
      <c r="D103" s="36">
        <v>150</v>
      </c>
      <c r="E103" s="37">
        <v>200</v>
      </c>
    </row>
    <row r="104" spans="1:5">
      <c r="A104" s="21">
        <v>2</v>
      </c>
      <c r="B104" s="16" t="s">
        <v>185</v>
      </c>
      <c r="C104" s="16" t="s">
        <v>186</v>
      </c>
      <c r="D104" s="36">
        <v>150</v>
      </c>
      <c r="E104" s="37">
        <v>200</v>
      </c>
    </row>
    <row r="105" spans="1:5">
      <c r="A105" s="21">
        <v>2</v>
      </c>
      <c r="B105" s="16" t="s">
        <v>187</v>
      </c>
      <c r="C105" s="16" t="s">
        <v>188</v>
      </c>
      <c r="D105" s="36">
        <v>150</v>
      </c>
      <c r="E105" s="37">
        <v>200</v>
      </c>
    </row>
    <row r="106" spans="1:5">
      <c r="A106" s="21">
        <v>2</v>
      </c>
      <c r="B106" s="16" t="s">
        <v>189</v>
      </c>
      <c r="C106" s="16" t="s">
        <v>190</v>
      </c>
      <c r="D106" s="36">
        <v>150</v>
      </c>
      <c r="E106" s="37">
        <v>200</v>
      </c>
    </row>
    <row r="107" spans="1:5">
      <c r="A107" s="21">
        <v>2</v>
      </c>
      <c r="B107" s="16" t="s">
        <v>191</v>
      </c>
      <c r="C107" s="16" t="s">
        <v>192</v>
      </c>
      <c r="D107" s="36">
        <v>150</v>
      </c>
      <c r="E107" s="37">
        <v>200</v>
      </c>
    </row>
    <row r="108" spans="1:5">
      <c r="A108" s="21">
        <v>5</v>
      </c>
      <c r="B108" s="16" t="s">
        <v>193</v>
      </c>
      <c r="C108" s="16" t="s">
        <v>194</v>
      </c>
      <c r="D108" s="36">
        <v>150</v>
      </c>
      <c r="E108" s="37">
        <v>200</v>
      </c>
    </row>
    <row r="109" spans="1:5">
      <c r="A109" s="21">
        <v>2</v>
      </c>
      <c r="B109" s="16" t="s">
        <v>195</v>
      </c>
      <c r="C109" s="16" t="s">
        <v>196</v>
      </c>
      <c r="D109" s="36">
        <v>150</v>
      </c>
      <c r="E109" s="37">
        <v>200</v>
      </c>
    </row>
    <row r="110" spans="1:5">
      <c r="A110" s="21">
        <v>2</v>
      </c>
      <c r="B110" s="16" t="s">
        <v>197</v>
      </c>
      <c r="C110" s="16" t="s">
        <v>198</v>
      </c>
      <c r="D110" s="36">
        <v>150</v>
      </c>
      <c r="E110" s="37">
        <v>200</v>
      </c>
    </row>
    <row r="111" spans="1:5">
      <c r="A111" s="21">
        <v>2</v>
      </c>
      <c r="B111" s="16" t="s">
        <v>199</v>
      </c>
      <c r="C111" s="16" t="s">
        <v>200</v>
      </c>
      <c r="D111" s="36">
        <v>150</v>
      </c>
      <c r="E111" s="37">
        <v>200</v>
      </c>
    </row>
    <row r="112" spans="1:5">
      <c r="A112" s="21">
        <v>2</v>
      </c>
      <c r="B112" s="16" t="s">
        <v>201</v>
      </c>
      <c r="C112" s="16" t="s">
        <v>202</v>
      </c>
      <c r="D112" s="36">
        <v>150</v>
      </c>
      <c r="E112" s="37">
        <v>200</v>
      </c>
    </row>
    <row r="113" spans="1:5">
      <c r="A113" s="21">
        <v>2</v>
      </c>
      <c r="B113" s="16" t="s">
        <v>203</v>
      </c>
      <c r="C113" s="16" t="s">
        <v>204</v>
      </c>
      <c r="D113" s="36">
        <v>150</v>
      </c>
      <c r="E113" s="37">
        <v>200</v>
      </c>
    </row>
    <row r="114" spans="1:5">
      <c r="A114" s="15">
        <v>4</v>
      </c>
      <c r="B114" s="16" t="s">
        <v>205</v>
      </c>
      <c r="C114" s="16" t="s">
        <v>206</v>
      </c>
      <c r="D114" s="36">
        <v>12</v>
      </c>
      <c r="E114" s="37">
        <v>200</v>
      </c>
    </row>
    <row r="115" spans="1:5">
      <c r="A115" s="15">
        <v>4</v>
      </c>
      <c r="B115" s="16" t="s">
        <v>207</v>
      </c>
      <c r="C115" s="16" t="s">
        <v>208</v>
      </c>
      <c r="D115" s="36">
        <v>12</v>
      </c>
      <c r="E115" s="37">
        <v>200</v>
      </c>
    </row>
    <row r="116" spans="1:5">
      <c r="A116" s="15">
        <v>4</v>
      </c>
      <c r="B116" s="16" t="s">
        <v>209</v>
      </c>
      <c r="C116" s="16" t="s">
        <v>210</v>
      </c>
      <c r="D116" s="36">
        <v>12</v>
      </c>
      <c r="E116" s="37">
        <v>200</v>
      </c>
    </row>
    <row r="117" spans="1:5">
      <c r="A117" s="15">
        <v>4</v>
      </c>
      <c r="B117" s="16" t="s">
        <v>211</v>
      </c>
      <c r="C117" s="16" t="s">
        <v>212</v>
      </c>
      <c r="D117" s="36">
        <v>12</v>
      </c>
      <c r="E117" s="37">
        <v>200</v>
      </c>
    </row>
    <row r="118" spans="1:5">
      <c r="A118" s="15"/>
      <c r="B118" s="16"/>
      <c r="C118" s="16"/>
      <c r="D118" s="36"/>
      <c r="E118" s="37"/>
    </row>
    <row r="119" spans="1:5" ht="15.75">
      <c r="A119" s="38" t="s">
        <v>266</v>
      </c>
      <c r="B119" s="38"/>
      <c r="C119" s="38"/>
      <c r="D119" s="38"/>
      <c r="E119" s="36">
        <f>SUM(E91:E117)</f>
        <v>5400</v>
      </c>
    </row>
    <row r="120" spans="1:5" ht="15.75">
      <c r="A120" s="39" t="s">
        <v>267</v>
      </c>
      <c r="B120" s="40"/>
      <c r="C120" s="41"/>
      <c r="D120" s="42">
        <v>0.12</v>
      </c>
      <c r="E120" s="36">
        <f>+E119*D120</f>
        <v>648</v>
      </c>
    </row>
    <row r="121" spans="1:5" ht="15.75">
      <c r="A121" s="38" t="s">
        <v>268</v>
      </c>
      <c r="B121" s="38"/>
      <c r="C121" s="38"/>
      <c r="D121" s="38"/>
      <c r="E121" s="36">
        <f>SUM(E119:E120)</f>
        <v>6048</v>
      </c>
    </row>
    <row r="122" spans="1:5" ht="15.75">
      <c r="A122" s="25"/>
      <c r="B122" s="26"/>
      <c r="C122" s="26"/>
    </row>
    <row r="123" spans="1:5" ht="15.75">
      <c r="A123" s="25"/>
      <c r="B123" s="27" t="s">
        <v>213</v>
      </c>
      <c r="C123" s="28"/>
    </row>
    <row r="124" spans="1:5" ht="15.75">
      <c r="A124" s="26"/>
      <c r="B124" s="16"/>
      <c r="C124" s="19" t="s">
        <v>214</v>
      </c>
    </row>
    <row r="125" spans="1:5">
      <c r="B125" s="15">
        <v>1</v>
      </c>
      <c r="C125" s="24" t="s">
        <v>215</v>
      </c>
    </row>
    <row r="126" spans="1:5">
      <c r="B126" s="15">
        <v>2</v>
      </c>
      <c r="C126" s="24" t="s">
        <v>216</v>
      </c>
    </row>
    <row r="127" spans="1:5">
      <c r="B127" s="15">
        <v>1</v>
      </c>
      <c r="C127" s="24" t="s">
        <v>217</v>
      </c>
    </row>
    <row r="128" spans="1:5">
      <c r="B128" s="15">
        <v>1</v>
      </c>
      <c r="C128" s="24" t="s">
        <v>218</v>
      </c>
    </row>
    <row r="129" spans="2:3">
      <c r="B129" s="15">
        <v>1</v>
      </c>
      <c r="C129" s="24" t="s">
        <v>219</v>
      </c>
    </row>
    <row r="130" spans="2:3">
      <c r="B130" s="15">
        <v>2</v>
      </c>
      <c r="C130" s="24" t="s">
        <v>220</v>
      </c>
    </row>
    <row r="131" spans="2:3">
      <c r="B131" s="15">
        <v>2</v>
      </c>
      <c r="C131" s="24" t="s">
        <v>221</v>
      </c>
    </row>
    <row r="132" spans="2:3">
      <c r="B132" s="15">
        <v>2</v>
      </c>
      <c r="C132" s="24" t="s">
        <v>222</v>
      </c>
    </row>
    <row r="133" spans="2:3">
      <c r="B133" s="15">
        <v>1</v>
      </c>
      <c r="C133" s="16" t="s">
        <v>223</v>
      </c>
    </row>
    <row r="134" spans="2:3">
      <c r="B134" s="15">
        <v>2</v>
      </c>
      <c r="C134" s="16" t="s">
        <v>224</v>
      </c>
    </row>
    <row r="135" spans="2:3">
      <c r="B135" s="15">
        <v>1</v>
      </c>
      <c r="C135" s="24" t="s">
        <v>225</v>
      </c>
    </row>
    <row r="136" spans="2:3">
      <c r="B136" s="15">
        <v>1</v>
      </c>
      <c r="C136" s="24" t="s">
        <v>226</v>
      </c>
    </row>
    <row r="137" spans="2:3">
      <c r="B137" s="15">
        <v>2</v>
      </c>
      <c r="C137" s="24" t="s">
        <v>227</v>
      </c>
    </row>
    <row r="138" spans="2:3">
      <c r="B138" s="15">
        <v>1</v>
      </c>
      <c r="C138" s="24" t="s">
        <v>228</v>
      </c>
    </row>
    <row r="139" spans="2:3">
      <c r="B139" s="15">
        <v>1</v>
      </c>
      <c r="C139" s="24" t="s">
        <v>229</v>
      </c>
    </row>
    <row r="140" spans="2:3">
      <c r="B140" s="15">
        <v>2</v>
      </c>
      <c r="C140" s="24" t="s">
        <v>230</v>
      </c>
    </row>
    <row r="141" spans="2:3" ht="15.75">
      <c r="B141" s="14">
        <f>SUM(B125:B140)</f>
        <v>23</v>
      </c>
      <c r="C141" s="19" t="s">
        <v>231</v>
      </c>
    </row>
    <row r="142" spans="2:3">
      <c r="B142" s="15">
        <v>1</v>
      </c>
      <c r="C142" s="16" t="s">
        <v>232</v>
      </c>
    </row>
    <row r="143" spans="2:3">
      <c r="B143" s="15">
        <v>1</v>
      </c>
      <c r="C143" s="16" t="s">
        <v>233</v>
      </c>
    </row>
    <row r="144" spans="2:3">
      <c r="B144" s="15">
        <v>1</v>
      </c>
      <c r="C144" s="16" t="s">
        <v>234</v>
      </c>
    </row>
    <row r="145" spans="2:3">
      <c r="B145" s="15">
        <v>1</v>
      </c>
      <c r="C145" s="16" t="s">
        <v>235</v>
      </c>
    </row>
    <row r="146" spans="2:3">
      <c r="B146" s="15">
        <v>1</v>
      </c>
      <c r="C146" s="16" t="s">
        <v>236</v>
      </c>
    </row>
    <row r="147" spans="2:3">
      <c r="B147" s="15">
        <v>1</v>
      </c>
      <c r="C147" s="22" t="s">
        <v>237</v>
      </c>
    </row>
    <row r="148" spans="2:3">
      <c r="B148" s="15">
        <v>1</v>
      </c>
      <c r="C148" s="16" t="s">
        <v>238</v>
      </c>
    </row>
    <row r="149" spans="2:3">
      <c r="B149" s="15">
        <v>1</v>
      </c>
      <c r="C149" s="16" t="s">
        <v>239</v>
      </c>
    </row>
    <row r="150" spans="2:3">
      <c r="B150" s="15">
        <v>1</v>
      </c>
      <c r="C150" s="16" t="s">
        <v>240</v>
      </c>
    </row>
    <row r="151" spans="2:3">
      <c r="B151" s="15">
        <v>2</v>
      </c>
      <c r="C151" s="16" t="s">
        <v>241</v>
      </c>
    </row>
    <row r="152" spans="2:3">
      <c r="B152" s="15">
        <v>1</v>
      </c>
      <c r="C152" s="16" t="s">
        <v>242</v>
      </c>
    </row>
    <row r="153" spans="2:3">
      <c r="B153" s="15">
        <v>1</v>
      </c>
      <c r="C153" s="16" t="s">
        <v>243</v>
      </c>
    </row>
    <row r="154" spans="2:3">
      <c r="B154" s="15">
        <v>1</v>
      </c>
      <c r="C154" s="24" t="s">
        <v>244</v>
      </c>
    </row>
    <row r="155" spans="2:3">
      <c r="B155" s="15">
        <v>1</v>
      </c>
      <c r="C155" s="16" t="s">
        <v>245</v>
      </c>
    </row>
    <row r="156" spans="2:3">
      <c r="B156" s="15">
        <v>1</v>
      </c>
      <c r="C156" s="16" t="s">
        <v>246</v>
      </c>
    </row>
    <row r="157" spans="2:3">
      <c r="B157" s="15">
        <v>1</v>
      </c>
      <c r="C157" s="16" t="s">
        <v>247</v>
      </c>
    </row>
    <row r="158" spans="2:3">
      <c r="B158" s="15">
        <v>2</v>
      </c>
      <c r="C158" s="16" t="s">
        <v>248</v>
      </c>
    </row>
    <row r="159" spans="2:3">
      <c r="B159" s="15">
        <v>1</v>
      </c>
      <c r="C159" s="16" t="s">
        <v>249</v>
      </c>
    </row>
    <row r="160" spans="2:3">
      <c r="B160" s="15">
        <v>2</v>
      </c>
      <c r="C160" s="16" t="s">
        <v>250</v>
      </c>
    </row>
    <row r="161" spans="2:3" ht="15.75">
      <c r="B161" s="19">
        <f>SUM(B142:B160)</f>
        <v>22</v>
      </c>
      <c r="C161" s="16"/>
    </row>
    <row r="162" spans="2:3">
      <c r="B162" s="15">
        <v>1</v>
      </c>
      <c r="C162" s="16" t="s">
        <v>251</v>
      </c>
    </row>
    <row r="163" spans="2:3">
      <c r="B163" s="15">
        <v>1</v>
      </c>
      <c r="C163" s="16" t="s">
        <v>252</v>
      </c>
    </row>
    <row r="164" spans="2:3">
      <c r="B164" s="15">
        <v>4</v>
      </c>
      <c r="C164" s="16" t="s">
        <v>253</v>
      </c>
    </row>
    <row r="165" spans="2:3">
      <c r="B165" s="15">
        <v>2</v>
      </c>
      <c r="C165" s="16" t="s">
        <v>254</v>
      </c>
    </row>
    <row r="166" spans="2:3">
      <c r="B166" s="15">
        <v>1</v>
      </c>
      <c r="C166" s="16" t="s">
        <v>255</v>
      </c>
    </row>
    <row r="169" spans="2:3" ht="15.75">
      <c r="B169" s="29" t="s">
        <v>256</v>
      </c>
    </row>
    <row r="170" spans="2:3" ht="15.75">
      <c r="B170" s="29"/>
    </row>
    <row r="171" spans="2:3" ht="15.75">
      <c r="B171" s="29" t="s">
        <v>257</v>
      </c>
    </row>
  </sheetData>
  <mergeCells count="7">
    <mergeCell ref="B123:C123"/>
    <mergeCell ref="A3:C3"/>
    <mergeCell ref="A4:C4"/>
    <mergeCell ref="A5:C5"/>
    <mergeCell ref="A119:D119"/>
    <mergeCell ref="A120:C120"/>
    <mergeCell ref="A121:D1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2022-01-17T21:05:06Z</dcterms:created>
  <dcterms:modified xsi:type="dcterms:W3CDTF">2022-01-17T21:51:19Z</dcterms:modified>
</cp:coreProperties>
</file>