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5992642D-AB5B-4C17-A781-6029902248C7}" xr6:coauthVersionLast="47" xr6:coauthVersionMax="47" xr10:uidLastSave="{00000000-0000-0000-0000-000000000000}"/>
  <bookViews>
    <workbookView xWindow="-120" yWindow="-120" windowWidth="29040" windowHeight="15840" xr2:uid="{748C1C94-6ACE-4BCD-92E0-418D47030742}"/>
  </bookViews>
  <sheets>
    <sheet name="Hoja1" sheetId="1" r:id="rId1"/>
  </sheets>
  <definedNames>
    <definedName name="_xlnm.Print_Area" localSheetId="0">Hoja1!$A$1:$I$160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 s="1"/>
  <c r="F70" i="1"/>
  <c r="G24" i="1"/>
  <c r="G72" i="1" s="1"/>
  <c r="C8" i="1"/>
  <c r="F71" i="1" l="1"/>
  <c r="F72" i="1" s="1"/>
</calcChain>
</file>

<file path=xl/sharedStrings.xml><?xml version="1.0" encoding="utf-8"?>
<sst xmlns="http://schemas.openxmlformats.org/spreadsheetml/2006/main" count="186" uniqueCount="183">
  <si>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</si>
  <si>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</si>
  <si>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</si>
  <si>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</si>
  <si>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</si>
  <si>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</si>
  <si>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</si>
  <si>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</si>
  <si>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</si>
  <si>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</si>
  <si>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</si>
  <si>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</si>
  <si>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</si>
  <si>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NOMBRE MÉDICO</t>
  </si>
  <si>
    <t>DR. LAMORU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</si>
  <si>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</si>
  <si>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</si>
  <si>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</si>
  <si>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</si>
  <si>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</si>
  <si>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</si>
  <si>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</si>
  <si>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</si>
  <si>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</si>
  <si>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</si>
  <si>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</si>
  <si>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</si>
  <si>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</si>
  <si>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</si>
  <si>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</si>
  <si>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</si>
  <si>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</si>
  <si>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</si>
  <si>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</si>
  <si>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</si>
  <si>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</si>
  <si>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</si>
  <si>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</si>
  <si>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</si>
  <si>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</si>
  <si>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</si>
  <si>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</si>
  <si>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</si>
  <si>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</si>
  <si>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</si>
  <si>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</si>
  <si>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</si>
  <si>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</si>
  <si>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</si>
  <si>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</si>
  <si>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</si>
  <si>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</si>
  <si>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8# (F5.7 × 115 × 135°)</t>
  </si>
  <si>
    <t>T25310009</t>
  </si>
  <si>
    <t>OPTIMA™ CEMENTLESS FEMORAL STEM 9# (F5.7 × 115 × 135°)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</si>
  <si>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</si>
  <si>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</si>
  <si>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</si>
  <si>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</si>
  <si>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</si>
  <si>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</si>
  <si>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</si>
  <si>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</si>
  <si>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</si>
  <si>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</si>
  <si>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</si>
  <si>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</si>
  <si>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T25310016</t>
  </si>
  <si>
    <t>OPTIMA™ CEMENTLESS FEMORAL STEM 16# (F11.2 × 170 × 135°)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</si>
  <si>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</si>
  <si>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</si>
  <si>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</si>
  <si>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</si>
  <si>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</si>
  <si>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</si>
  <si>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</si>
  <si>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</si>
  <si>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</si>
  <si>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</si>
  <si>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</si>
  <si>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</si>
  <si>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</si>
  <si>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</si>
  <si>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</si>
  <si>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</si>
  <si>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</si>
  <si>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</si>
  <si>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</si>
  <si>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</si>
  <si>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</si>
  <si>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</si>
  <si>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</si>
  <si>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</si>
  <si>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</si>
  <si>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</si>
  <si>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</si>
  <si>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</si>
  <si>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</si>
  <si>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</si>
  <si>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</si>
  <si>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</si>
  <si>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</si>
  <si>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</si>
  <si>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</si>
  <si>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</si>
  <si>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</si>
  <si>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</si>
  <si>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</si>
  <si>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</si>
  <si>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CEMENTO SUBITON</t>
  </si>
  <si>
    <t>IOBAN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</si>
  <si>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</si>
  <si>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</si>
  <si>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</si>
  <si>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</si>
  <si>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</si>
  <si>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</si>
  <si>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</si>
  <si>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</si>
  <si>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</si>
  <si>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</si>
  <si>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</si>
  <si>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</si>
  <si>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</si>
  <si>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</si>
  <si>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</si>
  <si>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</si>
  <si>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</si>
  <si>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</si>
  <si>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</si>
  <si>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</si>
  <si>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</si>
  <si>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</si>
  <si>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</si>
  <si>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</si>
  <si>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</si>
  <si>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</si>
  <si>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</si>
  <si>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</si>
  <si>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</si>
  <si>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</si>
  <si>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</si>
  <si>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</si>
  <si>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</si>
  <si>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</si>
  <si>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</si>
  <si>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</si>
  <si>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</si>
  <si>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</si>
  <si>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</si>
  <si>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</si>
  <si>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</si>
  <si>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</si>
  <si>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</si>
  <si>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</si>
  <si>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</si>
  <si>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</si>
  <si>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</si>
  <si>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</si>
  <si>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</si>
  <si>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</si>
  <si>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</si>
  <si>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</si>
  <si>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</si>
  <si>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</si>
  <si>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</si>
  <si>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</si>
  <si>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</si>
  <si>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>ENTREGADO POR:</t>
  </si>
  <si>
    <t>RECIBIDO POR:</t>
  </si>
  <si>
    <t>INSRUMENTADOR</t>
  </si>
  <si>
    <t>VERIFICADO POR:</t>
  </si>
  <si>
    <t>11:00AM</t>
  </si>
  <si>
    <t>PASTOR JARAMILLO MARIA ROSARIO</t>
  </si>
  <si>
    <t>NEIQ0325</t>
  </si>
  <si>
    <t>DIAMOND™ CO-CR-MO FEMORAL HEAD ?28 × 1.5MM</t>
  </si>
  <si>
    <t>C32112801</t>
  </si>
  <si>
    <t>CAMPO DESECHABLE  EN U</t>
  </si>
  <si>
    <t>F252.6045-50ZP</t>
  </si>
  <si>
    <t>CEH068562</t>
  </si>
  <si>
    <t>SUBTOTAL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</si>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</sst>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7" formatCode="_(&quot;$&quot;* #,##0.00_);_(&quot;$&quot;* \(#,##0.00\);_(&quot;$&quot;* &quot;-&quot;??_);_(@_)"/>
    <numFmt numFmtId="168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10" fillId="4" borderId="5" xfId="0" applyFont="1" applyFill="1" applyBorder="1"/>
    <xf numFmtId="0" fontId="10" fillId="4" borderId="0" xfId="0" applyFont="1" applyFill="1"/>
    <xf numFmtId="0" fontId="10" fillId="2" borderId="0" xfId="0" applyFont="1" applyFill="1"/>
    <xf numFmtId="0" fontId="8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9" fillId="2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44" fontId="13" fillId="0" borderId="1" xfId="1" applyFont="1" applyBorder="1"/>
    <xf numFmtId="44" fontId="13" fillId="0" borderId="1" xfId="0" applyNumberFormat="1" applyFont="1" applyBorder="1"/>
    <xf numFmtId="0" fontId="9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0" borderId="1" xfId="2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2" fillId="2" borderId="0" xfId="0" applyFont="1" applyFill="1"/>
    <xf numFmtId="0" fontId="8" fillId="0" borderId="0" xfId="2" applyFont="1" applyAlignment="1">
      <alignment wrapText="1"/>
    </xf>
    <xf numFmtId="165" fontId="8" fillId="0" borderId="6" xfId="1" applyNumberFormat="1" applyFont="1" applyBorder="1" applyAlignment="1"/>
    <xf numFmtId="165" fontId="8" fillId="0" borderId="0" xfId="1" applyNumberFormat="1" applyFont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9" fillId="0" borderId="0" xfId="2" applyFont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9" fillId="0" borderId="0" xfId="2" applyFont="1" applyBorder="1" applyAlignment="1">
      <alignment horizontal="left" vertical="top"/>
    </xf>
    <xf numFmtId="0" fontId="2" fillId="0" borderId="0" xfId="2" applyFont="1" applyBorder="1" applyAlignment="1" applyProtection="1">
      <alignment horizontal="center" vertical="top" wrapText="1" readingOrder="1"/>
      <protection locked="0"/>
    </xf>
    <xf numFmtId="4" fontId="2" fillId="0" borderId="6" xfId="0" applyNumberFormat="1" applyFont="1" applyBorder="1"/>
    <xf numFmtId="168" fontId="6" fillId="0" borderId="0" xfId="3" applyNumberFormat="1" applyFont="1" applyBorder="1" applyAlignment="1">
      <alignment horizontal="right"/>
    </xf>
    <xf numFmtId="167" fontId="6" fillId="0" borderId="0" xfId="3" applyFont="1" applyBorder="1"/>
    <xf numFmtId="168" fontId="11" fillId="0" borderId="1" xfId="3" applyNumberFormat="1" applyFont="1" applyBorder="1" applyAlignment="1">
      <alignment horizontal="center"/>
    </xf>
    <xf numFmtId="44" fontId="14" fillId="0" borderId="1" xfId="0" applyNumberFormat="1" applyFont="1" applyBorder="1"/>
    <xf numFmtId="165" fontId="8" fillId="0" borderId="1" xfId="1" applyNumberFormat="1" applyFont="1" applyBorder="1" applyAlignment="1"/>
  </cellXfs>
  <cellStyles count="4">
    <cellStyle name="Moneda" xfId="1" builtinId="4"/>
    <cellStyle name="Moneda 3 2" xfId="3" xr:uid="{A69E7C5C-2833-43EE-A10C-8706D4F9E756}"/>
    <cellStyle name="Normal" xfId="0" builtinId="0"/>
    <cellStyle name="Normal 2" xfId="2" xr:uid="{2E6991B3-C087-45B2-B822-F91ACD99D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1</xdr:col>
      <xdr:colOff>1618553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B662E-95A6-446B-957C-52186B84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24054" cy="108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204-AE6A-4A5E-B151-E5A970388A84}">
  <dimension ref="A1:R147"/>
  <sheetViews>
    <sheetView tabSelected="1" view="pageBreakPreview" topLeftCell="A120" zoomScale="60" zoomScaleNormal="100" workbookViewId="0">
      <selection activeCell="E130" sqref="E130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60" customWidth="1"/>
    <col min="5" max="5" width="19.28515625" style="60" bestFit="1" customWidth="1"/>
    <col min="6" max="6" width="13.28515625" style="1" hidden="1" customWidth="1"/>
    <col min="7" max="7" width="13.7109375" style="1" hidden="1" customWidth="1"/>
    <col min="8" max="9" width="13.7109375" style="1" customWidth="1"/>
    <col min="10" max="10" width="13" style="1" customWidth="1"/>
    <col min="11" max="16384" width="8.42578125" style="1"/>
  </cols>
  <sheetData>
    <row r="1" spans="1:13" ht="24.95" customHeight="1" x14ac:dyDescent="0.2">
      <c r="B1" s="2"/>
      <c r="C1" s="2"/>
      <c r="D1" s="3"/>
      <c r="E1" s="3"/>
      <c r="F1" s="3"/>
      <c r="G1" s="3"/>
      <c r="H1" s="3"/>
      <c r="I1" s="3"/>
      <c r="J1" s="4"/>
      <c r="K1" s="3"/>
      <c r="L1" s="5"/>
      <c r="M1" s="6"/>
    </row>
    <row r="2" spans="1:13" ht="24.95" customHeight="1" x14ac:dyDescent="0.2">
      <c r="B2" s="2"/>
      <c r="C2" s="2"/>
      <c r="D2" s="3"/>
      <c r="E2" s="3"/>
      <c r="F2" s="3"/>
      <c r="G2" s="3"/>
      <c r="H2" s="3"/>
      <c r="I2" s="3"/>
      <c r="J2" s="4"/>
      <c r="K2" s="3"/>
      <c r="L2" s="5"/>
      <c r="M2" s="6"/>
    </row>
    <row r="3" spans="1:13" ht="24.95" customHeight="1" x14ac:dyDescent="0.2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4.95" customHeight="1" x14ac:dyDescent="0.25">
      <c r="B4" s="7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4.95" customHeight="1" x14ac:dyDescent="0.2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4.95" customHeight="1" x14ac:dyDescent="0.2">
      <c r="B6" s="2"/>
      <c r="C6" s="2"/>
      <c r="D6" s="3"/>
      <c r="E6" s="3"/>
      <c r="F6" s="3"/>
      <c r="G6" s="3"/>
      <c r="H6" s="3"/>
      <c r="I6" s="3"/>
      <c r="J6" s="4"/>
      <c r="K6" s="3"/>
      <c r="L6" s="5"/>
      <c r="M6" s="6"/>
    </row>
    <row r="7" spans="1:13" ht="24.95" customHeight="1" x14ac:dyDescent="0.2">
      <c r="D7" s="1"/>
      <c r="E7" s="1"/>
      <c r="F7" s="3"/>
      <c r="G7" s="3"/>
      <c r="H7" s="3"/>
      <c r="I7" s="3"/>
      <c r="J7" s="4"/>
      <c r="K7" s="3"/>
      <c r="L7" s="5"/>
      <c r="M7" s="6"/>
    </row>
    <row r="8" spans="1:13" ht="24.95" customHeight="1" x14ac:dyDescent="0.2">
      <c r="A8" s="8" t="s">
        <v>3</v>
      </c>
      <c r="B8" s="8"/>
      <c r="C8" s="9">
        <f ca="1">NOW()</f>
        <v>44845.411453356479</v>
      </c>
      <c r="D8" s="8" t="s">
        <v>4</v>
      </c>
      <c r="E8" s="10" t="s">
        <v>174</v>
      </c>
      <c r="F8" s="3"/>
      <c r="G8" s="3"/>
      <c r="H8" s="3"/>
      <c r="I8" s="3"/>
      <c r="J8" s="4"/>
      <c r="K8" s="3"/>
      <c r="L8" s="5"/>
      <c r="M8" s="6"/>
    </row>
    <row r="9" spans="1:13" ht="24.95" customHeight="1" x14ac:dyDescent="0.25">
      <c r="A9" s="11"/>
      <c r="B9" s="11"/>
      <c r="C9" s="11"/>
      <c r="D9" s="11"/>
      <c r="E9" s="11"/>
      <c r="F9" s="3"/>
      <c r="G9" s="3"/>
      <c r="H9" s="3"/>
      <c r="I9" s="3"/>
      <c r="J9" s="4"/>
      <c r="K9" s="3"/>
      <c r="L9" s="5"/>
      <c r="M9" s="6"/>
    </row>
    <row r="10" spans="1:13" ht="24.95" customHeight="1" x14ac:dyDescent="0.2">
      <c r="A10" s="8" t="s">
        <v>5</v>
      </c>
      <c r="B10" s="8"/>
      <c r="C10" s="12" t="s">
        <v>6</v>
      </c>
      <c r="D10" s="13" t="s">
        <v>7</v>
      </c>
      <c r="E10" s="14" t="s">
        <v>8</v>
      </c>
      <c r="F10" s="14"/>
      <c r="G10" s="14"/>
      <c r="H10" s="15"/>
      <c r="I10" s="15"/>
      <c r="J10" s="16"/>
      <c r="K10" s="16"/>
      <c r="L10" s="16"/>
      <c r="M10" s="6"/>
    </row>
    <row r="11" spans="1:13" ht="24.95" customHeight="1" x14ac:dyDescent="0.25">
      <c r="A11" s="11"/>
      <c r="B11" s="11"/>
      <c r="C11" s="11"/>
      <c r="D11" s="11"/>
      <c r="E11" s="11"/>
      <c r="F11" s="3"/>
      <c r="G11" s="3"/>
      <c r="H11" s="3"/>
      <c r="I11" s="3"/>
      <c r="J11" s="4"/>
      <c r="K11" s="3"/>
      <c r="L11" s="5"/>
      <c r="M11" s="6"/>
    </row>
    <row r="12" spans="1:13" ht="24.95" customHeight="1" x14ac:dyDescent="0.2">
      <c r="A12" s="8" t="s">
        <v>9</v>
      </c>
      <c r="B12" s="8"/>
      <c r="C12" s="17" t="s">
        <v>10</v>
      </c>
      <c r="D12" s="17"/>
      <c r="E12" s="17"/>
      <c r="F12" s="17"/>
      <c r="G12" s="3"/>
      <c r="H12" s="3"/>
      <c r="I12" s="3"/>
      <c r="J12" s="4"/>
      <c r="K12" s="3"/>
      <c r="L12" s="5"/>
      <c r="M12" s="6"/>
    </row>
    <row r="13" spans="1:13" ht="24.95" customHeight="1" x14ac:dyDescent="0.25">
      <c r="A13" s="11"/>
      <c r="B13" s="11"/>
      <c r="C13" s="11"/>
      <c r="D13" s="11"/>
      <c r="E13" s="11"/>
      <c r="F13" s="3"/>
      <c r="G13" s="3"/>
      <c r="H13" s="3"/>
      <c r="I13" s="3"/>
      <c r="J13" s="4"/>
      <c r="K13" s="3"/>
      <c r="L13" s="5"/>
      <c r="M13" s="6"/>
    </row>
    <row r="14" spans="1:13" ht="24.95" customHeight="1" x14ac:dyDescent="0.2">
      <c r="A14" s="8" t="s">
        <v>11</v>
      </c>
      <c r="B14" s="8"/>
      <c r="C14" s="9">
        <v>44845</v>
      </c>
      <c r="D14" s="18" t="s">
        <v>12</v>
      </c>
      <c r="E14" s="19" t="s">
        <v>172</v>
      </c>
      <c r="F14" s="3"/>
      <c r="G14" s="3"/>
      <c r="H14" s="3"/>
      <c r="I14" s="3"/>
      <c r="J14" s="4"/>
      <c r="K14" s="3"/>
      <c r="L14" s="5"/>
      <c r="M14" s="6"/>
    </row>
    <row r="15" spans="1:13" ht="24.95" customHeight="1" x14ac:dyDescent="0.25">
      <c r="A15" s="11"/>
      <c r="B15" s="11"/>
      <c r="C15" s="11"/>
      <c r="D15" s="11"/>
      <c r="E15" s="11"/>
      <c r="F15" s="3"/>
      <c r="G15" s="3"/>
      <c r="H15" s="3"/>
      <c r="I15" s="3"/>
      <c r="J15" s="4"/>
      <c r="K15" s="3"/>
      <c r="L15" s="5"/>
      <c r="M15" s="6"/>
    </row>
    <row r="16" spans="1:13" ht="24.95" customHeight="1" x14ac:dyDescent="0.2">
      <c r="A16" s="8" t="s">
        <v>13</v>
      </c>
      <c r="B16" s="8"/>
      <c r="C16" s="20" t="s">
        <v>14</v>
      </c>
      <c r="D16" s="21"/>
      <c r="E16" s="22"/>
      <c r="F16" s="3"/>
      <c r="G16" s="3"/>
      <c r="H16" s="3"/>
      <c r="I16" s="3"/>
      <c r="J16" s="4"/>
      <c r="K16" s="3"/>
      <c r="L16" s="5"/>
      <c r="M16" s="6"/>
    </row>
    <row r="17" spans="1:18" ht="24.95" customHeight="1" thickBot="1" x14ac:dyDescent="0.3">
      <c r="A17" s="11"/>
      <c r="B17" s="11"/>
      <c r="C17" s="11"/>
      <c r="D17" s="11"/>
      <c r="E17" s="11"/>
      <c r="F17" s="3"/>
      <c r="G17" s="3"/>
      <c r="H17" s="3"/>
      <c r="I17" s="3"/>
      <c r="J17" s="4"/>
      <c r="K17" s="3"/>
      <c r="L17" s="5"/>
      <c r="M17" s="6"/>
    </row>
    <row r="18" spans="1:18" ht="43.5" customHeight="1" thickBot="1" x14ac:dyDescent="0.25">
      <c r="A18" s="8" t="s">
        <v>15</v>
      </c>
      <c r="B18" s="8"/>
      <c r="C18" s="23" t="s">
        <v>173</v>
      </c>
      <c r="D18" s="18" t="s">
        <v>16</v>
      </c>
      <c r="E18" s="24"/>
      <c r="F18" s="3"/>
      <c r="G18" s="3"/>
      <c r="H18" s="3"/>
      <c r="I18" s="3"/>
      <c r="J18" s="4"/>
      <c r="K18" s="3"/>
      <c r="L18" s="5"/>
      <c r="M18" s="6"/>
    </row>
    <row r="19" spans="1:18" ht="24.95" customHeight="1" x14ac:dyDescent="0.25">
      <c r="A19" s="11"/>
      <c r="B19" s="11"/>
      <c r="C19" s="11"/>
      <c r="D19" s="11"/>
      <c r="E19" s="11"/>
      <c r="F19" s="3"/>
      <c r="G19" s="3"/>
      <c r="H19" s="3"/>
      <c r="I19" s="3"/>
      <c r="J19" s="4"/>
      <c r="K19" s="3"/>
      <c r="L19" s="5"/>
      <c r="M19" s="6"/>
    </row>
    <row r="20" spans="1:18" ht="24.95" customHeight="1" x14ac:dyDescent="0.2">
      <c r="A20" s="25" t="s">
        <v>17</v>
      </c>
      <c r="B20" s="26"/>
      <c r="C20" s="27"/>
      <c r="D20" s="28"/>
      <c r="E20" s="29"/>
      <c r="F20" s="3"/>
      <c r="G20" s="3"/>
      <c r="H20" s="3"/>
      <c r="I20" s="3"/>
      <c r="J20" s="4"/>
      <c r="K20" s="3"/>
      <c r="L20" s="5"/>
      <c r="M20" s="6"/>
    </row>
    <row r="21" spans="1:18" s="34" customFormat="1" ht="24.95" customHeight="1" x14ac:dyDescent="0.2">
      <c r="A21" s="30"/>
      <c r="B21" s="30"/>
      <c r="C21" s="30"/>
      <c r="D21" s="31"/>
      <c r="E21" s="31"/>
      <c r="F21" s="32"/>
      <c r="G21" s="32"/>
      <c r="H21" s="32"/>
      <c r="I21" s="32"/>
      <c r="J21" s="33"/>
      <c r="K21" s="32"/>
      <c r="L21" s="32"/>
      <c r="M21" s="32"/>
      <c r="Q21" s="35"/>
      <c r="R21" s="35"/>
    </row>
    <row r="22" spans="1:18" s="34" customFormat="1" ht="24.95" customHeight="1" x14ac:dyDescent="0.2">
      <c r="A22" s="36"/>
      <c r="B22" s="36"/>
      <c r="C22" s="36"/>
      <c r="D22" s="36"/>
      <c r="E22" s="36"/>
      <c r="F22" s="36"/>
      <c r="G22" s="36"/>
      <c r="H22" s="37"/>
      <c r="I22" s="37"/>
      <c r="J22" s="38"/>
      <c r="Q22" s="35"/>
      <c r="R22" s="35"/>
    </row>
    <row r="23" spans="1:18" s="34" customFormat="1" ht="43.5" customHeight="1" x14ac:dyDescent="0.2">
      <c r="A23" s="39" t="s">
        <v>18</v>
      </c>
      <c r="B23" s="39" t="s">
        <v>19</v>
      </c>
      <c r="C23" s="39" t="s">
        <v>20</v>
      </c>
      <c r="D23" s="39" t="s">
        <v>21</v>
      </c>
      <c r="E23" s="39" t="s">
        <v>22</v>
      </c>
      <c r="F23" s="40" t="s">
        <v>23</v>
      </c>
      <c r="G23" s="40" t="s">
        <v>24</v>
      </c>
      <c r="H23" s="41" t="s">
        <v>23</v>
      </c>
      <c r="I23" s="41" t="s">
        <v>24</v>
      </c>
      <c r="Q23" s="35"/>
      <c r="R23" s="35"/>
    </row>
    <row r="24" spans="1:18" ht="24.95" customHeight="1" x14ac:dyDescent="0.25">
      <c r="A24" s="42" t="s">
        <v>25</v>
      </c>
      <c r="B24" s="43">
        <v>1900012816</v>
      </c>
      <c r="C24" s="44" t="s">
        <v>26</v>
      </c>
      <c r="D24" s="45">
        <v>0</v>
      </c>
      <c r="E24" s="46"/>
      <c r="F24" s="47"/>
      <c r="G24" s="47">
        <f>+D24*F24</f>
        <v>0</v>
      </c>
      <c r="H24" s="48">
        <v>160</v>
      </c>
      <c r="I24" s="49">
        <v>160</v>
      </c>
    </row>
    <row r="25" spans="1:18" ht="24.95" customHeight="1" x14ac:dyDescent="0.25">
      <c r="A25" s="42" t="s">
        <v>27</v>
      </c>
      <c r="B25" s="43">
        <v>1800054594</v>
      </c>
      <c r="C25" s="44" t="s">
        <v>28</v>
      </c>
      <c r="D25" s="45">
        <v>1</v>
      </c>
      <c r="E25" s="46"/>
      <c r="F25" s="47"/>
      <c r="G25" s="47"/>
      <c r="H25" s="48">
        <v>160</v>
      </c>
      <c r="I25" s="49">
        <v>160</v>
      </c>
    </row>
    <row r="26" spans="1:18" ht="24.95" customHeight="1" x14ac:dyDescent="0.25">
      <c r="A26" s="42" t="s">
        <v>29</v>
      </c>
      <c r="B26" s="43">
        <v>1900012815</v>
      </c>
      <c r="C26" s="44" t="s">
        <v>30</v>
      </c>
      <c r="D26" s="45">
        <v>1</v>
      </c>
      <c r="E26" s="46"/>
      <c r="F26" s="47"/>
      <c r="G26" s="47"/>
      <c r="H26" s="48">
        <v>160</v>
      </c>
      <c r="I26" s="49">
        <v>160</v>
      </c>
    </row>
    <row r="27" spans="1:18" ht="24.95" customHeight="1" x14ac:dyDescent="0.25">
      <c r="A27" s="42" t="s">
        <v>31</v>
      </c>
      <c r="B27" s="43">
        <v>2100091681</v>
      </c>
      <c r="C27" s="50" t="s">
        <v>32</v>
      </c>
      <c r="D27" s="45">
        <v>0</v>
      </c>
      <c r="E27" s="46"/>
      <c r="F27" s="47"/>
      <c r="G27" s="47"/>
      <c r="H27" s="48">
        <v>160</v>
      </c>
      <c r="I27" s="49">
        <v>160</v>
      </c>
    </row>
    <row r="28" spans="1:18" ht="24.95" customHeight="1" x14ac:dyDescent="0.25">
      <c r="A28" s="42" t="s">
        <v>33</v>
      </c>
      <c r="B28" s="43">
        <v>2100091645</v>
      </c>
      <c r="C28" s="44" t="s">
        <v>34</v>
      </c>
      <c r="D28" s="45">
        <v>1</v>
      </c>
      <c r="E28" s="46"/>
      <c r="F28" s="47"/>
      <c r="G28" s="47"/>
      <c r="H28" s="48">
        <v>160</v>
      </c>
      <c r="I28" s="49">
        <v>160</v>
      </c>
    </row>
    <row r="29" spans="1:18" ht="24.95" customHeight="1" x14ac:dyDescent="0.25">
      <c r="A29" s="42" t="s">
        <v>35</v>
      </c>
      <c r="B29" s="43">
        <v>2200025846</v>
      </c>
      <c r="C29" s="44" t="s">
        <v>36</v>
      </c>
      <c r="D29" s="45">
        <v>1</v>
      </c>
      <c r="E29" s="46"/>
      <c r="F29" s="47"/>
      <c r="G29" s="47"/>
      <c r="H29" s="48">
        <v>160</v>
      </c>
      <c r="I29" s="49">
        <v>160</v>
      </c>
    </row>
    <row r="30" spans="1:18" ht="24.95" customHeight="1" x14ac:dyDescent="0.25">
      <c r="A30" s="42" t="s">
        <v>37</v>
      </c>
      <c r="B30" s="43">
        <v>1900002538</v>
      </c>
      <c r="C30" s="44" t="s">
        <v>38</v>
      </c>
      <c r="D30" s="45">
        <v>1</v>
      </c>
      <c r="E30" s="46"/>
      <c r="F30" s="47"/>
      <c r="G30" s="47"/>
      <c r="H30" s="48">
        <v>160</v>
      </c>
      <c r="I30" s="49">
        <v>160</v>
      </c>
    </row>
    <row r="31" spans="1:18" ht="24.95" customHeight="1" x14ac:dyDescent="0.25">
      <c r="A31" s="42" t="s">
        <v>39</v>
      </c>
      <c r="B31" s="43">
        <v>1900098560</v>
      </c>
      <c r="C31" s="44" t="s">
        <v>40</v>
      </c>
      <c r="D31" s="45">
        <v>1</v>
      </c>
      <c r="E31" s="46"/>
      <c r="F31" s="47"/>
      <c r="G31" s="47"/>
      <c r="H31" s="48">
        <v>160</v>
      </c>
      <c r="I31" s="49">
        <v>160</v>
      </c>
    </row>
    <row r="32" spans="1:18" ht="24.95" customHeight="1" x14ac:dyDescent="0.25">
      <c r="A32" s="42" t="s">
        <v>41</v>
      </c>
      <c r="B32" s="43">
        <v>1800058424</v>
      </c>
      <c r="C32" s="44" t="s">
        <v>42</v>
      </c>
      <c r="D32" s="45">
        <v>1</v>
      </c>
      <c r="E32" s="46"/>
      <c r="F32" s="47"/>
      <c r="G32" s="47"/>
      <c r="H32" s="48">
        <v>160</v>
      </c>
      <c r="I32" s="49">
        <v>160</v>
      </c>
    </row>
    <row r="33" spans="1:9" ht="24.95" customHeight="1" x14ac:dyDescent="0.25">
      <c r="A33" s="51" t="s">
        <v>43</v>
      </c>
      <c r="B33" s="43">
        <v>1900047400</v>
      </c>
      <c r="C33" s="72" t="s">
        <v>44</v>
      </c>
      <c r="D33" s="45">
        <v>2</v>
      </c>
      <c r="E33" s="46"/>
      <c r="F33" s="47"/>
      <c r="G33" s="47"/>
      <c r="H33" s="48">
        <v>75</v>
      </c>
      <c r="I33" s="49">
        <v>225</v>
      </c>
    </row>
    <row r="34" spans="1:9" ht="24.95" customHeight="1" x14ac:dyDescent="0.25">
      <c r="A34" s="51" t="s">
        <v>45</v>
      </c>
      <c r="B34" s="43">
        <v>1900128045</v>
      </c>
      <c r="C34" s="46" t="s">
        <v>46</v>
      </c>
      <c r="D34" s="45">
        <v>0</v>
      </c>
      <c r="E34" s="46"/>
      <c r="F34" s="47"/>
      <c r="G34" s="47"/>
      <c r="H34" s="48">
        <v>75</v>
      </c>
      <c r="I34" s="49">
        <v>225</v>
      </c>
    </row>
    <row r="35" spans="1:9" ht="24.95" customHeight="1" x14ac:dyDescent="0.25">
      <c r="A35" s="51" t="s">
        <v>47</v>
      </c>
      <c r="B35" s="43">
        <v>2200048743</v>
      </c>
      <c r="C35" s="72" t="s">
        <v>48</v>
      </c>
      <c r="D35" s="45">
        <v>2</v>
      </c>
      <c r="E35" s="46"/>
      <c r="F35" s="47"/>
      <c r="G35" s="47"/>
      <c r="H35" s="48">
        <v>75</v>
      </c>
      <c r="I35" s="49">
        <v>225</v>
      </c>
    </row>
    <row r="36" spans="1:9" ht="24.95" customHeight="1" x14ac:dyDescent="0.25">
      <c r="A36" s="51" t="s">
        <v>49</v>
      </c>
      <c r="B36" s="43">
        <v>1900095279</v>
      </c>
      <c r="C36" s="72" t="s">
        <v>50</v>
      </c>
      <c r="D36" s="45">
        <v>2</v>
      </c>
      <c r="E36" s="46"/>
      <c r="F36" s="47"/>
      <c r="G36" s="47"/>
      <c r="H36" s="48">
        <v>75</v>
      </c>
      <c r="I36" s="49">
        <v>225</v>
      </c>
    </row>
    <row r="37" spans="1:9" ht="24.95" customHeight="1" x14ac:dyDescent="0.25">
      <c r="A37" s="42" t="s">
        <v>51</v>
      </c>
      <c r="B37" s="43">
        <v>2100036327</v>
      </c>
      <c r="C37" s="50" t="s">
        <v>52</v>
      </c>
      <c r="D37" s="45">
        <v>1</v>
      </c>
      <c r="E37" s="46"/>
      <c r="F37" s="47"/>
      <c r="G37" s="47"/>
      <c r="H37" s="48">
        <v>900</v>
      </c>
      <c r="I37" s="49">
        <v>900</v>
      </c>
    </row>
    <row r="38" spans="1:9" ht="24.95" customHeight="1" x14ac:dyDescent="0.25">
      <c r="A38" s="42" t="s">
        <v>53</v>
      </c>
      <c r="B38" s="43">
        <v>1900048650</v>
      </c>
      <c r="C38" s="50" t="s">
        <v>54</v>
      </c>
      <c r="D38" s="45">
        <v>0</v>
      </c>
      <c r="E38" s="46"/>
      <c r="F38" s="47"/>
      <c r="G38" s="47"/>
      <c r="H38" s="48">
        <v>900</v>
      </c>
      <c r="I38" s="49">
        <v>900</v>
      </c>
    </row>
    <row r="39" spans="1:9" ht="24.95" customHeight="1" x14ac:dyDescent="0.25">
      <c r="A39" s="42" t="s">
        <v>55</v>
      </c>
      <c r="B39" s="43">
        <v>2200043910</v>
      </c>
      <c r="C39" s="50" t="s">
        <v>56</v>
      </c>
      <c r="D39" s="45">
        <v>1</v>
      </c>
      <c r="E39" s="46"/>
      <c r="F39" s="47"/>
      <c r="G39" s="47"/>
      <c r="H39" s="48">
        <v>900</v>
      </c>
      <c r="I39" s="49">
        <v>900</v>
      </c>
    </row>
    <row r="40" spans="1:9" ht="24.95" customHeight="1" x14ac:dyDescent="0.25">
      <c r="A40" s="42" t="s">
        <v>57</v>
      </c>
      <c r="B40" s="43">
        <v>2200042776</v>
      </c>
      <c r="C40" s="50" t="s">
        <v>58</v>
      </c>
      <c r="D40" s="45">
        <v>1</v>
      </c>
      <c r="E40" s="46"/>
      <c r="F40" s="47"/>
      <c r="G40" s="47"/>
      <c r="H40" s="48">
        <v>900</v>
      </c>
      <c r="I40" s="49">
        <v>900</v>
      </c>
    </row>
    <row r="41" spans="1:9" ht="24.95" customHeight="1" x14ac:dyDescent="0.25">
      <c r="A41" s="42" t="s">
        <v>59</v>
      </c>
      <c r="B41" s="52">
        <v>2200044496</v>
      </c>
      <c r="C41" s="50" t="s">
        <v>60</v>
      </c>
      <c r="D41" s="45">
        <v>1</v>
      </c>
      <c r="E41" s="46"/>
      <c r="F41" s="47"/>
      <c r="G41" s="47"/>
      <c r="H41" s="48">
        <v>900</v>
      </c>
      <c r="I41" s="49">
        <v>900</v>
      </c>
    </row>
    <row r="42" spans="1:9" ht="24.95" customHeight="1" x14ac:dyDescent="0.25">
      <c r="A42" s="42" t="s">
        <v>61</v>
      </c>
      <c r="B42" s="52">
        <v>19000028116</v>
      </c>
      <c r="C42" s="50" t="s">
        <v>62</v>
      </c>
      <c r="D42" s="45">
        <v>1</v>
      </c>
      <c r="E42" s="46"/>
      <c r="F42" s="47"/>
      <c r="G42" s="47"/>
      <c r="H42" s="48">
        <v>900</v>
      </c>
      <c r="I42" s="49">
        <v>900</v>
      </c>
    </row>
    <row r="43" spans="1:9" ht="24.95" customHeight="1" x14ac:dyDescent="0.25">
      <c r="A43" s="42" t="s">
        <v>63</v>
      </c>
      <c r="B43" s="52">
        <v>1900013032</v>
      </c>
      <c r="C43" s="50" t="s">
        <v>64</v>
      </c>
      <c r="D43" s="45">
        <v>1</v>
      </c>
      <c r="E43" s="46"/>
      <c r="F43" s="47"/>
      <c r="G43" s="47"/>
      <c r="H43" s="48">
        <v>900</v>
      </c>
      <c r="I43" s="49">
        <v>900</v>
      </c>
    </row>
    <row r="44" spans="1:9" ht="24.95" customHeight="1" x14ac:dyDescent="0.25">
      <c r="A44" s="42" t="s">
        <v>65</v>
      </c>
      <c r="B44" s="52">
        <v>1900047511</v>
      </c>
      <c r="C44" s="50" t="s">
        <v>66</v>
      </c>
      <c r="D44" s="45">
        <v>1</v>
      </c>
      <c r="E44" s="46"/>
      <c r="F44" s="47"/>
      <c r="G44" s="47"/>
      <c r="H44" s="48">
        <v>900</v>
      </c>
      <c r="I44" s="49">
        <v>900</v>
      </c>
    </row>
    <row r="45" spans="1:9" ht="24.95" customHeight="1" x14ac:dyDescent="0.25">
      <c r="A45" s="42" t="s">
        <v>67</v>
      </c>
      <c r="B45" s="52">
        <v>1900086025</v>
      </c>
      <c r="C45" s="44" t="s">
        <v>68</v>
      </c>
      <c r="D45" s="45">
        <v>1</v>
      </c>
      <c r="E45" s="46"/>
      <c r="F45" s="47"/>
      <c r="G45" s="47"/>
      <c r="H45" s="48">
        <v>900</v>
      </c>
      <c r="I45" s="49">
        <v>900</v>
      </c>
    </row>
    <row r="46" spans="1:9" ht="24.95" customHeight="1" x14ac:dyDescent="0.25">
      <c r="A46" s="42" t="s">
        <v>69</v>
      </c>
      <c r="B46" s="52">
        <v>2100078753</v>
      </c>
      <c r="C46" s="50" t="s">
        <v>70</v>
      </c>
      <c r="D46" s="45">
        <v>1</v>
      </c>
      <c r="E46" s="46"/>
      <c r="F46" s="47"/>
      <c r="G46" s="47"/>
      <c r="H46" s="48">
        <v>260</v>
      </c>
      <c r="I46" s="49">
        <v>260</v>
      </c>
    </row>
    <row r="47" spans="1:9" ht="24.95" customHeight="1" x14ac:dyDescent="0.25">
      <c r="A47" s="53" t="s">
        <v>71</v>
      </c>
      <c r="B47" s="52">
        <v>1900017247</v>
      </c>
      <c r="C47" s="54" t="s">
        <v>72</v>
      </c>
      <c r="D47" s="45">
        <v>1</v>
      </c>
      <c r="E47" s="46"/>
      <c r="F47" s="47"/>
      <c r="G47" s="47"/>
      <c r="H47" s="48">
        <v>260</v>
      </c>
      <c r="I47" s="49">
        <v>260</v>
      </c>
    </row>
    <row r="48" spans="1:9" ht="24.95" customHeight="1" x14ac:dyDescent="0.25">
      <c r="A48" s="53" t="s">
        <v>176</v>
      </c>
      <c r="B48" s="52">
        <v>2100091997</v>
      </c>
      <c r="C48" s="54" t="s">
        <v>175</v>
      </c>
      <c r="D48" s="45">
        <v>1</v>
      </c>
      <c r="E48" s="46"/>
      <c r="F48" s="47"/>
      <c r="G48" s="47"/>
      <c r="H48" s="48">
        <v>260</v>
      </c>
      <c r="I48" s="49">
        <v>260</v>
      </c>
    </row>
    <row r="49" spans="1:9" ht="24.95" customHeight="1" x14ac:dyDescent="0.25">
      <c r="A49" s="42" t="s">
        <v>73</v>
      </c>
      <c r="B49" s="52">
        <v>2200048629</v>
      </c>
      <c r="C49" s="50" t="s">
        <v>74</v>
      </c>
      <c r="D49" s="45">
        <v>1</v>
      </c>
      <c r="E49" s="46"/>
      <c r="F49" s="47"/>
      <c r="G49" s="47"/>
      <c r="H49" s="48">
        <v>260</v>
      </c>
      <c r="I49" s="49">
        <v>260</v>
      </c>
    </row>
    <row r="50" spans="1:9" ht="24.95" customHeight="1" x14ac:dyDescent="0.25">
      <c r="A50" s="42" t="s">
        <v>75</v>
      </c>
      <c r="B50" s="52">
        <v>2100078748</v>
      </c>
      <c r="C50" s="50" t="s">
        <v>76</v>
      </c>
      <c r="D50" s="45">
        <v>1</v>
      </c>
      <c r="E50" s="46"/>
      <c r="F50" s="47"/>
      <c r="G50" s="47"/>
      <c r="H50" s="48">
        <v>260</v>
      </c>
      <c r="I50" s="49">
        <v>260</v>
      </c>
    </row>
    <row r="51" spans="1:9" ht="24.95" customHeight="1" x14ac:dyDescent="0.25">
      <c r="A51" s="42" t="s">
        <v>77</v>
      </c>
      <c r="B51" s="52">
        <v>2000055305</v>
      </c>
      <c r="C51" s="50" t="s">
        <v>78</v>
      </c>
      <c r="D51" s="45">
        <v>1</v>
      </c>
      <c r="E51" s="46"/>
      <c r="F51" s="47"/>
      <c r="G51" s="47"/>
      <c r="H51" s="48">
        <v>260</v>
      </c>
      <c r="I51" s="49">
        <v>260</v>
      </c>
    </row>
    <row r="52" spans="1:9" ht="24.95" customHeight="1" x14ac:dyDescent="0.25">
      <c r="A52" s="42" t="s">
        <v>79</v>
      </c>
      <c r="B52" s="52">
        <v>2100020538</v>
      </c>
      <c r="C52" s="44" t="s">
        <v>80</v>
      </c>
      <c r="D52" s="45">
        <v>1</v>
      </c>
      <c r="E52" s="46"/>
      <c r="F52" s="47"/>
      <c r="G52" s="47"/>
      <c r="H52" s="48">
        <v>260</v>
      </c>
      <c r="I52" s="49">
        <v>260</v>
      </c>
    </row>
    <row r="53" spans="1:9" ht="24.95" customHeight="1" x14ac:dyDescent="0.25">
      <c r="A53" s="55" t="s">
        <v>81</v>
      </c>
      <c r="B53" s="52">
        <v>2100067237</v>
      </c>
      <c r="C53" s="56" t="s">
        <v>82</v>
      </c>
      <c r="D53" s="45">
        <v>1</v>
      </c>
      <c r="E53" s="46"/>
      <c r="F53" s="47"/>
      <c r="G53" s="47"/>
      <c r="H53" s="48">
        <v>260</v>
      </c>
      <c r="I53" s="49">
        <v>260</v>
      </c>
    </row>
    <row r="54" spans="1:9" ht="24.95" customHeight="1" x14ac:dyDescent="0.25">
      <c r="A54" s="55" t="s">
        <v>83</v>
      </c>
      <c r="B54" s="52">
        <v>2200015931</v>
      </c>
      <c r="C54" s="56" t="s">
        <v>84</v>
      </c>
      <c r="D54" s="45">
        <v>1</v>
      </c>
      <c r="E54" s="46"/>
      <c r="F54" s="47"/>
      <c r="G54" s="47"/>
      <c r="H54" s="48">
        <v>260</v>
      </c>
      <c r="I54" s="49">
        <v>260</v>
      </c>
    </row>
    <row r="55" spans="1:9" ht="24.95" customHeight="1" x14ac:dyDescent="0.25">
      <c r="A55" s="55" t="s">
        <v>85</v>
      </c>
      <c r="B55" s="52">
        <v>2100068442</v>
      </c>
      <c r="C55" s="56" t="s">
        <v>86</v>
      </c>
      <c r="D55" s="45">
        <v>1</v>
      </c>
      <c r="E55" s="46"/>
      <c r="F55" s="47"/>
      <c r="G55" s="47"/>
      <c r="H55" s="48">
        <v>260</v>
      </c>
      <c r="I55" s="49">
        <v>260</v>
      </c>
    </row>
    <row r="56" spans="1:9" ht="24.95" customHeight="1" x14ac:dyDescent="0.25">
      <c r="A56" s="55" t="s">
        <v>87</v>
      </c>
      <c r="B56" s="52">
        <v>1900028467</v>
      </c>
      <c r="C56" s="73" t="s">
        <v>88</v>
      </c>
      <c r="D56" s="45">
        <v>1</v>
      </c>
      <c r="E56" s="46"/>
      <c r="F56" s="47"/>
      <c r="G56" s="47"/>
      <c r="H56" s="48">
        <v>260</v>
      </c>
      <c r="I56" s="49">
        <v>260</v>
      </c>
    </row>
    <row r="57" spans="1:9" ht="24.95" customHeight="1" x14ac:dyDescent="0.25">
      <c r="A57" s="55" t="s">
        <v>89</v>
      </c>
      <c r="B57" s="52">
        <v>2100069808</v>
      </c>
      <c r="C57" s="57" t="s">
        <v>90</v>
      </c>
      <c r="D57" s="45">
        <v>1</v>
      </c>
      <c r="E57" s="46"/>
      <c r="F57" s="47"/>
      <c r="G57" s="47"/>
      <c r="H57" s="48">
        <v>900</v>
      </c>
      <c r="I57" s="49">
        <v>900</v>
      </c>
    </row>
    <row r="58" spans="1:9" ht="24.95" customHeight="1" x14ac:dyDescent="0.25">
      <c r="A58" s="55" t="s">
        <v>91</v>
      </c>
      <c r="B58" s="52">
        <v>2100095755</v>
      </c>
      <c r="C58" s="57" t="s">
        <v>92</v>
      </c>
      <c r="D58" s="45">
        <v>1</v>
      </c>
      <c r="E58" s="46"/>
      <c r="F58" s="47"/>
      <c r="G58" s="47"/>
      <c r="H58" s="48">
        <v>900</v>
      </c>
      <c r="I58" s="49">
        <v>900</v>
      </c>
    </row>
    <row r="59" spans="1:9" ht="24.95" customHeight="1" x14ac:dyDescent="0.25">
      <c r="A59" s="55" t="s">
        <v>93</v>
      </c>
      <c r="B59" s="52">
        <v>2100095756</v>
      </c>
      <c r="C59" s="57" t="s">
        <v>94</v>
      </c>
      <c r="D59" s="45">
        <v>1</v>
      </c>
      <c r="E59" s="46"/>
      <c r="F59" s="47"/>
      <c r="G59" s="47"/>
      <c r="H59" s="48">
        <v>900</v>
      </c>
      <c r="I59" s="49">
        <v>900</v>
      </c>
    </row>
    <row r="60" spans="1:9" ht="24.95" customHeight="1" x14ac:dyDescent="0.25">
      <c r="A60" s="55" t="s">
        <v>95</v>
      </c>
      <c r="B60" s="52">
        <v>2000110196</v>
      </c>
      <c r="C60" s="57" t="s">
        <v>96</v>
      </c>
      <c r="D60" s="45">
        <v>1</v>
      </c>
      <c r="E60" s="46"/>
      <c r="F60" s="47"/>
      <c r="G60" s="47"/>
      <c r="H60" s="48">
        <v>900</v>
      </c>
      <c r="I60" s="49">
        <v>900</v>
      </c>
    </row>
    <row r="61" spans="1:9" ht="24.95" customHeight="1" x14ac:dyDescent="0.25">
      <c r="A61" s="55" t="s">
        <v>97</v>
      </c>
      <c r="B61" s="52">
        <v>2100058689</v>
      </c>
      <c r="C61" s="57" t="s">
        <v>98</v>
      </c>
      <c r="D61" s="45">
        <v>1</v>
      </c>
      <c r="E61" s="46"/>
      <c r="F61" s="47"/>
      <c r="G61" s="47"/>
      <c r="H61" s="48">
        <v>900</v>
      </c>
      <c r="I61" s="49">
        <v>900</v>
      </c>
    </row>
    <row r="62" spans="1:9" ht="24.95" customHeight="1" x14ac:dyDescent="0.25">
      <c r="A62" s="55" t="s">
        <v>99</v>
      </c>
      <c r="B62" s="43">
        <v>1900024280</v>
      </c>
      <c r="C62" s="57" t="s">
        <v>100</v>
      </c>
      <c r="D62" s="45">
        <v>1</v>
      </c>
      <c r="E62" s="46"/>
      <c r="F62" s="47"/>
      <c r="G62" s="47"/>
      <c r="H62" s="48">
        <v>900</v>
      </c>
      <c r="I62" s="49">
        <v>900</v>
      </c>
    </row>
    <row r="63" spans="1:9" ht="24.95" customHeight="1" x14ac:dyDescent="0.25">
      <c r="A63" s="58" t="s">
        <v>101</v>
      </c>
      <c r="B63" s="52">
        <v>2100082658</v>
      </c>
      <c r="C63" s="59" t="s">
        <v>102</v>
      </c>
      <c r="D63" s="45">
        <v>1</v>
      </c>
      <c r="E63" s="46"/>
      <c r="F63" s="47"/>
      <c r="G63" s="47"/>
      <c r="H63" s="48">
        <v>260</v>
      </c>
      <c r="I63" s="49">
        <v>260</v>
      </c>
    </row>
    <row r="64" spans="1:9" ht="24.95" customHeight="1" x14ac:dyDescent="0.25">
      <c r="A64" s="58" t="s">
        <v>103</v>
      </c>
      <c r="B64" s="52">
        <v>2100082659</v>
      </c>
      <c r="C64" s="59" t="s">
        <v>104</v>
      </c>
      <c r="D64" s="45">
        <v>1</v>
      </c>
      <c r="E64" s="46"/>
      <c r="F64" s="47"/>
      <c r="G64" s="47"/>
      <c r="H64" s="48">
        <v>260</v>
      </c>
      <c r="I64" s="49">
        <v>260</v>
      </c>
    </row>
    <row r="65" spans="1:9" ht="24.95" customHeight="1" x14ac:dyDescent="0.25">
      <c r="A65" s="58" t="s">
        <v>105</v>
      </c>
      <c r="B65" s="52">
        <v>2100082660</v>
      </c>
      <c r="C65" s="59" t="s">
        <v>106</v>
      </c>
      <c r="D65" s="45">
        <v>1</v>
      </c>
      <c r="E65" s="46"/>
      <c r="F65" s="47"/>
      <c r="G65" s="47"/>
      <c r="H65" s="48">
        <v>260</v>
      </c>
      <c r="I65" s="49">
        <v>260</v>
      </c>
    </row>
    <row r="66" spans="1:9" ht="24.95" customHeight="1" x14ac:dyDescent="0.25">
      <c r="A66" s="58" t="s">
        <v>107</v>
      </c>
      <c r="B66" s="52">
        <v>1900062532</v>
      </c>
      <c r="C66" s="59" t="s">
        <v>108</v>
      </c>
      <c r="D66" s="45">
        <v>1</v>
      </c>
      <c r="E66" s="46"/>
      <c r="F66" s="47"/>
      <c r="G66" s="47"/>
      <c r="H66" s="48">
        <v>260</v>
      </c>
      <c r="I66" s="49">
        <v>260</v>
      </c>
    </row>
    <row r="67" spans="1:9" ht="24.95" customHeight="1" x14ac:dyDescent="0.25">
      <c r="A67" s="42">
        <v>880200</v>
      </c>
      <c r="B67" s="43">
        <v>42111</v>
      </c>
      <c r="C67" s="50" t="s">
        <v>109</v>
      </c>
      <c r="D67" s="45">
        <v>3</v>
      </c>
      <c r="E67" s="46"/>
      <c r="F67" s="47"/>
      <c r="G67" s="47"/>
      <c r="H67" s="48">
        <v>120</v>
      </c>
      <c r="I67" s="49">
        <v>120</v>
      </c>
    </row>
    <row r="68" spans="1:9" ht="24.95" customHeight="1" x14ac:dyDescent="0.25">
      <c r="A68" s="42" t="s">
        <v>178</v>
      </c>
      <c r="B68" s="43" t="s">
        <v>179</v>
      </c>
      <c r="C68" s="50" t="s">
        <v>110</v>
      </c>
      <c r="D68" s="45">
        <v>1</v>
      </c>
      <c r="E68" s="46"/>
      <c r="F68" s="47"/>
      <c r="G68" s="47"/>
      <c r="H68" s="48">
        <v>60</v>
      </c>
      <c r="I68" s="49">
        <v>60</v>
      </c>
    </row>
    <row r="69" spans="1:9" ht="24.95" customHeight="1" x14ac:dyDescent="0.25">
      <c r="A69" s="42">
        <v>200139</v>
      </c>
      <c r="B69" s="43">
        <v>9451</v>
      </c>
      <c r="C69" s="50" t="s">
        <v>177</v>
      </c>
      <c r="D69" s="45">
        <v>1</v>
      </c>
      <c r="E69" s="46"/>
      <c r="F69" s="47"/>
      <c r="G69" s="47"/>
      <c r="H69" s="48">
        <v>50</v>
      </c>
      <c r="I69" s="49">
        <v>50</v>
      </c>
    </row>
    <row r="70" spans="1:9" ht="24.95" customHeight="1" x14ac:dyDescent="0.25">
      <c r="A70" s="74"/>
      <c r="B70" s="75"/>
      <c r="C70" s="76"/>
      <c r="D70" s="77"/>
      <c r="E70" s="1"/>
      <c r="F70" s="79" t="e">
        <f>SUM(#REF!)</f>
        <v>#REF!</v>
      </c>
      <c r="G70" s="78"/>
      <c r="H70" s="81" t="s">
        <v>180</v>
      </c>
      <c r="I70" s="82">
        <f>SUM(I24:I69)</f>
        <v>19970</v>
      </c>
    </row>
    <row r="71" spans="1:9" ht="24.95" customHeight="1" x14ac:dyDescent="0.25">
      <c r="A71" s="74"/>
      <c r="B71" s="75"/>
      <c r="C71" s="76"/>
      <c r="D71" s="77"/>
      <c r="E71" s="1"/>
      <c r="F71" s="80" t="e">
        <f>+F70*0.12</f>
        <v>#REF!</v>
      </c>
      <c r="G71" s="78"/>
      <c r="H71" s="67" t="s">
        <v>181</v>
      </c>
      <c r="I71" s="82">
        <f>I70*0.12</f>
        <v>2396.4</v>
      </c>
    </row>
    <row r="72" spans="1:9" ht="24.95" customHeight="1" x14ac:dyDescent="0.25">
      <c r="E72" s="1"/>
      <c r="F72" s="80" t="e">
        <f>+F70+F71</f>
        <v>#REF!</v>
      </c>
      <c r="G72" s="62">
        <f>SUM(G24:G67)</f>
        <v>0</v>
      </c>
      <c r="H72" s="67" t="s">
        <v>182</v>
      </c>
      <c r="I72" s="83">
        <f>SUM(I70:I71)</f>
        <v>22366.400000000001</v>
      </c>
    </row>
    <row r="73" spans="1:9" ht="24.95" customHeight="1" x14ac:dyDescent="0.25">
      <c r="E73" s="1"/>
      <c r="F73" s="61"/>
      <c r="G73" s="63"/>
      <c r="H73" s="63"/>
      <c r="I73" s="63"/>
    </row>
    <row r="74" spans="1:9" ht="24.95" customHeight="1" x14ac:dyDescent="0.25">
      <c r="B74" s="64" t="s">
        <v>111</v>
      </c>
      <c r="C74" s="65"/>
      <c r="E74" s="1"/>
      <c r="F74" s="61"/>
      <c r="G74" s="63"/>
      <c r="H74" s="63"/>
      <c r="I74" s="63"/>
    </row>
    <row r="75" spans="1:9" ht="24.95" customHeight="1" x14ac:dyDescent="0.25">
      <c r="B75" s="64"/>
      <c r="C75" s="65"/>
      <c r="E75" s="1"/>
      <c r="F75" s="61"/>
      <c r="G75" s="63"/>
      <c r="H75" s="63"/>
      <c r="I75" s="63"/>
    </row>
    <row r="76" spans="1:9" ht="24.95" customHeight="1" x14ac:dyDescent="0.25">
      <c r="B76" s="52">
        <v>9</v>
      </c>
      <c r="C76" s="46" t="s">
        <v>112</v>
      </c>
      <c r="E76" s="1"/>
      <c r="F76" s="61"/>
      <c r="G76" s="63"/>
      <c r="H76" s="63"/>
      <c r="I76" s="63"/>
    </row>
    <row r="77" spans="1:9" ht="24.95" customHeight="1" x14ac:dyDescent="0.25">
      <c r="B77" s="52">
        <v>4</v>
      </c>
      <c r="C77" s="46" t="s">
        <v>113</v>
      </c>
      <c r="E77" s="1"/>
      <c r="F77" s="61"/>
      <c r="G77" s="63"/>
      <c r="H77" s="63"/>
      <c r="I77" s="63"/>
    </row>
    <row r="78" spans="1:9" ht="24.95" customHeight="1" x14ac:dyDescent="0.25">
      <c r="B78" s="52">
        <v>1</v>
      </c>
      <c r="C78" s="46" t="s">
        <v>114</v>
      </c>
      <c r="E78" s="1"/>
      <c r="F78" s="61"/>
      <c r="G78" s="63"/>
      <c r="H78" s="63"/>
      <c r="I78" s="63"/>
    </row>
    <row r="79" spans="1:9" ht="24.95" customHeight="1" x14ac:dyDescent="0.25">
      <c r="B79" s="52">
        <v>1</v>
      </c>
      <c r="C79" s="46" t="s">
        <v>115</v>
      </c>
      <c r="E79" s="1"/>
      <c r="F79" s="61"/>
      <c r="G79" s="63"/>
      <c r="H79" s="63"/>
      <c r="I79" s="63"/>
    </row>
    <row r="80" spans="1:9" ht="24.95" customHeight="1" x14ac:dyDescent="0.25">
      <c r="B80" s="52">
        <v>1</v>
      </c>
      <c r="C80" s="46" t="s">
        <v>116</v>
      </c>
      <c r="E80" s="1"/>
      <c r="F80" s="61"/>
      <c r="G80" s="63"/>
      <c r="H80" s="63"/>
      <c r="I80" s="63"/>
    </row>
    <row r="81" spans="2:9" ht="24.95" customHeight="1" x14ac:dyDescent="0.25">
      <c r="B81" s="52">
        <v>1</v>
      </c>
      <c r="C81" s="46" t="s">
        <v>117</v>
      </c>
      <c r="E81" s="1"/>
      <c r="F81" s="61"/>
      <c r="G81" s="63"/>
      <c r="H81" s="63"/>
      <c r="I81" s="63"/>
    </row>
    <row r="82" spans="2:9" ht="24.95" customHeight="1" x14ac:dyDescent="0.25">
      <c r="B82" s="52">
        <v>1</v>
      </c>
      <c r="C82" s="46" t="s">
        <v>118</v>
      </c>
      <c r="E82" s="1"/>
      <c r="F82" s="61"/>
      <c r="G82" s="63"/>
      <c r="H82" s="63"/>
      <c r="I82" s="63"/>
    </row>
    <row r="83" spans="2:9" ht="24.95" customHeight="1" x14ac:dyDescent="0.25">
      <c r="B83" s="66" t="s">
        <v>119</v>
      </c>
      <c r="C83" s="66"/>
      <c r="E83" s="1"/>
      <c r="F83" s="61"/>
      <c r="G83" s="63"/>
      <c r="H83" s="63"/>
      <c r="I83" s="63"/>
    </row>
    <row r="84" spans="2:9" ht="24.95" customHeight="1" x14ac:dyDescent="0.25">
      <c r="B84" s="52">
        <v>5</v>
      </c>
      <c r="C84" s="46" t="s">
        <v>120</v>
      </c>
      <c r="E84" s="1"/>
      <c r="F84" s="61"/>
      <c r="G84" s="63"/>
      <c r="H84" s="63"/>
      <c r="I84" s="63"/>
    </row>
    <row r="85" spans="2:9" ht="24.95" customHeight="1" x14ac:dyDescent="0.25">
      <c r="B85" s="52">
        <v>2</v>
      </c>
      <c r="C85" s="46" t="s">
        <v>121</v>
      </c>
      <c r="E85" s="1"/>
      <c r="F85" s="61"/>
      <c r="G85" s="63"/>
      <c r="H85" s="63"/>
      <c r="I85" s="63"/>
    </row>
    <row r="86" spans="2:9" ht="24.95" customHeight="1" x14ac:dyDescent="0.25">
      <c r="B86" s="52">
        <v>3</v>
      </c>
      <c r="C86" s="46" t="s">
        <v>122</v>
      </c>
      <c r="E86" s="1"/>
      <c r="F86" s="61"/>
      <c r="G86" s="63"/>
      <c r="H86" s="63"/>
      <c r="I86" s="63"/>
    </row>
    <row r="87" spans="2:9" ht="24.95" customHeight="1" x14ac:dyDescent="0.25">
      <c r="B87" s="52">
        <v>1</v>
      </c>
      <c r="C87" s="46" t="s">
        <v>123</v>
      </c>
      <c r="E87" s="1"/>
      <c r="F87" s="61"/>
      <c r="G87" s="63"/>
      <c r="H87" s="63"/>
      <c r="I87" s="63"/>
    </row>
    <row r="88" spans="2:9" ht="24.95" customHeight="1" x14ac:dyDescent="0.25">
      <c r="B88" s="52">
        <v>1</v>
      </c>
      <c r="C88" s="46" t="s">
        <v>124</v>
      </c>
      <c r="E88" s="1"/>
      <c r="F88" s="61"/>
      <c r="G88" s="63"/>
      <c r="H88" s="63"/>
      <c r="I88" s="63"/>
    </row>
    <row r="89" spans="2:9" ht="24.95" customHeight="1" x14ac:dyDescent="0.25">
      <c r="B89" s="52">
        <v>1</v>
      </c>
      <c r="C89" s="46" t="s">
        <v>125</v>
      </c>
      <c r="E89" s="1"/>
      <c r="F89" s="61"/>
      <c r="G89" s="63"/>
      <c r="H89" s="63"/>
      <c r="I89" s="63"/>
    </row>
    <row r="90" spans="2:9" ht="24.95" customHeight="1" x14ac:dyDescent="0.25">
      <c r="B90" s="52">
        <v>1</v>
      </c>
      <c r="C90" s="46" t="s">
        <v>126</v>
      </c>
      <c r="E90" s="1"/>
      <c r="F90" s="61"/>
      <c r="G90" s="63"/>
      <c r="H90" s="63"/>
      <c r="I90" s="63"/>
    </row>
    <row r="91" spans="2:9" ht="24.95" customHeight="1" x14ac:dyDescent="0.25">
      <c r="B91" s="52">
        <v>1</v>
      </c>
      <c r="C91" s="46" t="s">
        <v>127</v>
      </c>
      <c r="E91" s="1"/>
      <c r="F91" s="61"/>
      <c r="G91" s="63"/>
      <c r="H91" s="63"/>
      <c r="I91" s="63"/>
    </row>
    <row r="92" spans="2:9" ht="24.95" customHeight="1" x14ac:dyDescent="0.25">
      <c r="B92" s="52">
        <v>1</v>
      </c>
      <c r="C92" s="46" t="s">
        <v>128</v>
      </c>
      <c r="E92" s="1"/>
      <c r="F92" s="61"/>
      <c r="G92" s="63"/>
      <c r="H92" s="63"/>
      <c r="I92" s="63"/>
    </row>
    <row r="93" spans="2:9" ht="24.95" customHeight="1" x14ac:dyDescent="0.25">
      <c r="B93" s="52">
        <v>1</v>
      </c>
      <c r="C93" s="46" t="s">
        <v>129</v>
      </c>
      <c r="E93" s="1"/>
      <c r="F93" s="61"/>
      <c r="G93" s="63"/>
      <c r="H93" s="63"/>
      <c r="I93" s="63"/>
    </row>
    <row r="94" spans="2:9" ht="24.95" customHeight="1" x14ac:dyDescent="0.25">
      <c r="B94" s="52">
        <v>1</v>
      </c>
      <c r="C94" s="46" t="s">
        <v>130</v>
      </c>
      <c r="E94" s="1"/>
      <c r="F94" s="61"/>
      <c r="G94" s="63"/>
      <c r="H94" s="63"/>
      <c r="I94" s="63"/>
    </row>
    <row r="95" spans="2:9" ht="24.95" customHeight="1" x14ac:dyDescent="0.25">
      <c r="B95" s="52">
        <v>1</v>
      </c>
      <c r="C95" s="46" t="s">
        <v>131</v>
      </c>
      <c r="E95" s="1"/>
      <c r="F95" s="61"/>
      <c r="G95" s="63"/>
      <c r="H95" s="63"/>
      <c r="I95" s="63"/>
    </row>
    <row r="96" spans="2:9" ht="24.95" customHeight="1" x14ac:dyDescent="0.25">
      <c r="B96" s="52"/>
      <c r="C96" s="46" t="s">
        <v>132</v>
      </c>
      <c r="E96" s="1"/>
      <c r="F96" s="61"/>
      <c r="G96" s="63"/>
      <c r="H96" s="63"/>
      <c r="I96" s="63"/>
    </row>
    <row r="97" spans="2:9" ht="24.95" customHeight="1" x14ac:dyDescent="0.25">
      <c r="B97" s="52"/>
      <c r="C97" s="46" t="s">
        <v>126</v>
      </c>
      <c r="E97" s="1"/>
      <c r="F97" s="61"/>
      <c r="G97" s="63"/>
      <c r="H97" s="63"/>
      <c r="I97" s="63"/>
    </row>
    <row r="98" spans="2:9" ht="24.95" customHeight="1" x14ac:dyDescent="0.25">
      <c r="B98" s="66" t="s">
        <v>133</v>
      </c>
      <c r="C98" s="66"/>
      <c r="E98" s="1"/>
      <c r="F98" s="61"/>
      <c r="G98" s="63"/>
      <c r="H98" s="63"/>
      <c r="I98" s="63"/>
    </row>
    <row r="99" spans="2:9" ht="24.95" customHeight="1" x14ac:dyDescent="0.25">
      <c r="B99" s="66" t="s">
        <v>134</v>
      </c>
      <c r="C99" s="66"/>
      <c r="E99" s="1"/>
      <c r="F99" s="61"/>
      <c r="G99" s="63"/>
      <c r="H99" s="63"/>
      <c r="I99" s="63"/>
    </row>
    <row r="100" spans="2:9" ht="24.95" customHeight="1" x14ac:dyDescent="0.25">
      <c r="B100" s="52">
        <v>9</v>
      </c>
      <c r="C100" s="46" t="s">
        <v>135</v>
      </c>
      <c r="E100" s="1"/>
      <c r="F100" s="61"/>
      <c r="G100" s="63"/>
      <c r="H100" s="63"/>
      <c r="I100" s="63"/>
    </row>
    <row r="101" spans="2:9" ht="24.95" customHeight="1" x14ac:dyDescent="0.25">
      <c r="B101" s="52">
        <v>1</v>
      </c>
      <c r="C101" s="46" t="s">
        <v>136</v>
      </c>
      <c r="E101" s="1"/>
      <c r="F101" s="61"/>
      <c r="G101" s="63"/>
      <c r="H101" s="63"/>
      <c r="I101" s="63"/>
    </row>
    <row r="102" spans="2:9" ht="24.95" customHeight="1" x14ac:dyDescent="0.25">
      <c r="B102" s="52">
        <v>1</v>
      </c>
      <c r="C102" s="46" t="s">
        <v>137</v>
      </c>
      <c r="E102" s="1"/>
      <c r="F102" s="61"/>
      <c r="G102" s="63"/>
      <c r="H102" s="63"/>
      <c r="I102" s="63"/>
    </row>
    <row r="103" spans="2:9" ht="24.95" customHeight="1" x14ac:dyDescent="0.25">
      <c r="B103" s="52">
        <v>2</v>
      </c>
      <c r="C103" s="46" t="s">
        <v>138</v>
      </c>
      <c r="E103" s="1"/>
      <c r="F103" s="61"/>
      <c r="G103" s="63"/>
      <c r="H103" s="63"/>
      <c r="I103" s="63"/>
    </row>
    <row r="104" spans="2:9" ht="24.95" customHeight="1" x14ac:dyDescent="0.25">
      <c r="B104" s="52">
        <v>2</v>
      </c>
      <c r="C104" s="46" t="s">
        <v>139</v>
      </c>
      <c r="E104" s="1"/>
      <c r="F104" s="61"/>
      <c r="G104" s="63"/>
      <c r="H104" s="63"/>
      <c r="I104" s="63"/>
    </row>
    <row r="105" spans="2:9" ht="24.95" customHeight="1" x14ac:dyDescent="0.25">
      <c r="B105" s="52">
        <v>1</v>
      </c>
      <c r="C105" s="46" t="s">
        <v>140</v>
      </c>
      <c r="E105" s="1"/>
      <c r="F105" s="61"/>
      <c r="G105" s="63"/>
      <c r="H105" s="63"/>
      <c r="I105" s="63"/>
    </row>
    <row r="106" spans="2:9" ht="24.95" customHeight="1" x14ac:dyDescent="0.25">
      <c r="B106" s="52"/>
      <c r="C106" s="67" t="s">
        <v>141</v>
      </c>
      <c r="E106" s="1"/>
      <c r="F106" s="61"/>
      <c r="G106" s="63"/>
      <c r="H106" s="63"/>
      <c r="I106" s="63"/>
    </row>
    <row r="107" spans="2:9" ht="24.95" customHeight="1" x14ac:dyDescent="0.25">
      <c r="B107" s="52">
        <v>2</v>
      </c>
      <c r="C107" s="46" t="s">
        <v>142</v>
      </c>
      <c r="E107" s="1"/>
      <c r="F107" s="61"/>
      <c r="G107" s="63"/>
      <c r="H107" s="63"/>
      <c r="I107" s="63"/>
    </row>
    <row r="108" spans="2:9" ht="24.95" customHeight="1" x14ac:dyDescent="0.25">
      <c r="B108" s="52">
        <v>9</v>
      </c>
      <c r="C108" s="46" t="s">
        <v>143</v>
      </c>
      <c r="E108" s="1"/>
      <c r="F108" s="61"/>
      <c r="G108" s="63"/>
      <c r="H108" s="63"/>
      <c r="I108" s="63"/>
    </row>
    <row r="109" spans="2:9" ht="24.95" customHeight="1" x14ac:dyDescent="0.25">
      <c r="B109" s="52">
        <v>1</v>
      </c>
      <c r="C109" s="46" t="s">
        <v>144</v>
      </c>
      <c r="E109" s="1"/>
      <c r="F109" s="61"/>
      <c r="G109" s="63"/>
      <c r="H109" s="63"/>
      <c r="I109" s="63"/>
    </row>
    <row r="110" spans="2:9" ht="24.95" customHeight="1" x14ac:dyDescent="0.25">
      <c r="B110" s="52">
        <v>1</v>
      </c>
      <c r="C110" s="46" t="s">
        <v>145</v>
      </c>
      <c r="E110" s="1"/>
      <c r="F110" s="61"/>
      <c r="G110" s="63"/>
      <c r="H110" s="63"/>
      <c r="I110" s="63"/>
    </row>
    <row r="111" spans="2:9" ht="24.95" customHeight="1" x14ac:dyDescent="0.25">
      <c r="B111" s="52">
        <v>1</v>
      </c>
      <c r="C111" s="46" t="s">
        <v>146</v>
      </c>
      <c r="E111" s="1"/>
      <c r="F111" s="61"/>
      <c r="G111" s="63"/>
      <c r="H111" s="63"/>
      <c r="I111" s="63"/>
    </row>
    <row r="112" spans="2:9" ht="24.95" customHeight="1" x14ac:dyDescent="0.25">
      <c r="B112" s="52">
        <v>1</v>
      </c>
      <c r="C112" s="46" t="s">
        <v>147</v>
      </c>
      <c r="E112" s="1"/>
      <c r="F112" s="61"/>
      <c r="G112" s="63"/>
      <c r="H112" s="63"/>
      <c r="I112" s="63"/>
    </row>
    <row r="113" spans="2:9" ht="24.95" customHeight="1" x14ac:dyDescent="0.25">
      <c r="B113" s="52">
        <v>3</v>
      </c>
      <c r="C113" s="46" t="s">
        <v>148</v>
      </c>
      <c r="E113" s="1"/>
      <c r="F113" s="61"/>
      <c r="G113" s="63"/>
      <c r="H113" s="63"/>
      <c r="I113" s="63"/>
    </row>
    <row r="114" spans="2:9" ht="24.95" customHeight="1" x14ac:dyDescent="0.25">
      <c r="B114" s="52">
        <v>1</v>
      </c>
      <c r="C114" s="46" t="s">
        <v>149</v>
      </c>
      <c r="E114" s="1"/>
      <c r="F114" s="61"/>
      <c r="G114" s="63"/>
      <c r="H114" s="63"/>
      <c r="I114" s="63"/>
    </row>
    <row r="115" spans="2:9" ht="24.95" customHeight="1" x14ac:dyDescent="0.25">
      <c r="B115" s="52"/>
      <c r="C115" s="67" t="s">
        <v>150</v>
      </c>
      <c r="E115" s="1"/>
      <c r="F115" s="61"/>
      <c r="G115" s="63"/>
      <c r="H115" s="63"/>
      <c r="I115" s="63"/>
    </row>
    <row r="116" spans="2:9" ht="24.95" customHeight="1" x14ac:dyDescent="0.25">
      <c r="B116" s="52">
        <v>2</v>
      </c>
      <c r="C116" s="46" t="s">
        <v>151</v>
      </c>
      <c r="E116" s="1"/>
      <c r="F116" s="61"/>
      <c r="G116" s="63"/>
      <c r="H116" s="63"/>
      <c r="I116" s="63"/>
    </row>
    <row r="117" spans="2:9" ht="24.95" customHeight="1" x14ac:dyDescent="0.25">
      <c r="B117" s="52">
        <v>1</v>
      </c>
      <c r="C117" s="46" t="s">
        <v>152</v>
      </c>
      <c r="E117" s="1"/>
      <c r="F117" s="61"/>
      <c r="G117" s="63"/>
      <c r="H117" s="63"/>
      <c r="I117" s="63"/>
    </row>
    <row r="118" spans="2:9" ht="24.95" customHeight="1" x14ac:dyDescent="0.25">
      <c r="B118" s="52">
        <v>1</v>
      </c>
      <c r="C118" s="46" t="s">
        <v>153</v>
      </c>
      <c r="E118" s="1"/>
      <c r="F118" s="61"/>
      <c r="G118" s="63"/>
      <c r="H118" s="63"/>
      <c r="I118" s="63"/>
    </row>
    <row r="119" spans="2:9" ht="24.95" customHeight="1" x14ac:dyDescent="0.25">
      <c r="B119" s="52">
        <v>1</v>
      </c>
      <c r="C119" s="46" t="s">
        <v>154</v>
      </c>
      <c r="E119" s="1"/>
      <c r="F119" s="61"/>
      <c r="G119" s="63"/>
      <c r="H119" s="63"/>
      <c r="I119" s="63"/>
    </row>
    <row r="120" spans="2:9" ht="24.95" customHeight="1" x14ac:dyDescent="0.25">
      <c r="B120" s="52">
        <v>1</v>
      </c>
      <c r="C120" s="46" t="s">
        <v>155</v>
      </c>
      <c r="E120" s="1"/>
      <c r="F120" s="61"/>
      <c r="G120" s="63"/>
      <c r="H120" s="63"/>
      <c r="I120" s="63"/>
    </row>
    <row r="121" spans="2:9" ht="24.95" customHeight="1" x14ac:dyDescent="0.25">
      <c r="B121" s="52">
        <v>1</v>
      </c>
      <c r="C121" s="46" t="s">
        <v>156</v>
      </c>
      <c r="E121" s="1"/>
      <c r="F121" s="61"/>
      <c r="G121" s="63"/>
      <c r="H121" s="63"/>
      <c r="I121" s="63"/>
    </row>
    <row r="122" spans="2:9" ht="24.95" customHeight="1" x14ac:dyDescent="0.25">
      <c r="B122" s="52">
        <v>1</v>
      </c>
      <c r="C122" s="46" t="s">
        <v>157</v>
      </c>
      <c r="E122" s="1"/>
      <c r="F122" s="61"/>
      <c r="G122" s="63"/>
      <c r="H122" s="63"/>
      <c r="I122" s="63"/>
    </row>
    <row r="123" spans="2:9" ht="24.95" customHeight="1" x14ac:dyDescent="0.25">
      <c r="B123" s="52">
        <v>1</v>
      </c>
      <c r="C123" s="46" t="s">
        <v>158</v>
      </c>
      <c r="E123" s="1"/>
      <c r="F123" s="61"/>
      <c r="G123" s="63"/>
      <c r="H123" s="63"/>
      <c r="I123" s="63"/>
    </row>
    <row r="124" spans="2:9" ht="24.95" customHeight="1" x14ac:dyDescent="0.25">
      <c r="B124" s="52">
        <v>5</v>
      </c>
      <c r="C124" s="46" t="s">
        <v>159</v>
      </c>
      <c r="E124" s="1"/>
      <c r="F124" s="61"/>
      <c r="G124" s="63"/>
      <c r="H124" s="63"/>
      <c r="I124" s="63"/>
    </row>
    <row r="125" spans="2:9" ht="24.95" customHeight="1" x14ac:dyDescent="0.25">
      <c r="B125" s="52">
        <v>1</v>
      </c>
      <c r="C125" s="46" t="s">
        <v>160</v>
      </c>
      <c r="E125" s="1"/>
      <c r="F125" s="61"/>
      <c r="G125" s="63"/>
      <c r="H125" s="63"/>
      <c r="I125" s="63"/>
    </row>
    <row r="126" spans="2:9" ht="24.95" customHeight="1" x14ac:dyDescent="0.25">
      <c r="B126" s="52">
        <v>1</v>
      </c>
      <c r="C126" s="46" t="s">
        <v>161</v>
      </c>
      <c r="E126" s="1"/>
      <c r="F126" s="61"/>
      <c r="G126" s="63"/>
      <c r="H126" s="63"/>
      <c r="I126" s="63"/>
    </row>
    <row r="127" spans="2:9" ht="24.95" customHeight="1" x14ac:dyDescent="0.25">
      <c r="B127" s="52">
        <v>1</v>
      </c>
      <c r="C127" s="46" t="s">
        <v>162</v>
      </c>
      <c r="E127" s="1"/>
      <c r="F127" s="61"/>
      <c r="G127" s="63"/>
      <c r="H127" s="63"/>
      <c r="I127" s="63"/>
    </row>
    <row r="128" spans="2:9" ht="24.95" customHeight="1" x14ac:dyDescent="0.25">
      <c r="B128" s="52">
        <v>0</v>
      </c>
      <c r="C128" s="46" t="s">
        <v>163</v>
      </c>
      <c r="E128" s="1"/>
      <c r="F128" s="61"/>
      <c r="G128" s="63"/>
      <c r="H128" s="63"/>
      <c r="I128" s="63"/>
    </row>
    <row r="129" spans="1:10" ht="24.95" customHeight="1" x14ac:dyDescent="0.25">
      <c r="B129" s="52">
        <v>2</v>
      </c>
      <c r="C129" s="46" t="s">
        <v>164</v>
      </c>
      <c r="E129" s="1"/>
      <c r="F129" s="61"/>
      <c r="G129" s="63"/>
      <c r="H129" s="63"/>
      <c r="I129" s="63"/>
    </row>
    <row r="130" spans="1:10" ht="24.95" customHeight="1" x14ac:dyDescent="0.25">
      <c r="B130" s="52">
        <v>1</v>
      </c>
      <c r="C130" s="46" t="s">
        <v>165</v>
      </c>
      <c r="E130" s="1"/>
      <c r="F130" s="61"/>
      <c r="G130" s="63"/>
      <c r="H130" s="63"/>
      <c r="I130" s="63"/>
    </row>
    <row r="131" spans="1:10" ht="24.95" customHeight="1" x14ac:dyDescent="0.25">
      <c r="B131" s="52">
        <v>1</v>
      </c>
      <c r="C131" s="46" t="s">
        <v>166</v>
      </c>
      <c r="E131" s="1"/>
      <c r="F131" s="61"/>
      <c r="G131" s="63"/>
      <c r="H131" s="63"/>
      <c r="I131" s="63"/>
    </row>
    <row r="132" spans="1:10" ht="24.95" customHeight="1" x14ac:dyDescent="0.25">
      <c r="B132" s="52">
        <v>1</v>
      </c>
      <c r="C132" s="46" t="s">
        <v>167</v>
      </c>
      <c r="E132" s="1"/>
      <c r="F132" s="61"/>
      <c r="G132" s="63"/>
      <c r="H132" s="63"/>
      <c r="I132" s="63"/>
    </row>
    <row r="133" spans="1:10" ht="24.95" customHeight="1" x14ac:dyDescent="0.25">
      <c r="B133" s="2"/>
      <c r="E133" s="1"/>
      <c r="F133" s="61"/>
      <c r="G133" s="63"/>
      <c r="H133" s="63"/>
      <c r="I133" s="63"/>
    </row>
    <row r="134" spans="1:10" ht="24.95" customHeight="1" x14ac:dyDescent="0.25">
      <c r="B134" s="2"/>
      <c r="E134" s="1"/>
      <c r="F134" s="61"/>
      <c r="G134" s="63"/>
      <c r="H134" s="63"/>
      <c r="I134" s="63"/>
    </row>
    <row r="136" spans="1:10" ht="24.95" customHeight="1" thickBot="1" x14ac:dyDescent="0.25">
      <c r="A136" s="1" t="s">
        <v>168</v>
      </c>
      <c r="C136" s="68"/>
      <c r="D136" s="1"/>
      <c r="E136" s="1"/>
    </row>
    <row r="137" spans="1:10" ht="24.95" customHeight="1" x14ac:dyDescent="0.2">
      <c r="D137" s="1"/>
      <c r="E137" s="1"/>
      <c r="J137" s="2"/>
    </row>
    <row r="138" spans="1:10" ht="24.95" customHeight="1" x14ac:dyDescent="0.2">
      <c r="D138" s="1"/>
      <c r="E138" s="1"/>
      <c r="J138" s="2"/>
    </row>
    <row r="139" spans="1:10" ht="24.95" customHeight="1" x14ac:dyDescent="0.2">
      <c r="D139" s="1"/>
      <c r="E139" s="1"/>
      <c r="J139" s="2"/>
    </row>
    <row r="140" spans="1:10" ht="24.95" customHeight="1" thickBot="1" x14ac:dyDescent="0.25">
      <c r="A140" s="1" t="s">
        <v>169</v>
      </c>
      <c r="C140" s="68"/>
      <c r="D140" s="1"/>
      <c r="E140" s="1"/>
      <c r="J140" s="2"/>
    </row>
    <row r="141" spans="1:10" ht="24.95" customHeight="1" x14ac:dyDescent="0.2">
      <c r="D141" s="1"/>
      <c r="E141" s="1"/>
      <c r="J141" s="2"/>
    </row>
    <row r="142" spans="1:10" ht="24.95" customHeight="1" x14ac:dyDescent="0.2">
      <c r="D142" s="1"/>
      <c r="E142" s="1"/>
    </row>
    <row r="143" spans="1:10" ht="24.95" customHeight="1" x14ac:dyDescent="0.2">
      <c r="D143" s="1"/>
      <c r="E143" s="1"/>
    </row>
    <row r="144" spans="1:10" ht="24.95" customHeight="1" thickBot="1" x14ac:dyDescent="0.25">
      <c r="A144" s="1" t="s">
        <v>170</v>
      </c>
      <c r="C144" s="68"/>
      <c r="D144" s="1"/>
      <c r="E144" s="1"/>
      <c r="J144" s="2"/>
    </row>
    <row r="145" spans="1:10" ht="24.95" customHeight="1" x14ac:dyDescent="0.2">
      <c r="D145" s="1"/>
      <c r="E145" s="1"/>
      <c r="J145" s="2"/>
    </row>
    <row r="146" spans="1:10" s="71" customFormat="1" ht="24.95" customHeight="1" x14ac:dyDescent="0.2">
      <c r="A146" s="69"/>
      <c r="B146" s="69"/>
      <c r="C146" s="70"/>
    </row>
    <row r="147" spans="1:10" s="71" customFormat="1" ht="24.95" customHeight="1" thickBot="1" x14ac:dyDescent="0.25">
      <c r="A147" s="1" t="s">
        <v>171</v>
      </c>
      <c r="B147" s="1"/>
      <c r="C147" s="68"/>
    </row>
  </sheetData>
  <mergeCells count="12">
    <mergeCell ref="A20:B20"/>
    <mergeCell ref="B74:C74"/>
    <mergeCell ref="B75:C75"/>
    <mergeCell ref="B83:C83"/>
    <mergeCell ref="B98:C98"/>
    <mergeCell ref="B99:C99"/>
    <mergeCell ref="B3:M3"/>
    <mergeCell ref="B4:M4"/>
    <mergeCell ref="B5:M5"/>
    <mergeCell ref="E10:G10"/>
    <mergeCell ref="J10:L10"/>
    <mergeCell ref="C12:F12"/>
  </mergeCells>
  <pageMargins left="0.7" right="0.7" top="0.75" bottom="0.75" header="0.3" footer="0.3"/>
  <pageSetup paperSize="9" scale="36" orientation="portrait" r:id="rId1"/>
  <rowBreaks count="2" manualBreakCount="2">
    <brk id="72" max="8" man="1"/>
    <brk id="156" max="8" man="1"/>
  </rowBreaks>
  <colBreaks count="1" manualBreakCount="1">
    <brk id="10" max="1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2022-10-11T14:54:25Z</cp:lastPrinted>
  <dcterms:created xsi:type="dcterms:W3CDTF">2022-10-11T14:05:17Z</dcterms:created>
  <dcterms:modified xsi:type="dcterms:W3CDTF">2022-10-11T14:59:04Z</dcterms:modified>
</cp:coreProperties>
</file>