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EA4C70FB-B947-455D-A6C9-25F9697D5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55" i="1"/>
  <c r="D40" i="1"/>
  <c r="G98" i="1"/>
  <c r="G99" i="1"/>
  <c r="G100" i="1"/>
  <c r="G101" i="1"/>
  <c r="G102" i="1"/>
  <c r="G103" i="1"/>
  <c r="G104" i="1"/>
  <c r="G105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8" i="1"/>
  <c r="G89" i="1"/>
  <c r="G90" i="1"/>
  <c r="G91" i="1"/>
  <c r="G92" i="1"/>
  <c r="G94" i="1"/>
  <c r="G95" i="1"/>
  <c r="G96" i="1"/>
  <c r="G97" i="1"/>
  <c r="G107" i="1"/>
  <c r="G108" i="1"/>
  <c r="G109" i="1"/>
  <c r="G110" i="1"/>
  <c r="G111" i="1"/>
  <c r="G112" i="1"/>
  <c r="G113" i="1"/>
  <c r="G115" i="1"/>
  <c r="G26" i="1" l="1"/>
  <c r="G25" i="1"/>
  <c r="G24" i="1"/>
  <c r="G1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08ED83-C562-4ABD-8DE5-54F943C9E7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6D4A0FC-E7EB-49A0-B861-9E35A8A072D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<sst xmlns="http://schemas.openxmlformats.org/spreadsheetml/2006/main" count="355" uniqueCount="330">
  <si>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</si>
  <si>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</si>
  <si>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</si>
  <si>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</si>
  <si>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</si>
  <si>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</si>
  <si>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</si>
  <si>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</si>
  <si>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</si>
  <si>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</si>
  <si>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</si>
  <si>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</si>
  <si>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</si>
  <si>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</si>
  <si>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</si>
  <si>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</si>
  <si>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</si>
  <si>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</si>
  <si>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</si>
  <si>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</si>
  <si>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</si>
  <si>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</si>
  <si>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</si>
  <si>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</si>
  <si>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</si>
  <si>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</si>
  <si>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</si>
  <si>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</si>
  <si>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</si>
  <si>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</si>
  <si>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</si>
  <si>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ENTREGADO</t>
  </si>
  <si>
    <t xml:space="preserve">VERIFICADO </t>
  </si>
  <si>
    <t xml:space="preserve">RECIBIDO </t>
  </si>
  <si>
    <t>PRECIO UNITARIO</t>
  </si>
  <si>
    <t>PRECIO TOTAL</t>
  </si>
  <si>
    <t xml:space="preserve">SUBTOTAL </t>
  </si>
  <si>
    <t>IVA 12%</t>
  </si>
  <si>
    <t>TOTAL</t>
  </si>
  <si>
    <t>CLAVIJA KIRSCHNER 1.6*250mm ACERO</t>
  </si>
  <si>
    <t>185.771</t>
  </si>
  <si>
    <t>CLAVIJA KIRSCHNER 2.0*250mm ACERO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</si>
  <si>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</si>
  <si>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</si>
  <si>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</si>
  <si>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</si>
  <si>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</si>
  <si>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</si>
  <si>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</si>
  <si>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</si>
  <si>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</si>
  <si>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</si>
  <si>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</si>
  <si>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</si>
  <si>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</si>
  <si>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</si>
  <si>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</si>
  <si>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</si>
  <si>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</si>
  <si>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</si>
  <si>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</si>
  <si>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</si>
  <si>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</si>
  <si>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</si>
  <si>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</si>
  <si>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</si>
  <si>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</si>
  <si>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</si>
  <si>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</si>
  <si>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</si>
  <si>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</si>
  <si>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</si>
  <si>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</si>
  <si>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</si>
  <si>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</si>
  <si>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</si>
  <si>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</si>
  <si>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</si>
  <si>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</si>
  <si>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</si>
  <si>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</si>
  <si>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</si>
  <si>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</si>
  <si>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</si>
  <si>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</si>
  <si>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</si>
  <si>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</si>
  <si>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</si>
  <si>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</si>
  <si>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</si>
  <si>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</si>
  <si>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</si>
  <si>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</si>
  <si>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</si>
  <si>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</si>
  <si>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</si>
  <si>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</si>
  <si>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</si>
  <si>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</si>
  <si>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</si>
  <si>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</si>
  <si>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</si>
  <si>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</si>
  <si>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</si>
  <si>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</si>
  <si>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</si>
  <si>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</si>
  <si>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</si>
  <si>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</si>
  <si>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</si>
  <si>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</si>
  <si>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</si>
  <si>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</si>
  <si>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</si>
  <si>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</si>
  <si>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</si>
  <si>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</si>
  <si>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</si>
  <si>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</si>
  <si>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</si>
  <si>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</si>
  <si>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</si>
  <si>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</si>
  <si>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</si>
  <si>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</si>
  <si>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</si>
  <si>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</si>
  <si>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</si>
  <si>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</si>
  <si>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</si>
  <si>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</si>
  <si>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</si>
  <si>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</si>
  <si>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</si>
  <si>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</si>
  <si>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</si>
  <si>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</si>
  <si>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</si>
  <si>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</si>
  <si>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</si>
  <si>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</si>
  <si>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</si>
  <si>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</si>
  <si>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</si>
  <si>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</si>
  <si>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</si>
  <si>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</si>
  <si>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</si>
  <si>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</si>
  <si>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</si>
  <si>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</si>
  <si>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</si>
  <si>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</si>
  <si>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</si>
  <si>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</si>
  <si>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</si>
  <si>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</si>
  <si>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</si>
  <si>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</si>
  <si>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</si>
  <si>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</si>
  <si>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</si>
  <si>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</si>
  <si>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</si>
  <si>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</si>
  <si>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</si>
  <si>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</si>
  <si>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</si>
  <si>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</si>
  <si>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</si>
  <si>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</si>
  <si>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</si>
  <si>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</si>
  <si>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</si>
  <si>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</si>
  <si>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</si>
  <si>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</si>
  <si>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</si>
  <si>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PINES</t>
  </si>
  <si>
    <t>ADAPTADORES ANCLAJE RAPIDO</t>
  </si>
  <si>
    <t>LLAVE JACOBS</t>
  </si>
  <si>
    <t>INTERCAMBIADOR DE BATERIA</t>
  </si>
  <si>
    <t>OSTEOTOMO LARGE</t>
  </si>
  <si>
    <t>DR. OJEDA</t>
  </si>
  <si>
    <t>INSTRUMENTAL ACUTEC 2.5/3.5/4.0 # 2</t>
  </si>
  <si>
    <t>ATORNILLADORES ANCLAJE RAPIDO VERDE</t>
  </si>
  <si>
    <t>GUIA DOBLE DE BROCA 2.5/3.5</t>
  </si>
  <si>
    <t>GUIA DOBLE DE BROCA 4.5/6.5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</si>
  <si>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</si>
  <si>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</si>
  <si>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</si>
  <si>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</si>
  <si>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</si>
  <si>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</si>
  <si>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</si>
  <si>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</si>
  <si>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</si>
  <si>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185.147</t>
  </si>
  <si>
    <t>CLAVIJA KIRSCHNER 1.6*225mm ACERO</t>
  </si>
  <si>
    <t>185.151</t>
  </si>
  <si>
    <t>CLAVIJA KIRSCHNER 1.8*225mm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</si>
  <si>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</si>
  <si>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</si>
  <si>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</si>
  <si>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</si>
  <si>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</si>
  <si>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</si>
  <si>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</si>
  <si>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</si>
  <si>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</si>
  <si>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</si>
  <si>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</si>
  <si>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</si>
  <si>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</si>
  <si>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</si>
  <si>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</si>
  <si>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</si>
  <si>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</si>
  <si>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</si>
  <si>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</si>
  <si>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</si>
  <si>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 xml:space="preserve">PINZA DE PUINTAS ACCESORIA 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</si>
  <si>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</si>
  <si>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</si>
  <si>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</si>
  <si>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</si>
  <si>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</si>
  <si>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</si>
  <si>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</si>
  <si>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</si>
  <si>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</si>
  <si>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</si>
  <si>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</si>
  <si>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</si>
  <si>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</si>
  <si>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</si>
  <si>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</si>
  <si>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</si>
  <si>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</si>
  <si>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</si>
  <si>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</si>
  <si>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</si>
  <si>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</si>
  <si>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</si>
  <si>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</si>
  <si>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</si>
  <si>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</si>
  <si>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</si>
  <si>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</si>
  <si>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</si>
  <si>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</si>
  <si>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</si>
  <si>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</si>
  <si>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</si>
  <si>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</si>
  <si>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</si>
  <si>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</si>
  <si>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</si>
  <si>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</si>
  <si>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</si>
  <si>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</si>
  <si>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</si>
  <si>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</si>
  <si>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</si>
  <si>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</si>
  <si>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</si>
  <si>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</si>
  <si>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</si>
  <si>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</si>
  <si>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</si>
  <si>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T50022740</t>
  </si>
  <si>
    <t>200112240</t>
  </si>
  <si>
    <t>TORNILLO CORTICAL 2.7*40mm TITANIO</t>
  </si>
  <si>
    <t>INSTRUMENTAL PATELA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</si>
  <si>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</si>
  <si>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</si>
  <si>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</si>
  <si>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</si>
  <si>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</si>
  <si>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</si>
  <si>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</si>
  <si>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</si>
  <si>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</si>
  <si>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</si>
  <si>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</si>
  <si>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</si>
  <si>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</si>
  <si>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</si>
  <si>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</si>
  <si>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</si>
  <si>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</si>
  <si>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</si>
  <si>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</si>
  <si>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</si>
  <si>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</si>
  <si>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</si>
  <si>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</si>
  <si>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</si>
  <si>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</si>
  <si>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</si>
  <si>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</si>
  <si>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</si>
  <si>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</si>
  <si>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</si>
  <si>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</si>
  <si>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</si>
  <si>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</si>
  <si>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</si>
  <si>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</si>
  <si>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</si>
  <si>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</si>
  <si>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</si>
  <si>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PORTA BATERIA</t>
  </si>
  <si>
    <t>BATERIAS ROJAS # 1 # 2</t>
  </si>
  <si>
    <t xml:space="preserve">CONTENEDOR </t>
  </si>
  <si>
    <t>MOTOR AUXEN # 3</t>
  </si>
  <si>
    <t xml:space="preserve">8:00am </t>
  </si>
  <si>
    <t>2200115341</t>
  </si>
  <si>
    <t>2200109891</t>
  </si>
  <si>
    <t>2200049224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</si>
  <si>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</si>
  <si>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</si>
  <si>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</si>
  <si>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>2200136049</t>
  </si>
  <si>
    <t>2200114713</t>
  </si>
  <si>
    <t xml:space="preserve">TORNILLO DE COMPRESION ACUTEC™ 4.0*40mm TITANIO </t>
  </si>
  <si>
    <t>T52074041</t>
  </si>
  <si>
    <t xml:space="preserve">TORNILLO DE COMPRESION ACUTEC™ 4.0*45mm TITANIO </t>
  </si>
  <si>
    <t>2200116720</t>
  </si>
  <si>
    <t xml:space="preserve">TORNILLO DE COMPRESION ACUTEC™ 4.0*50mm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</si>
</sst>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&quot;$&quot;#,##0.00"/>
    <numFmt numFmtId="170" formatCode="_-[$$-240A]\ * #,##0.00_-;\-[$$-240A]\ * #,##0.00_-;_-[$$-240A]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name val="Arial"/>
      <family val="2"/>
    </font>
    <font>
      <sz val="11"/>
      <color theme="1"/>
      <name val="RotisSansSerif"/>
      <family val="2"/>
    </font>
    <font>
      <b/>
      <sz val="12"/>
      <name val="Calibri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2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4" fontId="21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0" borderId="0" xfId="1" applyFont="1"/>
    <xf numFmtId="0" fontId="14" fillId="0" borderId="0" xfId="0" applyFont="1"/>
    <xf numFmtId="0" fontId="23" fillId="0" borderId="2" xfId="0" applyFont="1" applyBorder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 applyAlignment="1">
      <alignment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170" fontId="7" fillId="0" borderId="1" xfId="18" applyNumberFormat="1" applyFont="1" applyFill="1" applyBorder="1" applyAlignment="1"/>
    <xf numFmtId="169" fontId="13" fillId="0" borderId="1" xfId="1" applyNumberFormat="1" applyFont="1" applyBorder="1" applyAlignment="1">
      <alignment wrapText="1"/>
    </xf>
    <xf numFmtId="169" fontId="13" fillId="0" borderId="18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wrapText="1"/>
    </xf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49" fontId="9" fillId="2" borderId="1" xfId="0" applyNumberFormat="1" applyFont="1" applyFill="1" applyBorder="1" applyAlignment="1">
      <alignment horizontal="left" vertical="center"/>
    </xf>
    <xf numFmtId="49" fontId="9" fillId="0" borderId="1" xfId="0" quotePrefix="1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28" fillId="8" borderId="18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19" xfId="0" applyFont="1" applyBorder="1"/>
    <xf numFmtId="0" fontId="6" fillId="0" borderId="17" xfId="0" applyFont="1" applyBorder="1" applyAlignment="1">
      <alignment horizontal="center"/>
    </xf>
    <xf numFmtId="0" fontId="2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8" fillId="0" borderId="2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3" fontId="12" fillId="0" borderId="1" xfId="0" applyNumberFormat="1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 readingOrder="1"/>
      <protection locked="0"/>
    </xf>
    <xf numFmtId="0" fontId="7" fillId="0" borderId="1" xfId="1" applyFont="1" applyBorder="1" applyAlignment="1" applyProtection="1">
      <alignment vertical="center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0" borderId="17" xfId="1" applyFont="1" applyBorder="1" applyAlignment="1" applyProtection="1">
      <alignment horizontal="center" vertical="center" wrapText="1" readingOrder="1"/>
      <protection locked="0"/>
    </xf>
    <xf numFmtId="0" fontId="7" fillId="0" borderId="19" xfId="1" applyFont="1" applyBorder="1" applyAlignment="1" applyProtection="1">
      <alignment horizontal="center" vertical="center" wrapText="1" readingOrder="1"/>
      <protection locked="0"/>
    </xf>
    <xf numFmtId="0" fontId="7" fillId="0" borderId="16" xfId="1" applyFont="1" applyBorder="1" applyAlignment="1" applyProtection="1">
      <alignment horizontal="center" vertical="center" wrapText="1" readingOrder="1"/>
      <protection locked="0"/>
    </xf>
    <xf numFmtId="0" fontId="6" fillId="0" borderId="1" xfId="1" applyFont="1" applyBorder="1" applyAlignment="1" applyProtection="1">
      <alignment horizontal="center" vertical="center" wrapText="1" readingOrder="1"/>
      <protection locked="0"/>
    </xf>
    <xf numFmtId="49" fontId="7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 applyProtection="1">
      <alignment horizontal="center" vertical="center" wrapText="1" readingOrder="1"/>
      <protection locked="0"/>
    </xf>
    <xf numFmtId="49" fontId="12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4" fillId="0" borderId="0" xfId="0" applyFont="1"/>
    <xf numFmtId="0" fontId="2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31" fillId="0" borderId="1" xfId="1" applyFont="1" applyBorder="1" applyAlignment="1">
      <alignment horizontal="center" wrapText="1"/>
    </xf>
    <xf numFmtId="2" fontId="31" fillId="0" borderId="1" xfId="1" applyNumberFormat="1" applyFont="1" applyBorder="1" applyAlignment="1">
      <alignment horizontal="center" readingOrder="1"/>
    </xf>
    <xf numFmtId="0" fontId="25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wrapText="1"/>
    </xf>
    <xf numFmtId="0" fontId="31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1" xfId="0" applyFont="1" applyBorder="1"/>
  </cellXfs>
  <cellStyles count="134">
    <cellStyle name="Millares 2" xfId="57" xr:uid="{00000000-0005-0000-0000-000000000000}"/>
    <cellStyle name="Moneda [0] 2" xfId="11" xr:uid="{00000000-0005-0000-0000-000001000000}"/>
    <cellStyle name="Moneda [0] 2 2" xfId="18" xr:uid="{00000000-0005-0000-0000-000002000000}"/>
    <cellStyle name="Moneda [0] 2 2 2" xfId="119" xr:uid="{933466B2-F0AA-4118-A5C3-8FDD7142169E}"/>
    <cellStyle name="Moneda [0] 2 3" xfId="42" xr:uid="{00000000-0005-0000-0000-000003000000}"/>
    <cellStyle name="Moneda [0] 2 3 2" xfId="113" xr:uid="{D80C3103-456A-4ADF-8139-0D9787A332D1}"/>
    <cellStyle name="Moneda [0] 2 4" xfId="81" xr:uid="{00000000-0005-0000-0000-000004000000}"/>
    <cellStyle name="Moneda [0] 2 5" xfId="108" xr:uid="{CF85A892-F89E-4433-B331-E2886910D161}"/>
    <cellStyle name="Moneda [0] 3" xfId="9" xr:uid="{00000000-0005-0000-0000-000005000000}"/>
    <cellStyle name="Moneda [0] 3 2" xfId="118" xr:uid="{B8218C0B-FC92-44C5-A9AF-0C503525D77C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3" xfId="76" xr:uid="{00000000-0005-0000-0000-00000B000000}"/>
    <cellStyle name="Moneda [0] 4 2 3" xfId="62" xr:uid="{00000000-0005-0000-0000-00000C000000}"/>
    <cellStyle name="Moneda [0] 4 2 3 2" xfId="82" xr:uid="{00000000-0005-0000-0000-00000D000000}"/>
    <cellStyle name="Moneda [0] 4 2 4" xfId="75" xr:uid="{00000000-0005-0000-0000-00000E000000}"/>
    <cellStyle name="Moneda [0] 4 3" xfId="112" xr:uid="{C165D23A-496B-4542-B96F-FECE080378C1}"/>
    <cellStyle name="Moneda [0] 5" xfId="15" xr:uid="{00000000-0005-0000-0000-00000F000000}"/>
    <cellStyle name="Moneda 10" xfId="24" xr:uid="{00000000-0005-0000-0000-000010000000}"/>
    <cellStyle name="Moneda 10 2" xfId="124" xr:uid="{9195FE35-2D07-4FB3-862D-B6060E14E1C6}"/>
    <cellStyle name="Moneda 11" xfId="25" xr:uid="{00000000-0005-0000-0000-000011000000}"/>
    <cellStyle name="Moneda 11 2" xfId="125" xr:uid="{320574BD-7B36-4B93-B9D8-BB92E747A100}"/>
    <cellStyle name="Moneda 12" xfId="30" xr:uid="{00000000-0005-0000-0000-000012000000}"/>
    <cellStyle name="Moneda 12 2" xfId="126" xr:uid="{5ED92D97-2342-46C7-AC4F-91C4C7020C9F}"/>
    <cellStyle name="Moneda 13" xfId="29" xr:uid="{00000000-0005-0000-0000-000013000000}"/>
    <cellStyle name="Moneda 13 2" xfId="127" xr:uid="{B80D4F10-EC39-4454-A2C5-759B1407FA31}"/>
    <cellStyle name="Moneda 14" xfId="32" xr:uid="{00000000-0005-0000-0000-000014000000}"/>
    <cellStyle name="Moneda 14 2" xfId="122" xr:uid="{6F6AE3AB-5B39-4048-82D0-9CF5F5238D0B}"/>
    <cellStyle name="Moneda 15" xfId="31" xr:uid="{00000000-0005-0000-0000-000015000000}"/>
    <cellStyle name="Moneda 15 2" xfId="128" xr:uid="{080225DD-91E8-43E6-B67D-B90AEB311F8D}"/>
    <cellStyle name="Moneda 16" xfId="33" xr:uid="{00000000-0005-0000-0000-000016000000}"/>
    <cellStyle name="Moneda 16 2" xfId="129" xr:uid="{54C222CC-A4D2-4546-BDB6-64736AE0385A}"/>
    <cellStyle name="Moneda 17" xfId="34" xr:uid="{00000000-0005-0000-0000-000017000000}"/>
    <cellStyle name="Moneda 17 2" xfId="130" xr:uid="{9FDABA05-3B75-4585-B2F2-71668871F702}"/>
    <cellStyle name="Moneda 18" xfId="36" xr:uid="{00000000-0005-0000-0000-000018000000}"/>
    <cellStyle name="Moneda 18 2" xfId="131" xr:uid="{F5F04ADE-5E45-415F-9618-6217C13D9AC4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3" xfId="72" xr:uid="{00000000-0005-0000-0000-00001C000000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3" xfId="19" xr:uid="{00000000-0005-0000-0000-000021000000}"/>
    <cellStyle name="Moneda 2 2 4" xfId="120" xr:uid="{43D1EFD2-89CF-439E-8864-13FF305A7855}"/>
    <cellStyle name="Moneda 2 3" xfId="93" xr:uid="{00000000-0005-0000-0000-000022000000}"/>
    <cellStyle name="Moneda 2 3 2" xfId="90" xr:uid="{00000000-0005-0000-0000-000023000000}"/>
    <cellStyle name="Moneda 2 3 3" xfId="99" xr:uid="{00000000-0005-0000-0000-000024000000}"/>
    <cellStyle name="Moneda 2 3 4" xfId="117" xr:uid="{2B1C5285-0AD6-4BC5-8D28-287D238D10CF}"/>
    <cellStyle name="Moneda 2 4" xfId="92" xr:uid="{00000000-0005-0000-0000-000025000000}"/>
    <cellStyle name="Moneda 2 4 2" xfId="100" xr:uid="{00000000-0005-0000-0000-000026000000}"/>
    <cellStyle name="Moneda 2 5" xfId="89" xr:uid="{00000000-0005-0000-0000-000027000000}"/>
    <cellStyle name="Moneda 20" xfId="39" xr:uid="{00000000-0005-0000-0000-000028000000}"/>
    <cellStyle name="Moneda 20 2" xfId="133" xr:uid="{783C9AC9-20DB-419A-AD08-8708B1080864}"/>
    <cellStyle name="Moneda 21" xfId="43" xr:uid="{00000000-0005-0000-0000-000029000000}"/>
    <cellStyle name="Moneda 22" xfId="40" xr:uid="{00000000-0005-0000-0000-00002A000000}"/>
    <cellStyle name="Moneda 23" xfId="41" xr:uid="{00000000-0005-0000-0000-00002B000000}"/>
    <cellStyle name="Moneda 24" xfId="44" xr:uid="{00000000-0005-0000-0000-00002C000000}"/>
    <cellStyle name="Moneda 25" xfId="45" xr:uid="{00000000-0005-0000-0000-00002D000000}"/>
    <cellStyle name="Moneda 26" xfId="46" xr:uid="{00000000-0005-0000-0000-00002E000000}"/>
    <cellStyle name="Moneda 27" xfId="50" xr:uid="{00000000-0005-0000-0000-00002F000000}"/>
    <cellStyle name="Moneda 28" xfId="48" xr:uid="{00000000-0005-0000-0000-000030000000}"/>
    <cellStyle name="Moneda 29" xfId="49" xr:uid="{00000000-0005-0000-0000-000031000000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3" xfId="10" xr:uid="{00000000-0005-0000-0000-000036000000}"/>
    <cellStyle name="Moneda 3 2 3 2" xfId="73" xr:uid="{00000000-0005-0000-0000-000037000000}"/>
    <cellStyle name="Moneda 3 2 3 3" xfId="26" xr:uid="{00000000-0005-0000-0000-000038000000}"/>
    <cellStyle name="Moneda 3 2 4" xfId="94" xr:uid="{00000000-0005-0000-0000-000039000000}"/>
    <cellStyle name="Moneda 3 3" xfId="95" xr:uid="{00000000-0005-0000-0000-00003A000000}"/>
    <cellStyle name="Moneda 3 3 2" xfId="101" xr:uid="{00000000-0005-0000-0000-00003B000000}"/>
    <cellStyle name="Moneda 3 4" xfId="116" xr:uid="{6CE354CB-6F4B-402F-B4CA-1F81FE0580C5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3" xfId="77" xr:uid="{00000000-0005-0000-0000-00003F000000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3" xfId="78" xr:uid="{00000000-0005-0000-0000-000043000000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3" xfId="79" xr:uid="{00000000-0005-0000-0000-000047000000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3" xfId="80" xr:uid="{00000000-0005-0000-0000-00004B000000}"/>
    <cellStyle name="Moneda 34" xfId="55" xr:uid="{00000000-0005-0000-0000-00004C000000}"/>
    <cellStyle name="Moneda 35" xfId="56" xr:uid="{00000000-0005-0000-0000-00004D000000}"/>
    <cellStyle name="Moneda 36" xfId="59" xr:uid="{00000000-0005-0000-0000-00004E000000}"/>
    <cellStyle name="Moneda 37" xfId="58" xr:uid="{00000000-0005-0000-0000-00004F000000}"/>
    <cellStyle name="Moneda 38" xfId="60" xr:uid="{00000000-0005-0000-0000-000050000000}"/>
    <cellStyle name="Moneda 39" xfId="61" xr:uid="{00000000-0005-0000-0000-000051000000}"/>
    <cellStyle name="Moneda 4" xfId="20" xr:uid="{00000000-0005-0000-0000-000052000000}"/>
    <cellStyle name="Moneda 4 2" xfId="70" xr:uid="{00000000-0005-0000-0000-000053000000}"/>
    <cellStyle name="Moneda 4 3" xfId="121" xr:uid="{51019AFE-E784-4A49-8ECD-9DE816149B76}"/>
    <cellStyle name="Moneda 40" xfId="69" xr:uid="{00000000-0005-0000-0000-000054000000}"/>
    <cellStyle name="Moneda 41" xfId="98" xr:uid="{00000000-0005-0000-0000-000055000000}"/>
    <cellStyle name="Moneda 42" xfId="97" xr:uid="{00000000-0005-0000-0000-000056000000}"/>
    <cellStyle name="Moneda 43" xfId="104" xr:uid="{00000000-0005-0000-0000-000057000000}"/>
    <cellStyle name="Moneda 44" xfId="105" xr:uid="{98BC3987-02C3-46CF-B236-E3C4F8C518E8}"/>
    <cellStyle name="Moneda 45" xfId="107" xr:uid="{1CB700FA-698A-4895-9A74-3A2BCE556BCD}"/>
    <cellStyle name="Moneda 46" xfId="106" xr:uid="{194E07DE-7B90-405F-B586-75077542DE2E}"/>
    <cellStyle name="Moneda 47" xfId="109" xr:uid="{B5DB8FC4-7312-4CE2-82DE-7625A54F86F0}"/>
    <cellStyle name="Moneda 48" xfId="132" xr:uid="{3062C611-5C2E-4EB2-8ADF-C9D7DA9EE038}"/>
    <cellStyle name="Moneda 5" xfId="12" xr:uid="{00000000-0005-0000-0000-000058000000}"/>
    <cellStyle name="Moneda 5 2" xfId="111" xr:uid="{7F7EFF73-00BA-4E2B-90B4-E4D2820434B1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3" xfId="110" xr:uid="{F1EDE511-5FBE-4131-A0D7-D236623F0BA8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3" xfId="114" xr:uid="{D6FC9E6A-20AF-4230-BCCE-79D36F307AFB}"/>
    <cellStyle name="Moneda 8" xfId="17" xr:uid="{00000000-0005-0000-0000-00005F000000}"/>
    <cellStyle name="Moneda 8 2" xfId="115" xr:uid="{1333838F-B7D7-4E35-96BD-190515A85E1F}"/>
    <cellStyle name="Moneda 9" xfId="23" xr:uid="{00000000-0005-0000-0000-000060000000}"/>
    <cellStyle name="Moneda 9 2" xfId="123" xr:uid="{266D14DC-F8B6-47E4-AC67-D449CC482CDD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77763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BA4551-AA26-4415-9BB7-CF124BCB0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8"/>
  <sheetViews>
    <sheetView showGridLines="0" tabSelected="1" view="pageBreakPreview" zoomScaleNormal="100" zoomScaleSheetLayoutView="100" workbookViewId="0">
      <selection activeCell="K11" sqref="K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0.7109375" style="22" customWidth="1"/>
    <col min="4" max="4" width="23.140625" style="22" customWidth="1"/>
    <col min="5" max="5" width="17.7109375" style="22" customWidth="1"/>
    <col min="6" max="6" width="11.42578125" style="6"/>
    <col min="7" max="7" width="16.42578125" style="6" customWidth="1"/>
    <col min="8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0" t="s">
        <v>22</v>
      </c>
      <c r="D2" s="66" t="s">
        <v>21</v>
      </c>
      <c r="E2" s="6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8" t="s">
        <v>23</v>
      </c>
      <c r="D4" s="72" t="s">
        <v>25</v>
      </c>
      <c r="E4" s="7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9"/>
      <c r="D5" s="72" t="s">
        <v>26</v>
      </c>
      <c r="E5" s="73"/>
      <c r="F5" s="4"/>
      <c r="G5" s="4"/>
      <c r="H5" s="4"/>
      <c r="I5" s="4"/>
      <c r="J5" s="65"/>
      <c r="K5" s="65"/>
      <c r="L5" s="6"/>
    </row>
    <row r="6" spans="1:12" ht="20.100000000000001" customHeight="1">
      <c r="A6" s="7"/>
      <c r="B6" s="7"/>
      <c r="C6" s="7"/>
      <c r="D6" s="7"/>
      <c r="E6" s="7"/>
      <c r="J6" s="65"/>
      <c r="K6" s="65"/>
    </row>
    <row r="7" spans="1:12" ht="20.100000000000001" customHeight="1">
      <c r="A7" s="8" t="s">
        <v>0</v>
      </c>
      <c r="B7" s="8"/>
      <c r="C7" s="9">
        <v>45322</v>
      </c>
      <c r="D7" s="8" t="s">
        <v>1</v>
      </c>
      <c r="E7" s="29">
        <v>20240100149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60" t="s">
        <v>48</v>
      </c>
      <c r="D9" s="12" t="s">
        <v>3</v>
      </c>
      <c r="E9" s="59" t="s">
        <v>49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63" t="s">
        <v>19</v>
      </c>
      <c r="B11" s="64"/>
      <c r="C11" s="60" t="s">
        <v>48</v>
      </c>
      <c r="D11" s="12" t="s">
        <v>20</v>
      </c>
      <c r="E11" s="58" t="s">
        <v>30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61" t="s">
        <v>50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45323</v>
      </c>
      <c r="D15" s="12" t="s">
        <v>7</v>
      </c>
      <c r="E15" s="13" t="s">
        <v>316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183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47.2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7" t="s">
        <v>34</v>
      </c>
      <c r="G23" s="47" t="s">
        <v>35</v>
      </c>
      <c r="J23" s="16"/>
      <c r="K23" s="16"/>
    </row>
    <row r="24" spans="1:11" ht="15">
      <c r="A24" s="77" t="s">
        <v>51</v>
      </c>
      <c r="B24" s="77" t="s">
        <v>52</v>
      </c>
      <c r="C24" s="78" t="s">
        <v>53</v>
      </c>
      <c r="D24" s="79">
        <v>3</v>
      </c>
      <c r="E24" s="53"/>
      <c r="F24" s="48">
        <v>220</v>
      </c>
      <c r="G24" s="49">
        <f t="shared" ref="G24:G85" si="0">D24*F24</f>
        <v>660</v>
      </c>
      <c r="J24" s="16"/>
      <c r="K24" s="16"/>
    </row>
    <row r="25" spans="1:11" ht="15">
      <c r="A25" s="80" t="s">
        <v>54</v>
      </c>
      <c r="B25" s="80" t="s">
        <v>55</v>
      </c>
      <c r="C25" s="81" t="s">
        <v>56</v>
      </c>
      <c r="D25" s="82">
        <v>3</v>
      </c>
      <c r="E25" s="53"/>
      <c r="F25" s="48">
        <v>220</v>
      </c>
      <c r="G25" s="49">
        <f t="shared" si="0"/>
        <v>660</v>
      </c>
      <c r="J25" s="16"/>
      <c r="K25" s="16"/>
    </row>
    <row r="26" spans="1:11" ht="15">
      <c r="A26" s="77" t="s">
        <v>57</v>
      </c>
      <c r="B26" s="77" t="s">
        <v>58</v>
      </c>
      <c r="C26" s="78" t="s">
        <v>59</v>
      </c>
      <c r="D26" s="82">
        <v>3</v>
      </c>
      <c r="E26" s="53"/>
      <c r="F26" s="48">
        <v>220</v>
      </c>
      <c r="G26" s="49">
        <f t="shared" si="0"/>
        <v>660</v>
      </c>
      <c r="J26" s="16"/>
      <c r="K26" s="16"/>
    </row>
    <row r="27" spans="1:11" ht="15">
      <c r="A27" s="80" t="s">
        <v>60</v>
      </c>
      <c r="B27" s="80" t="s">
        <v>61</v>
      </c>
      <c r="C27" s="81" t="s">
        <v>62</v>
      </c>
      <c r="D27" s="82">
        <v>3</v>
      </c>
      <c r="E27" s="53"/>
      <c r="F27" s="48">
        <v>220</v>
      </c>
      <c r="G27" s="49">
        <f t="shared" si="0"/>
        <v>660</v>
      </c>
      <c r="J27" s="16"/>
      <c r="K27" s="16"/>
    </row>
    <row r="28" spans="1:11" ht="15">
      <c r="A28" s="77" t="s">
        <v>63</v>
      </c>
      <c r="B28" s="77" t="s">
        <v>64</v>
      </c>
      <c r="C28" s="78" t="s">
        <v>65</v>
      </c>
      <c r="D28" s="82">
        <v>3</v>
      </c>
      <c r="E28" s="53"/>
      <c r="F28" s="48">
        <v>220</v>
      </c>
      <c r="G28" s="49">
        <f t="shared" si="0"/>
        <v>660</v>
      </c>
      <c r="J28" s="16"/>
      <c r="K28" s="16"/>
    </row>
    <row r="29" spans="1:11" ht="15">
      <c r="A29" s="80" t="s">
        <v>66</v>
      </c>
      <c r="B29" s="77" t="s">
        <v>67</v>
      </c>
      <c r="C29" s="81" t="s">
        <v>68</v>
      </c>
      <c r="D29" s="82">
        <v>1</v>
      </c>
      <c r="E29" s="53"/>
      <c r="F29" s="48">
        <v>220</v>
      </c>
      <c r="G29" s="49">
        <f t="shared" si="0"/>
        <v>220</v>
      </c>
      <c r="J29" s="16"/>
      <c r="K29" s="16"/>
    </row>
    <row r="30" spans="1:11" ht="15">
      <c r="A30" s="77" t="s">
        <v>69</v>
      </c>
      <c r="B30" s="77" t="s">
        <v>70</v>
      </c>
      <c r="C30" s="78" t="s">
        <v>71</v>
      </c>
      <c r="D30" s="82">
        <v>3</v>
      </c>
      <c r="E30" s="53"/>
      <c r="F30" s="48">
        <v>220</v>
      </c>
      <c r="G30" s="49">
        <f t="shared" si="0"/>
        <v>660</v>
      </c>
      <c r="J30" s="16"/>
      <c r="K30" s="16"/>
    </row>
    <row r="31" spans="1:11" ht="15">
      <c r="A31" s="80" t="s">
        <v>72</v>
      </c>
      <c r="B31" s="80" t="s">
        <v>73</v>
      </c>
      <c r="C31" s="81" t="s">
        <v>74</v>
      </c>
      <c r="D31" s="82">
        <v>3</v>
      </c>
      <c r="E31" s="53"/>
      <c r="F31" s="48">
        <v>220</v>
      </c>
      <c r="G31" s="49">
        <f t="shared" si="0"/>
        <v>660</v>
      </c>
      <c r="J31" s="16"/>
      <c r="K31" s="16"/>
    </row>
    <row r="32" spans="1:11" ht="15">
      <c r="A32" s="77" t="s">
        <v>75</v>
      </c>
      <c r="B32" s="77" t="s">
        <v>76</v>
      </c>
      <c r="C32" s="78" t="s">
        <v>77</v>
      </c>
      <c r="D32" s="82">
        <v>3</v>
      </c>
      <c r="E32" s="53"/>
      <c r="F32" s="48">
        <v>220</v>
      </c>
      <c r="G32" s="49">
        <f t="shared" si="0"/>
        <v>660</v>
      </c>
      <c r="J32" s="16"/>
      <c r="K32" s="16"/>
    </row>
    <row r="33" spans="1:11" ht="15">
      <c r="A33" s="80" t="s">
        <v>78</v>
      </c>
      <c r="B33" s="80" t="s">
        <v>79</v>
      </c>
      <c r="C33" s="81" t="s">
        <v>80</v>
      </c>
      <c r="D33" s="82">
        <v>3</v>
      </c>
      <c r="E33" s="53"/>
      <c r="F33" s="48">
        <v>220</v>
      </c>
      <c r="G33" s="49">
        <f t="shared" si="0"/>
        <v>660</v>
      </c>
      <c r="J33" s="16"/>
      <c r="K33" s="16"/>
    </row>
    <row r="34" spans="1:11" ht="15">
      <c r="A34" s="77" t="s">
        <v>81</v>
      </c>
      <c r="B34" s="77" t="s">
        <v>82</v>
      </c>
      <c r="C34" s="78" t="s">
        <v>83</v>
      </c>
      <c r="D34" s="82">
        <v>3</v>
      </c>
      <c r="E34" s="53"/>
      <c r="F34" s="48">
        <v>220</v>
      </c>
      <c r="G34" s="49">
        <f t="shared" si="0"/>
        <v>660</v>
      </c>
      <c r="J34" s="16"/>
      <c r="K34" s="16"/>
    </row>
    <row r="35" spans="1:11" ht="15">
      <c r="A35" s="80" t="s">
        <v>84</v>
      </c>
      <c r="B35" s="80">
        <v>2200022182</v>
      </c>
      <c r="C35" s="81" t="s">
        <v>85</v>
      </c>
      <c r="D35" s="82">
        <v>3</v>
      </c>
      <c r="E35" s="53"/>
      <c r="F35" s="48">
        <v>220</v>
      </c>
      <c r="G35" s="49">
        <f t="shared" si="0"/>
        <v>660</v>
      </c>
      <c r="J35" s="16"/>
      <c r="K35" s="16"/>
    </row>
    <row r="36" spans="1:11" ht="15">
      <c r="A36" s="77" t="s">
        <v>86</v>
      </c>
      <c r="B36" s="77">
        <v>2200042941</v>
      </c>
      <c r="C36" s="78" t="s">
        <v>87</v>
      </c>
      <c r="D36" s="82">
        <v>3</v>
      </c>
      <c r="E36" s="53"/>
      <c r="F36" s="48">
        <v>220</v>
      </c>
      <c r="G36" s="49">
        <f t="shared" si="0"/>
        <v>660</v>
      </c>
      <c r="J36" s="16"/>
      <c r="K36" s="16"/>
    </row>
    <row r="37" spans="1:11" ht="15">
      <c r="A37" s="80" t="s">
        <v>88</v>
      </c>
      <c r="B37" s="80">
        <v>2100088764</v>
      </c>
      <c r="C37" s="81" t="s">
        <v>89</v>
      </c>
      <c r="D37" s="82">
        <v>3</v>
      </c>
      <c r="E37" s="53"/>
      <c r="F37" s="48">
        <v>220</v>
      </c>
      <c r="G37" s="49">
        <f t="shared" si="0"/>
        <v>660</v>
      </c>
      <c r="J37" s="16"/>
      <c r="K37" s="16"/>
    </row>
    <row r="38" spans="1:11" ht="15">
      <c r="A38" s="77" t="s">
        <v>90</v>
      </c>
      <c r="B38" s="80" t="s">
        <v>317</v>
      </c>
      <c r="C38" s="78" t="s">
        <v>91</v>
      </c>
      <c r="D38" s="82">
        <v>1</v>
      </c>
      <c r="E38" s="53"/>
      <c r="F38" s="48">
        <v>220</v>
      </c>
      <c r="G38" s="49">
        <f t="shared" si="0"/>
        <v>220</v>
      </c>
      <c r="J38" s="16"/>
      <c r="K38" s="16"/>
    </row>
    <row r="39" spans="1:11" ht="15">
      <c r="A39" s="77" t="s">
        <v>90</v>
      </c>
      <c r="B39" s="77">
        <v>2200028899</v>
      </c>
      <c r="C39" s="78" t="s">
        <v>91</v>
      </c>
      <c r="D39" s="82">
        <v>2</v>
      </c>
      <c r="E39" s="53"/>
      <c r="F39" s="48">
        <v>220</v>
      </c>
      <c r="G39" s="49">
        <f t="shared" si="0"/>
        <v>440</v>
      </c>
      <c r="J39" s="16"/>
      <c r="K39" s="16"/>
    </row>
    <row r="40" spans="1:11" ht="18">
      <c r="A40" s="137" t="s">
        <v>92</v>
      </c>
      <c r="B40" s="77"/>
      <c r="C40" s="78"/>
      <c r="D40" s="83">
        <f>SUM(D24:D39)</f>
        <v>43</v>
      </c>
      <c r="E40" s="53"/>
      <c r="F40" s="48"/>
      <c r="G40" s="49"/>
      <c r="J40" s="16"/>
      <c r="K40" s="16"/>
    </row>
    <row r="41" spans="1:11" ht="15">
      <c r="A41" s="80" t="s">
        <v>93</v>
      </c>
      <c r="B41" s="80" t="s">
        <v>94</v>
      </c>
      <c r="C41" s="81" t="s">
        <v>95</v>
      </c>
      <c r="D41" s="82">
        <v>3</v>
      </c>
      <c r="E41" s="53"/>
      <c r="F41" s="48">
        <v>220</v>
      </c>
      <c r="G41" s="49">
        <f t="shared" si="0"/>
        <v>660</v>
      </c>
      <c r="J41" s="16"/>
      <c r="K41" s="16"/>
    </row>
    <row r="42" spans="1:11" ht="15">
      <c r="A42" s="77" t="s">
        <v>96</v>
      </c>
      <c r="B42" s="77" t="s">
        <v>97</v>
      </c>
      <c r="C42" s="78" t="s">
        <v>98</v>
      </c>
      <c r="D42" s="82">
        <v>3</v>
      </c>
      <c r="E42" s="53"/>
      <c r="F42" s="48">
        <v>220</v>
      </c>
      <c r="G42" s="49">
        <f t="shared" si="0"/>
        <v>660</v>
      </c>
      <c r="J42" s="16"/>
      <c r="K42" s="16"/>
    </row>
    <row r="43" spans="1:11" ht="15">
      <c r="A43" s="80" t="s">
        <v>99</v>
      </c>
      <c r="B43" s="80" t="s">
        <v>100</v>
      </c>
      <c r="C43" s="81" t="s">
        <v>101</v>
      </c>
      <c r="D43" s="82">
        <v>3</v>
      </c>
      <c r="E43" s="53"/>
      <c r="F43" s="48">
        <v>220</v>
      </c>
      <c r="G43" s="49">
        <f t="shared" si="0"/>
        <v>660</v>
      </c>
      <c r="J43" s="16"/>
      <c r="K43" s="16"/>
    </row>
    <row r="44" spans="1:11" ht="15">
      <c r="A44" s="77" t="s">
        <v>102</v>
      </c>
      <c r="B44" s="77" t="s">
        <v>103</v>
      </c>
      <c r="C44" s="78" t="s">
        <v>104</v>
      </c>
      <c r="D44" s="82">
        <v>3</v>
      </c>
      <c r="E44" s="53"/>
      <c r="F44" s="48">
        <v>220</v>
      </c>
      <c r="G44" s="49">
        <f t="shared" si="0"/>
        <v>660</v>
      </c>
      <c r="J44" s="16"/>
      <c r="K44" s="16"/>
    </row>
    <row r="45" spans="1:11" ht="15">
      <c r="A45" s="80" t="s">
        <v>105</v>
      </c>
      <c r="B45" s="80" t="s">
        <v>106</v>
      </c>
      <c r="C45" s="81" t="s">
        <v>107</v>
      </c>
      <c r="D45" s="82">
        <v>3</v>
      </c>
      <c r="E45" s="53"/>
      <c r="F45" s="48">
        <v>220</v>
      </c>
      <c r="G45" s="49">
        <f t="shared" si="0"/>
        <v>660</v>
      </c>
      <c r="J45" s="16"/>
      <c r="K45" s="16"/>
    </row>
    <row r="46" spans="1:11" ht="15">
      <c r="A46" s="77" t="s">
        <v>108</v>
      </c>
      <c r="B46" s="77" t="s">
        <v>109</v>
      </c>
      <c r="C46" s="78" t="s">
        <v>110</v>
      </c>
      <c r="D46" s="82">
        <v>3</v>
      </c>
      <c r="E46" s="53"/>
      <c r="F46" s="48">
        <v>220</v>
      </c>
      <c r="G46" s="49">
        <f t="shared" si="0"/>
        <v>660</v>
      </c>
      <c r="J46" s="16"/>
      <c r="K46" s="16"/>
    </row>
    <row r="47" spans="1:11" ht="15">
      <c r="A47" s="80" t="s">
        <v>111</v>
      </c>
      <c r="B47" s="80" t="s">
        <v>112</v>
      </c>
      <c r="C47" s="81" t="s">
        <v>113</v>
      </c>
      <c r="D47" s="82">
        <v>3</v>
      </c>
      <c r="E47" s="53"/>
      <c r="F47" s="48">
        <v>220</v>
      </c>
      <c r="G47" s="49">
        <f t="shared" si="0"/>
        <v>660</v>
      </c>
      <c r="J47" s="16"/>
      <c r="K47" s="16"/>
    </row>
    <row r="48" spans="1:11" ht="15">
      <c r="A48" s="80" t="s">
        <v>114</v>
      </c>
      <c r="B48" s="80" t="s">
        <v>115</v>
      </c>
      <c r="C48" s="81" t="s">
        <v>116</v>
      </c>
      <c r="D48" s="82">
        <v>3</v>
      </c>
      <c r="E48" s="53"/>
      <c r="F48" s="48">
        <v>220</v>
      </c>
      <c r="G48" s="49">
        <f t="shared" si="0"/>
        <v>660</v>
      </c>
      <c r="J48" s="16"/>
      <c r="K48" s="16"/>
    </row>
    <row r="49" spans="1:11" ht="15">
      <c r="A49" s="80" t="s">
        <v>117</v>
      </c>
      <c r="B49" s="80" t="s">
        <v>318</v>
      </c>
      <c r="C49" s="81" t="s">
        <v>118</v>
      </c>
      <c r="D49" s="82">
        <v>3</v>
      </c>
      <c r="E49" s="53"/>
      <c r="F49" s="48">
        <v>220</v>
      </c>
      <c r="G49" s="49">
        <f t="shared" si="0"/>
        <v>660</v>
      </c>
      <c r="J49" s="16"/>
      <c r="K49" s="16"/>
    </row>
    <row r="50" spans="1:11" ht="15">
      <c r="A50" s="77" t="s">
        <v>119</v>
      </c>
      <c r="B50" s="77" t="s">
        <v>120</v>
      </c>
      <c r="C50" s="78" t="s">
        <v>121</v>
      </c>
      <c r="D50" s="82">
        <v>3</v>
      </c>
      <c r="E50" s="53"/>
      <c r="F50" s="48">
        <v>220</v>
      </c>
      <c r="G50" s="49">
        <f t="shared" si="0"/>
        <v>660</v>
      </c>
      <c r="J50" s="16"/>
      <c r="K50" s="16"/>
    </row>
    <row r="51" spans="1:11" ht="15">
      <c r="A51" s="80" t="s">
        <v>122</v>
      </c>
      <c r="B51" s="80" t="s">
        <v>319</v>
      </c>
      <c r="C51" s="81" t="s">
        <v>320</v>
      </c>
      <c r="D51" s="82">
        <v>1</v>
      </c>
      <c r="E51" s="53"/>
      <c r="F51" s="48">
        <v>220</v>
      </c>
      <c r="G51" s="49">
        <f t="shared" si="0"/>
        <v>220</v>
      </c>
      <c r="J51" s="16"/>
      <c r="K51" s="16"/>
    </row>
    <row r="52" spans="1:11" ht="15">
      <c r="A52" s="80" t="s">
        <v>122</v>
      </c>
      <c r="B52" s="80" t="s">
        <v>123</v>
      </c>
      <c r="C52" s="81" t="s">
        <v>320</v>
      </c>
      <c r="D52" s="82">
        <v>1</v>
      </c>
      <c r="E52" s="53"/>
      <c r="F52" s="48">
        <v>220</v>
      </c>
      <c r="G52" s="49">
        <f t="shared" si="0"/>
        <v>220</v>
      </c>
      <c r="J52" s="16"/>
      <c r="K52" s="16"/>
    </row>
    <row r="53" spans="1:11" ht="15">
      <c r="A53" s="77" t="s">
        <v>124</v>
      </c>
      <c r="B53" s="77" t="s">
        <v>125</v>
      </c>
      <c r="C53" s="78" t="s">
        <v>321</v>
      </c>
      <c r="D53" s="82">
        <v>1</v>
      </c>
      <c r="E53" s="53"/>
      <c r="F53" s="48">
        <v>220</v>
      </c>
      <c r="G53" s="49">
        <f t="shared" si="0"/>
        <v>220</v>
      </c>
      <c r="J53" s="16"/>
      <c r="K53" s="16"/>
    </row>
    <row r="54" spans="1:11" ht="15">
      <c r="A54" s="77" t="s">
        <v>126</v>
      </c>
      <c r="B54" s="77" t="s">
        <v>127</v>
      </c>
      <c r="C54" s="78" t="s">
        <v>322</v>
      </c>
      <c r="D54" s="82">
        <v>0</v>
      </c>
      <c r="E54" s="53"/>
      <c r="F54" s="48">
        <v>220</v>
      </c>
      <c r="G54" s="49">
        <f t="shared" si="0"/>
        <v>0</v>
      </c>
      <c r="J54" s="16"/>
      <c r="K54" s="16"/>
    </row>
    <row r="55" spans="1:11" ht="18">
      <c r="A55" s="137" t="s">
        <v>92</v>
      </c>
      <c r="B55" s="80"/>
      <c r="C55" s="81"/>
      <c r="D55" s="83">
        <f>SUM(D41:D54)</f>
        <v>33</v>
      </c>
      <c r="E55" s="53"/>
      <c r="F55" s="48"/>
      <c r="G55" s="49"/>
      <c r="J55" s="16"/>
      <c r="K55" s="16"/>
    </row>
    <row r="56" spans="1:11" ht="15">
      <c r="A56" s="77" t="s">
        <v>128</v>
      </c>
      <c r="B56" s="77" t="s">
        <v>129</v>
      </c>
      <c r="C56" s="78" t="s">
        <v>130</v>
      </c>
      <c r="D56" s="82">
        <v>3</v>
      </c>
      <c r="E56" s="53"/>
      <c r="F56" s="48">
        <v>220</v>
      </c>
      <c r="G56" s="49">
        <f t="shared" si="0"/>
        <v>660</v>
      </c>
      <c r="J56" s="16"/>
      <c r="K56" s="16"/>
    </row>
    <row r="57" spans="1:11" ht="15">
      <c r="A57" s="80" t="s">
        <v>131</v>
      </c>
      <c r="B57" s="80">
        <v>2100041278</v>
      </c>
      <c r="C57" s="81" t="s">
        <v>132</v>
      </c>
      <c r="D57" s="82">
        <v>2</v>
      </c>
      <c r="E57" s="53"/>
      <c r="F57" s="48">
        <v>220</v>
      </c>
      <c r="G57" s="49">
        <f t="shared" si="0"/>
        <v>440</v>
      </c>
      <c r="J57" s="16"/>
      <c r="K57" s="16"/>
    </row>
    <row r="58" spans="1:11" ht="15">
      <c r="A58" s="77" t="s">
        <v>133</v>
      </c>
      <c r="B58" s="77" t="s">
        <v>323</v>
      </c>
      <c r="C58" s="78" t="s">
        <v>134</v>
      </c>
      <c r="D58" s="82">
        <v>3</v>
      </c>
      <c r="E58" s="53"/>
      <c r="F58" s="48">
        <v>220</v>
      </c>
      <c r="G58" s="49">
        <f t="shared" si="0"/>
        <v>660</v>
      </c>
      <c r="J58" s="16"/>
      <c r="K58" s="16"/>
    </row>
    <row r="59" spans="1:11" ht="15">
      <c r="A59" s="80" t="s">
        <v>135</v>
      </c>
      <c r="B59" s="80" t="s">
        <v>136</v>
      </c>
      <c r="C59" s="81" t="s">
        <v>137</v>
      </c>
      <c r="D59" s="82">
        <v>3</v>
      </c>
      <c r="E59" s="53"/>
      <c r="F59" s="48">
        <v>220</v>
      </c>
      <c r="G59" s="49">
        <f t="shared" si="0"/>
        <v>660</v>
      </c>
      <c r="J59" s="16"/>
      <c r="K59" s="16"/>
    </row>
    <row r="60" spans="1:11" ht="15">
      <c r="A60" s="77" t="s">
        <v>138</v>
      </c>
      <c r="B60" s="77" t="s">
        <v>139</v>
      </c>
      <c r="C60" s="78" t="s">
        <v>140</v>
      </c>
      <c r="D60" s="82">
        <v>3</v>
      </c>
      <c r="E60" s="53"/>
      <c r="F60" s="48">
        <v>220</v>
      </c>
      <c r="G60" s="49">
        <f t="shared" si="0"/>
        <v>660</v>
      </c>
      <c r="J60" s="16"/>
      <c r="K60" s="16"/>
    </row>
    <row r="61" spans="1:11" ht="15">
      <c r="A61" s="80" t="s">
        <v>141</v>
      </c>
      <c r="B61" s="80" t="s">
        <v>142</v>
      </c>
      <c r="C61" s="81" t="s">
        <v>143</v>
      </c>
      <c r="D61" s="82">
        <v>3</v>
      </c>
      <c r="E61" s="53"/>
      <c r="F61" s="48">
        <v>220</v>
      </c>
      <c r="G61" s="49">
        <f t="shared" si="0"/>
        <v>660</v>
      </c>
      <c r="J61" s="16"/>
      <c r="K61" s="16"/>
    </row>
    <row r="62" spans="1:11" ht="15">
      <c r="A62" s="77" t="s">
        <v>144</v>
      </c>
      <c r="B62" s="77" t="s">
        <v>145</v>
      </c>
      <c r="C62" s="78" t="s">
        <v>146</v>
      </c>
      <c r="D62" s="82">
        <v>3</v>
      </c>
      <c r="E62" s="53"/>
      <c r="F62" s="48">
        <v>220</v>
      </c>
      <c r="G62" s="49">
        <f t="shared" si="0"/>
        <v>660</v>
      </c>
      <c r="J62" s="16"/>
      <c r="K62" s="16"/>
    </row>
    <row r="63" spans="1:11" ht="15">
      <c r="A63" s="80" t="s">
        <v>147</v>
      </c>
      <c r="B63" s="80" t="s">
        <v>148</v>
      </c>
      <c r="C63" s="81" t="s">
        <v>149</v>
      </c>
      <c r="D63" s="82">
        <v>3</v>
      </c>
      <c r="E63" s="53"/>
      <c r="F63" s="48">
        <v>220</v>
      </c>
      <c r="G63" s="49">
        <f t="shared" si="0"/>
        <v>660</v>
      </c>
      <c r="J63" s="16"/>
      <c r="K63" s="16"/>
    </row>
    <row r="64" spans="1:11" ht="15">
      <c r="A64" s="77" t="s">
        <v>150</v>
      </c>
      <c r="B64" s="77" t="s">
        <v>151</v>
      </c>
      <c r="C64" s="78" t="s">
        <v>152</v>
      </c>
      <c r="D64" s="82">
        <v>3</v>
      </c>
      <c r="E64" s="53"/>
      <c r="F64" s="48">
        <v>220</v>
      </c>
      <c r="G64" s="49">
        <f t="shared" si="0"/>
        <v>660</v>
      </c>
      <c r="J64" s="16"/>
      <c r="K64" s="16"/>
    </row>
    <row r="65" spans="1:11" ht="15">
      <c r="A65" s="80" t="s">
        <v>153</v>
      </c>
      <c r="B65" s="80" t="s">
        <v>154</v>
      </c>
      <c r="C65" s="81" t="s">
        <v>155</v>
      </c>
      <c r="D65" s="82">
        <v>3</v>
      </c>
      <c r="E65" s="53"/>
      <c r="F65" s="48">
        <v>220</v>
      </c>
      <c r="G65" s="49">
        <f t="shared" si="0"/>
        <v>660</v>
      </c>
      <c r="J65" s="16"/>
      <c r="K65" s="16"/>
    </row>
    <row r="66" spans="1:11" ht="15">
      <c r="A66" s="77" t="s">
        <v>156</v>
      </c>
      <c r="B66" s="77" t="s">
        <v>157</v>
      </c>
      <c r="C66" s="78" t="s">
        <v>158</v>
      </c>
      <c r="D66" s="82">
        <v>3</v>
      </c>
      <c r="E66" s="53"/>
      <c r="F66" s="48">
        <v>220</v>
      </c>
      <c r="G66" s="49">
        <f t="shared" si="0"/>
        <v>660</v>
      </c>
      <c r="J66" s="16"/>
      <c r="K66" s="16"/>
    </row>
    <row r="67" spans="1:11" ht="15">
      <c r="A67" s="80" t="s">
        <v>159</v>
      </c>
      <c r="B67" s="80" t="s">
        <v>160</v>
      </c>
      <c r="C67" s="81" t="s">
        <v>161</v>
      </c>
      <c r="D67" s="82">
        <v>3</v>
      </c>
      <c r="E67" s="53"/>
      <c r="F67" s="48">
        <v>220</v>
      </c>
      <c r="G67" s="49">
        <f t="shared" si="0"/>
        <v>660</v>
      </c>
      <c r="J67" s="16"/>
      <c r="K67" s="16"/>
    </row>
    <row r="68" spans="1:11" ht="15">
      <c r="A68" s="77" t="s">
        <v>162</v>
      </c>
      <c r="B68" s="77" t="s">
        <v>324</v>
      </c>
      <c r="C68" s="78" t="s">
        <v>325</v>
      </c>
      <c r="D68" s="82">
        <v>1</v>
      </c>
      <c r="E68" s="53"/>
      <c r="F68" s="48">
        <v>220</v>
      </c>
      <c r="G68" s="49">
        <f t="shared" si="0"/>
        <v>220</v>
      </c>
      <c r="J68" s="16"/>
      <c r="K68" s="16"/>
    </row>
    <row r="69" spans="1:11" ht="15">
      <c r="A69" s="77" t="s">
        <v>326</v>
      </c>
      <c r="B69" s="77" t="s">
        <v>163</v>
      </c>
      <c r="C69" s="78" t="s">
        <v>325</v>
      </c>
      <c r="D69" s="82">
        <v>2</v>
      </c>
      <c r="E69" s="53"/>
      <c r="F69" s="48">
        <v>220</v>
      </c>
      <c r="G69" s="49">
        <f t="shared" si="0"/>
        <v>440</v>
      </c>
      <c r="J69" s="16"/>
      <c r="K69" s="16"/>
    </row>
    <row r="70" spans="1:11" ht="15">
      <c r="A70" s="80" t="s">
        <v>164</v>
      </c>
      <c r="B70" s="80" t="s">
        <v>165</v>
      </c>
      <c r="C70" s="81" t="s">
        <v>327</v>
      </c>
      <c r="D70" s="82">
        <v>0</v>
      </c>
      <c r="E70" s="53"/>
      <c r="F70" s="48">
        <v>220</v>
      </c>
      <c r="G70" s="49">
        <f t="shared" si="0"/>
        <v>0</v>
      </c>
      <c r="J70" s="16"/>
      <c r="K70" s="16"/>
    </row>
    <row r="71" spans="1:11" ht="15">
      <c r="A71" s="77" t="s">
        <v>166</v>
      </c>
      <c r="B71" s="77" t="s">
        <v>328</v>
      </c>
      <c r="C71" s="78" t="s">
        <v>329</v>
      </c>
      <c r="D71" s="82">
        <v>0</v>
      </c>
      <c r="E71" s="53"/>
      <c r="F71" s="48">
        <v>220</v>
      </c>
      <c r="G71" s="49">
        <f t="shared" si="0"/>
        <v>0</v>
      </c>
      <c r="J71" s="16"/>
      <c r="K71" s="16"/>
    </row>
    <row r="72" spans="1:11" ht="18">
      <c r="A72" s="87"/>
      <c r="B72" s="111"/>
      <c r="C72" s="111"/>
      <c r="D72" s="112">
        <f>SUM(D56:D71)</f>
        <v>38</v>
      </c>
      <c r="E72" s="53"/>
      <c r="F72" s="48"/>
      <c r="G72" s="49"/>
      <c r="J72" s="16"/>
      <c r="K72" s="16"/>
    </row>
    <row r="73" spans="1:11" ht="15">
      <c r="A73" s="97" t="s">
        <v>188</v>
      </c>
      <c r="B73" s="101">
        <v>210127379</v>
      </c>
      <c r="C73" s="99" t="s">
        <v>189</v>
      </c>
      <c r="D73" s="102">
        <v>5</v>
      </c>
      <c r="E73" s="53"/>
      <c r="F73" s="48">
        <v>20</v>
      </c>
      <c r="G73" s="49">
        <f t="shared" si="0"/>
        <v>100</v>
      </c>
      <c r="J73" s="16"/>
      <c r="K73" s="16"/>
    </row>
    <row r="74" spans="1:11" ht="15">
      <c r="A74" s="97" t="s">
        <v>190</v>
      </c>
      <c r="B74" s="101">
        <v>211037382</v>
      </c>
      <c r="C74" s="99" t="s">
        <v>191</v>
      </c>
      <c r="D74" s="102">
        <v>5</v>
      </c>
      <c r="E74" s="53"/>
      <c r="F74" s="48">
        <v>20</v>
      </c>
      <c r="G74" s="49">
        <f t="shared" si="0"/>
        <v>100</v>
      </c>
      <c r="J74" s="16"/>
      <c r="K74" s="16"/>
    </row>
    <row r="75" spans="1:11" ht="15">
      <c r="A75" s="97" t="s">
        <v>192</v>
      </c>
      <c r="B75" s="101">
        <v>2306000619</v>
      </c>
      <c r="C75" s="99" t="s">
        <v>193</v>
      </c>
      <c r="D75" s="102">
        <v>5</v>
      </c>
      <c r="E75" s="53"/>
      <c r="F75" s="48">
        <v>20</v>
      </c>
      <c r="G75" s="49">
        <f t="shared" si="0"/>
        <v>100</v>
      </c>
      <c r="J75" s="16"/>
      <c r="K75" s="16"/>
    </row>
    <row r="76" spans="1:11" ht="15">
      <c r="A76" s="97" t="s">
        <v>194</v>
      </c>
      <c r="B76" s="101">
        <v>2306000620</v>
      </c>
      <c r="C76" s="99" t="s">
        <v>195</v>
      </c>
      <c r="D76" s="102">
        <v>5</v>
      </c>
      <c r="E76" s="53"/>
      <c r="F76" s="48">
        <v>20</v>
      </c>
      <c r="G76" s="49">
        <f t="shared" si="0"/>
        <v>100</v>
      </c>
      <c r="J76" s="16"/>
      <c r="K76" s="16"/>
    </row>
    <row r="77" spans="1:11" ht="15">
      <c r="A77" s="97" t="s">
        <v>196</v>
      </c>
      <c r="B77" s="101">
        <v>201022788</v>
      </c>
      <c r="C77" s="99" t="s">
        <v>39</v>
      </c>
      <c r="D77" s="102">
        <v>2</v>
      </c>
      <c r="E77" s="53"/>
      <c r="F77" s="48">
        <v>20</v>
      </c>
      <c r="G77" s="49">
        <f t="shared" si="0"/>
        <v>40</v>
      </c>
      <c r="J77" s="16"/>
      <c r="K77" s="16"/>
    </row>
    <row r="78" spans="1:11" ht="15">
      <c r="A78" s="97" t="s">
        <v>197</v>
      </c>
      <c r="B78" s="101">
        <v>2306000621</v>
      </c>
      <c r="C78" s="99" t="s">
        <v>198</v>
      </c>
      <c r="D78" s="102">
        <v>5</v>
      </c>
      <c r="E78" s="53"/>
      <c r="F78" s="48">
        <v>20</v>
      </c>
      <c r="G78" s="49">
        <f t="shared" si="0"/>
        <v>100</v>
      </c>
      <c r="J78" s="16"/>
      <c r="K78" s="16"/>
    </row>
    <row r="79" spans="1:11" ht="15">
      <c r="A79" s="97" t="s">
        <v>199</v>
      </c>
      <c r="B79" s="101">
        <v>2306000622</v>
      </c>
      <c r="C79" s="99" t="s">
        <v>200</v>
      </c>
      <c r="D79" s="102">
        <v>5</v>
      </c>
      <c r="E79" s="53"/>
      <c r="F79" s="48">
        <v>20</v>
      </c>
      <c r="G79" s="49">
        <f t="shared" si="0"/>
        <v>100</v>
      </c>
      <c r="J79" s="16"/>
      <c r="K79" s="16"/>
    </row>
    <row r="80" spans="1:11" ht="15">
      <c r="A80" s="97" t="s">
        <v>40</v>
      </c>
      <c r="B80" s="101">
        <v>210127384</v>
      </c>
      <c r="C80" s="99" t="s">
        <v>41</v>
      </c>
      <c r="D80" s="102">
        <v>5</v>
      </c>
      <c r="E80" s="53"/>
      <c r="F80" s="48">
        <v>20</v>
      </c>
      <c r="G80" s="49">
        <f t="shared" si="0"/>
        <v>100</v>
      </c>
      <c r="J80" s="16"/>
      <c r="K80" s="16"/>
    </row>
    <row r="81" spans="1:11" ht="15.75">
      <c r="A81" s="97"/>
      <c r="B81" s="101"/>
      <c r="C81" s="99"/>
      <c r="D81" s="100">
        <v>37</v>
      </c>
      <c r="E81" s="53"/>
      <c r="F81" s="48"/>
      <c r="G81" s="49"/>
      <c r="J81" s="16"/>
      <c r="K81" s="16"/>
    </row>
    <row r="82" spans="1:11" ht="15">
      <c r="A82" s="103" t="s">
        <v>201</v>
      </c>
      <c r="B82" s="104" t="s">
        <v>202</v>
      </c>
      <c r="C82" s="105" t="s">
        <v>203</v>
      </c>
      <c r="D82" s="106">
        <v>1</v>
      </c>
      <c r="E82" s="53"/>
      <c r="F82" s="48">
        <v>40</v>
      </c>
      <c r="G82" s="49">
        <f t="shared" si="0"/>
        <v>40</v>
      </c>
      <c r="J82" s="16"/>
      <c r="K82" s="16"/>
    </row>
    <row r="83" spans="1:11" ht="15">
      <c r="A83" s="103" t="s">
        <v>204</v>
      </c>
      <c r="B83" s="107" t="s">
        <v>205</v>
      </c>
      <c r="C83" s="108" t="s">
        <v>206</v>
      </c>
      <c r="D83" s="109">
        <v>1</v>
      </c>
      <c r="E83" s="53"/>
      <c r="F83" s="48">
        <v>40</v>
      </c>
      <c r="G83" s="49">
        <f t="shared" si="0"/>
        <v>40</v>
      </c>
      <c r="J83" s="16"/>
      <c r="K83" s="16"/>
    </row>
    <row r="84" spans="1:11" ht="15">
      <c r="A84" s="103" t="s">
        <v>207</v>
      </c>
      <c r="B84" s="104" t="s">
        <v>208</v>
      </c>
      <c r="C84" s="105" t="s">
        <v>209</v>
      </c>
      <c r="D84" s="109">
        <v>1</v>
      </c>
      <c r="E84" s="53"/>
      <c r="F84" s="48">
        <v>40</v>
      </c>
      <c r="G84" s="49">
        <f t="shared" si="0"/>
        <v>40</v>
      </c>
      <c r="J84" s="16"/>
      <c r="K84" s="16"/>
    </row>
    <row r="85" spans="1:11" ht="15">
      <c r="A85" s="103" t="s">
        <v>210</v>
      </c>
      <c r="B85" s="107" t="s">
        <v>211</v>
      </c>
      <c r="C85" s="108" t="s">
        <v>212</v>
      </c>
      <c r="D85" s="109">
        <v>1</v>
      </c>
      <c r="E85" s="53"/>
      <c r="F85" s="48">
        <v>40</v>
      </c>
      <c r="G85" s="49">
        <f t="shared" si="0"/>
        <v>40</v>
      </c>
      <c r="J85" s="16"/>
      <c r="K85" s="16"/>
    </row>
    <row r="86" spans="1:11" ht="15">
      <c r="A86" s="103" t="s">
        <v>213</v>
      </c>
      <c r="B86" s="104" t="s">
        <v>214</v>
      </c>
      <c r="C86" s="105" t="s">
        <v>215</v>
      </c>
      <c r="D86" s="109">
        <v>1</v>
      </c>
      <c r="E86" s="53"/>
      <c r="F86" s="48">
        <v>40</v>
      </c>
      <c r="G86" s="49">
        <f t="shared" ref="G86:G115" si="1">D86*F86</f>
        <v>40</v>
      </c>
      <c r="J86" s="16"/>
      <c r="K86" s="16"/>
    </row>
    <row r="87" spans="1:11" ht="15.75">
      <c r="A87" s="98"/>
      <c r="B87" s="98"/>
      <c r="C87" s="98"/>
      <c r="D87" s="110">
        <v>5</v>
      </c>
      <c r="E87" s="53"/>
      <c r="F87" s="48"/>
      <c r="G87" s="49"/>
      <c r="J87" s="16"/>
      <c r="K87" s="16"/>
    </row>
    <row r="88" spans="1:11" ht="15">
      <c r="A88" s="117" t="s">
        <v>222</v>
      </c>
      <c r="B88" s="117">
        <v>19021312</v>
      </c>
      <c r="C88" s="118" t="s">
        <v>223</v>
      </c>
      <c r="D88" s="117">
        <v>1</v>
      </c>
      <c r="E88" s="53"/>
      <c r="F88" s="48">
        <v>300</v>
      </c>
      <c r="G88" s="49">
        <f t="shared" si="1"/>
        <v>300</v>
      </c>
      <c r="J88" s="16"/>
      <c r="K88" s="16"/>
    </row>
    <row r="89" spans="1:11" ht="15">
      <c r="A89" s="117" t="s">
        <v>224</v>
      </c>
      <c r="B89" s="117">
        <v>1902113</v>
      </c>
      <c r="C89" s="118" t="s">
        <v>225</v>
      </c>
      <c r="D89" s="117">
        <v>0</v>
      </c>
      <c r="E89" s="53"/>
      <c r="F89" s="48">
        <v>300</v>
      </c>
      <c r="G89" s="49">
        <f t="shared" si="1"/>
        <v>0</v>
      </c>
      <c r="J89" s="16"/>
      <c r="K89" s="16"/>
    </row>
    <row r="90" spans="1:11" ht="15">
      <c r="A90" s="117" t="s">
        <v>226</v>
      </c>
      <c r="B90" s="117">
        <v>19021313</v>
      </c>
      <c r="C90" s="118" t="s">
        <v>227</v>
      </c>
      <c r="D90" s="117">
        <v>1</v>
      </c>
      <c r="E90" s="53"/>
      <c r="F90" s="48">
        <v>300</v>
      </c>
      <c r="G90" s="49">
        <f t="shared" si="1"/>
        <v>300</v>
      </c>
      <c r="J90" s="16"/>
      <c r="K90" s="16"/>
    </row>
    <row r="91" spans="1:11" ht="15">
      <c r="A91" s="116" t="s">
        <v>228</v>
      </c>
      <c r="B91" s="119">
        <v>190703923</v>
      </c>
      <c r="C91" s="120" t="s">
        <v>229</v>
      </c>
      <c r="D91" s="117">
        <v>1</v>
      </c>
      <c r="E91" s="53"/>
      <c r="F91" s="48">
        <v>300</v>
      </c>
      <c r="G91" s="49">
        <f t="shared" si="1"/>
        <v>300</v>
      </c>
      <c r="J91" s="16"/>
      <c r="K91" s="16"/>
    </row>
    <row r="92" spans="1:11" ht="15">
      <c r="A92" s="117" t="s">
        <v>230</v>
      </c>
      <c r="B92" s="117">
        <v>190703921</v>
      </c>
      <c r="C92" s="118" t="s">
        <v>231</v>
      </c>
      <c r="D92" s="117">
        <v>1</v>
      </c>
      <c r="E92" s="53"/>
      <c r="F92" s="48">
        <v>300</v>
      </c>
      <c r="G92" s="49">
        <f t="shared" si="1"/>
        <v>300</v>
      </c>
      <c r="J92" s="16"/>
      <c r="K92" s="16"/>
    </row>
    <row r="93" spans="1:11" ht="15.75">
      <c r="A93" s="121"/>
      <c r="B93" s="122"/>
      <c r="C93" s="123"/>
      <c r="D93" s="124">
        <v>4</v>
      </c>
      <c r="E93" s="53"/>
      <c r="F93" s="48"/>
      <c r="G93" s="49"/>
      <c r="J93" s="16"/>
      <c r="K93" s="16"/>
    </row>
    <row r="94" spans="1:11" ht="15">
      <c r="A94" s="125" t="s">
        <v>232</v>
      </c>
      <c r="B94" s="126">
        <v>190703488</v>
      </c>
      <c r="C94" s="127" t="s">
        <v>233</v>
      </c>
      <c r="D94" s="117">
        <v>2</v>
      </c>
      <c r="E94" s="53"/>
      <c r="F94" s="48">
        <v>40</v>
      </c>
      <c r="G94" s="49">
        <f t="shared" si="1"/>
        <v>80</v>
      </c>
      <c r="J94" s="16"/>
      <c r="K94" s="16"/>
    </row>
    <row r="95" spans="1:11" ht="15">
      <c r="A95" s="125" t="s">
        <v>234</v>
      </c>
      <c r="B95" s="128">
        <v>190703488</v>
      </c>
      <c r="C95" s="129" t="s">
        <v>235</v>
      </c>
      <c r="D95" s="117">
        <v>5</v>
      </c>
      <c r="E95" s="53"/>
      <c r="F95" s="48">
        <v>40</v>
      </c>
      <c r="G95" s="49">
        <f t="shared" si="1"/>
        <v>200</v>
      </c>
      <c r="J95" s="16"/>
      <c r="K95" s="16"/>
    </row>
    <row r="96" spans="1:11" ht="15">
      <c r="A96" s="125" t="s">
        <v>236</v>
      </c>
      <c r="B96" s="126">
        <v>190703487</v>
      </c>
      <c r="C96" s="127" t="s">
        <v>237</v>
      </c>
      <c r="D96" s="117">
        <v>5</v>
      </c>
      <c r="E96" s="53"/>
      <c r="F96" s="48">
        <v>40</v>
      </c>
      <c r="G96" s="49">
        <f t="shared" si="1"/>
        <v>200</v>
      </c>
      <c r="J96" s="16"/>
      <c r="K96" s="16"/>
    </row>
    <row r="97" spans="1:11" ht="15">
      <c r="A97" s="125" t="s">
        <v>238</v>
      </c>
      <c r="B97" s="128">
        <v>190703486</v>
      </c>
      <c r="C97" s="129" t="s">
        <v>239</v>
      </c>
      <c r="D97" s="117">
        <v>5</v>
      </c>
      <c r="E97" s="53"/>
      <c r="F97" s="48">
        <v>40</v>
      </c>
      <c r="G97" s="49">
        <f t="shared" si="1"/>
        <v>200</v>
      </c>
      <c r="J97" s="16"/>
      <c r="K97" s="16"/>
    </row>
    <row r="98" spans="1:11" ht="15">
      <c r="A98" s="125" t="s">
        <v>240</v>
      </c>
      <c r="B98" s="126">
        <v>190703486</v>
      </c>
      <c r="C98" s="127" t="s">
        <v>241</v>
      </c>
      <c r="D98" s="117">
        <v>9</v>
      </c>
      <c r="E98" s="53"/>
      <c r="F98" s="48">
        <v>40</v>
      </c>
      <c r="G98" s="49">
        <f t="shared" si="1"/>
        <v>360</v>
      </c>
      <c r="J98" s="16"/>
      <c r="K98" s="16"/>
    </row>
    <row r="99" spans="1:11" ht="15">
      <c r="A99" s="125" t="s">
        <v>242</v>
      </c>
      <c r="B99" s="128">
        <v>190703485</v>
      </c>
      <c r="C99" s="129" t="s">
        <v>243</v>
      </c>
      <c r="D99" s="117">
        <v>5</v>
      </c>
      <c r="E99" s="53"/>
      <c r="F99" s="48">
        <v>40</v>
      </c>
      <c r="G99" s="49">
        <f t="shared" si="1"/>
        <v>200</v>
      </c>
      <c r="J99" s="16"/>
      <c r="K99" s="16"/>
    </row>
    <row r="100" spans="1:11" ht="15">
      <c r="A100" s="125" t="s">
        <v>244</v>
      </c>
      <c r="B100" s="126">
        <v>190703490</v>
      </c>
      <c r="C100" s="127" t="s">
        <v>245</v>
      </c>
      <c r="D100" s="117">
        <v>5</v>
      </c>
      <c r="E100" s="53"/>
      <c r="F100" s="48">
        <v>40</v>
      </c>
      <c r="G100" s="49">
        <f t="shared" si="1"/>
        <v>200</v>
      </c>
      <c r="J100" s="16"/>
      <c r="K100" s="16"/>
    </row>
    <row r="101" spans="1:11" ht="15">
      <c r="A101" s="125" t="s">
        <v>246</v>
      </c>
      <c r="B101" s="128">
        <v>190703489</v>
      </c>
      <c r="C101" s="129" t="s">
        <v>247</v>
      </c>
      <c r="D101" s="117">
        <v>5</v>
      </c>
      <c r="E101" s="53"/>
      <c r="F101" s="48">
        <v>40</v>
      </c>
      <c r="G101" s="49">
        <f t="shared" si="1"/>
        <v>200</v>
      </c>
      <c r="J101" s="16"/>
      <c r="K101" s="16"/>
    </row>
    <row r="102" spans="1:11" ht="15">
      <c r="A102" s="125" t="s">
        <v>248</v>
      </c>
      <c r="B102" s="126">
        <v>190703484</v>
      </c>
      <c r="C102" s="127" t="s">
        <v>249</v>
      </c>
      <c r="D102" s="117">
        <v>5</v>
      </c>
      <c r="E102" s="53"/>
      <c r="F102" s="48">
        <v>40</v>
      </c>
      <c r="G102" s="49">
        <f t="shared" si="1"/>
        <v>200</v>
      </c>
      <c r="J102" s="16"/>
      <c r="K102" s="16"/>
    </row>
    <row r="103" spans="1:11" ht="15">
      <c r="A103" s="125" t="s">
        <v>250</v>
      </c>
      <c r="B103" s="128">
        <v>190703483</v>
      </c>
      <c r="C103" s="129" t="s">
        <v>251</v>
      </c>
      <c r="D103" s="117">
        <v>4</v>
      </c>
      <c r="E103" s="53"/>
      <c r="F103" s="48">
        <v>40</v>
      </c>
      <c r="G103" s="49">
        <f t="shared" si="1"/>
        <v>160</v>
      </c>
      <c r="J103" s="16"/>
      <c r="K103" s="16"/>
    </row>
    <row r="104" spans="1:11" ht="15">
      <c r="A104" s="125" t="s">
        <v>252</v>
      </c>
      <c r="B104" s="126">
        <v>190703482</v>
      </c>
      <c r="C104" s="127" t="s">
        <v>253</v>
      </c>
      <c r="D104" s="117">
        <v>0</v>
      </c>
      <c r="E104" s="53"/>
      <c r="F104" s="48">
        <v>40</v>
      </c>
      <c r="G104" s="49">
        <f t="shared" si="1"/>
        <v>0</v>
      </c>
      <c r="J104" s="16"/>
      <c r="K104" s="16"/>
    </row>
    <row r="105" spans="1:11" ht="15">
      <c r="A105" s="125" t="s">
        <v>254</v>
      </c>
      <c r="B105" s="128">
        <v>190703481</v>
      </c>
      <c r="C105" s="129" t="s">
        <v>255</v>
      </c>
      <c r="D105" s="117">
        <v>0</v>
      </c>
      <c r="E105" s="53"/>
      <c r="F105" s="48">
        <v>40</v>
      </c>
      <c r="G105" s="49">
        <f t="shared" si="1"/>
        <v>0</v>
      </c>
      <c r="J105" s="16"/>
      <c r="K105" s="16"/>
    </row>
    <row r="106" spans="1:11" ht="15.75">
      <c r="A106" s="121"/>
      <c r="B106" s="122"/>
      <c r="C106" s="123"/>
      <c r="D106" s="124">
        <v>50</v>
      </c>
      <c r="E106" s="53"/>
      <c r="F106" s="48"/>
      <c r="G106" s="49"/>
      <c r="J106" s="16"/>
      <c r="K106" s="16"/>
    </row>
    <row r="107" spans="1:11" ht="15">
      <c r="A107" s="130" t="s">
        <v>256</v>
      </c>
      <c r="B107" s="130">
        <v>200112212</v>
      </c>
      <c r="C107" s="131" t="s">
        <v>257</v>
      </c>
      <c r="D107" s="132">
        <v>5</v>
      </c>
      <c r="E107" s="53"/>
      <c r="F107" s="48">
        <v>40</v>
      </c>
      <c r="G107" s="49">
        <f t="shared" si="1"/>
        <v>200</v>
      </c>
      <c r="J107" s="16"/>
      <c r="K107" s="16"/>
    </row>
    <row r="108" spans="1:11" ht="15">
      <c r="A108" s="133" t="s">
        <v>258</v>
      </c>
      <c r="B108" s="133">
        <v>200112212</v>
      </c>
      <c r="C108" s="134" t="s">
        <v>259</v>
      </c>
      <c r="D108" s="132">
        <v>5</v>
      </c>
      <c r="E108" s="53"/>
      <c r="F108" s="48">
        <v>40</v>
      </c>
      <c r="G108" s="49">
        <f t="shared" si="1"/>
        <v>200</v>
      </c>
      <c r="J108" s="16"/>
      <c r="K108" s="16"/>
    </row>
    <row r="109" spans="1:11" ht="15">
      <c r="A109" s="130" t="s">
        <v>260</v>
      </c>
      <c r="B109" s="130">
        <v>200112213</v>
      </c>
      <c r="C109" s="131" t="s">
        <v>261</v>
      </c>
      <c r="D109" s="132">
        <v>5</v>
      </c>
      <c r="E109" s="53"/>
      <c r="F109" s="48">
        <v>40</v>
      </c>
      <c r="G109" s="49">
        <f t="shared" si="1"/>
        <v>200</v>
      </c>
      <c r="J109" s="16"/>
      <c r="K109" s="16"/>
    </row>
    <row r="110" spans="1:11" ht="15">
      <c r="A110" s="133" t="s">
        <v>262</v>
      </c>
      <c r="B110" s="133">
        <v>200112214</v>
      </c>
      <c r="C110" s="134" t="s">
        <v>263</v>
      </c>
      <c r="D110" s="132">
        <v>5</v>
      </c>
      <c r="E110" s="53"/>
      <c r="F110" s="48">
        <v>40</v>
      </c>
      <c r="G110" s="49">
        <f t="shared" si="1"/>
        <v>200</v>
      </c>
      <c r="J110" s="16"/>
      <c r="K110" s="16"/>
    </row>
    <row r="111" spans="1:11" ht="15">
      <c r="A111" s="130" t="s">
        <v>264</v>
      </c>
      <c r="B111" s="130">
        <v>191211231</v>
      </c>
      <c r="C111" s="131" t="s">
        <v>265</v>
      </c>
      <c r="D111" s="132">
        <v>5</v>
      </c>
      <c r="E111" s="53"/>
      <c r="F111" s="48">
        <v>40</v>
      </c>
      <c r="G111" s="49">
        <f t="shared" si="1"/>
        <v>200</v>
      </c>
      <c r="J111" s="16"/>
      <c r="K111" s="16"/>
    </row>
    <row r="112" spans="1:11" ht="15">
      <c r="A112" s="130" t="s">
        <v>266</v>
      </c>
      <c r="B112" s="133">
        <v>200112216</v>
      </c>
      <c r="C112" s="134" t="s">
        <v>267</v>
      </c>
      <c r="D112" s="132">
        <v>5</v>
      </c>
      <c r="E112" s="53"/>
      <c r="F112" s="48">
        <v>40</v>
      </c>
      <c r="G112" s="49">
        <f t="shared" si="1"/>
        <v>200</v>
      </c>
      <c r="J112" s="16"/>
      <c r="K112" s="16"/>
    </row>
    <row r="113" spans="1:11" ht="15">
      <c r="A113" s="130" t="s">
        <v>268</v>
      </c>
      <c r="B113" s="130">
        <v>200112216</v>
      </c>
      <c r="C113" s="131" t="s">
        <v>269</v>
      </c>
      <c r="D113" s="132">
        <v>4</v>
      </c>
      <c r="E113" s="53"/>
      <c r="F113" s="48">
        <v>40</v>
      </c>
      <c r="G113" s="49">
        <f t="shared" si="1"/>
        <v>160</v>
      </c>
      <c r="J113" s="16"/>
      <c r="K113" s="16"/>
    </row>
    <row r="114" spans="1:11" ht="15.75">
      <c r="A114" s="130"/>
      <c r="B114" s="130"/>
      <c r="C114" s="131"/>
      <c r="D114" s="124">
        <v>34</v>
      </c>
      <c r="E114" s="53"/>
      <c r="F114" s="48"/>
      <c r="G114" s="49"/>
      <c r="J114" s="16"/>
      <c r="K114" s="16"/>
    </row>
    <row r="115" spans="1:11" ht="15">
      <c r="A115" s="130" t="s">
        <v>270</v>
      </c>
      <c r="B115" s="130" t="s">
        <v>271</v>
      </c>
      <c r="C115" s="134" t="s">
        <v>272</v>
      </c>
      <c r="D115" s="132">
        <v>5</v>
      </c>
      <c r="E115" s="53"/>
      <c r="F115" s="48">
        <v>40</v>
      </c>
      <c r="G115" s="49">
        <f t="shared" si="1"/>
        <v>200</v>
      </c>
      <c r="J115" s="16"/>
      <c r="K115" s="16"/>
    </row>
    <row r="116" spans="1:11" ht="20.100000000000001" customHeight="1">
      <c r="A116" s="34"/>
      <c r="B116" s="20"/>
      <c r="C116" s="35"/>
      <c r="D116" s="36"/>
      <c r="E116" s="19"/>
      <c r="F116" s="50" t="s">
        <v>36</v>
      </c>
      <c r="G116" s="51">
        <f>SUM(G24:G115)</f>
        <v>30780</v>
      </c>
      <c r="J116" s="16"/>
      <c r="K116" s="16"/>
    </row>
    <row r="117" spans="1:11" ht="20.100000000000001" customHeight="1">
      <c r="A117" s="34"/>
      <c r="B117" s="20"/>
      <c r="C117" s="35"/>
      <c r="D117" s="36"/>
      <c r="E117" s="19"/>
      <c r="F117" s="50" t="s">
        <v>37</v>
      </c>
      <c r="G117" s="52">
        <v>2708.4</v>
      </c>
      <c r="J117" s="16"/>
      <c r="K117" s="16"/>
    </row>
    <row r="118" spans="1:11" ht="20.100000000000001" customHeight="1">
      <c r="A118" s="34"/>
      <c r="B118" s="20"/>
      <c r="C118" s="35"/>
      <c r="D118" s="36"/>
      <c r="E118" s="19"/>
      <c r="F118" s="50" t="s">
        <v>38</v>
      </c>
      <c r="G118" s="52">
        <v>25278.400000000001</v>
      </c>
      <c r="J118" s="16"/>
      <c r="K118" s="16"/>
    </row>
    <row r="119" spans="1:11" ht="20.100000000000001" customHeight="1">
      <c r="A119" s="34"/>
      <c r="B119" s="20"/>
      <c r="C119" s="35"/>
      <c r="D119" s="36"/>
      <c r="E119" s="19"/>
      <c r="J119" s="16"/>
      <c r="K119" s="16"/>
    </row>
    <row r="120" spans="1:11" ht="20.100000000000001" customHeight="1">
      <c r="A120" s="34"/>
      <c r="B120" s="62" t="s">
        <v>184</v>
      </c>
      <c r="C120" s="62"/>
      <c r="D120" s="36"/>
      <c r="E120" s="19"/>
      <c r="J120" s="16"/>
      <c r="K120" s="16"/>
    </row>
    <row r="121" spans="1:11" ht="20.100000000000001" customHeight="1">
      <c r="A121" s="34"/>
      <c r="B121" s="88" t="s">
        <v>28</v>
      </c>
      <c r="C121" s="89" t="s">
        <v>29</v>
      </c>
      <c r="D121" s="36"/>
      <c r="E121" s="19"/>
      <c r="J121" s="16"/>
      <c r="K121" s="16"/>
    </row>
    <row r="122" spans="1:11" ht="20.100000000000001" customHeight="1">
      <c r="A122" s="34"/>
      <c r="B122" s="85">
        <v>2</v>
      </c>
      <c r="C122" s="86" t="s">
        <v>185</v>
      </c>
      <c r="D122" s="36"/>
      <c r="E122" s="19"/>
      <c r="J122" s="16"/>
      <c r="K122" s="16"/>
    </row>
    <row r="123" spans="1:11" ht="20.100000000000001" customHeight="1">
      <c r="A123" s="34"/>
      <c r="B123" s="85">
        <v>1</v>
      </c>
      <c r="C123" s="86" t="s">
        <v>167</v>
      </c>
      <c r="D123" s="36"/>
      <c r="E123" s="19"/>
      <c r="J123" s="16"/>
      <c r="K123" s="16"/>
    </row>
    <row r="124" spans="1:11" ht="20.100000000000001" customHeight="1">
      <c r="A124" s="34"/>
      <c r="B124" s="85">
        <v>1</v>
      </c>
      <c r="C124" s="86" t="s">
        <v>168</v>
      </c>
      <c r="D124" s="36"/>
      <c r="E124" s="19"/>
      <c r="J124" s="16"/>
      <c r="K124" s="16"/>
    </row>
    <row r="125" spans="1:11" ht="20.100000000000001" customHeight="1">
      <c r="A125" s="34"/>
      <c r="B125" s="85">
        <v>1</v>
      </c>
      <c r="C125" s="86" t="s">
        <v>186</v>
      </c>
      <c r="D125" s="36"/>
      <c r="E125" s="19"/>
      <c r="J125" s="16"/>
      <c r="K125" s="16"/>
    </row>
    <row r="126" spans="1:11" ht="20.100000000000001" customHeight="1">
      <c r="A126" s="34"/>
      <c r="B126" s="85">
        <v>1</v>
      </c>
      <c r="C126" s="86" t="s">
        <v>187</v>
      </c>
      <c r="D126" s="36"/>
      <c r="E126" s="19"/>
      <c r="J126" s="16"/>
      <c r="K126" s="16"/>
    </row>
    <row r="127" spans="1:11" ht="20.100000000000001" customHeight="1">
      <c r="A127" s="34"/>
      <c r="B127" s="88">
        <v>6</v>
      </c>
      <c r="C127" s="86"/>
      <c r="D127" s="36"/>
      <c r="E127" s="19"/>
      <c r="J127" s="16"/>
      <c r="K127" s="16"/>
    </row>
    <row r="128" spans="1:11" ht="20.100000000000001" customHeight="1">
      <c r="A128" s="34"/>
      <c r="B128" s="85"/>
      <c r="C128" s="90"/>
      <c r="D128" s="36"/>
      <c r="E128" s="19"/>
      <c r="J128" s="16"/>
      <c r="K128" s="16"/>
    </row>
    <row r="129" spans="1:11" ht="20.100000000000001" customHeight="1">
      <c r="A129" s="34"/>
      <c r="B129" s="85"/>
      <c r="C129" s="91" t="s">
        <v>169</v>
      </c>
      <c r="D129" s="36"/>
      <c r="E129" s="19"/>
      <c r="J129" s="16"/>
      <c r="K129" s="16"/>
    </row>
    <row r="130" spans="1:11" ht="20.100000000000001" customHeight="1">
      <c r="A130" s="34"/>
      <c r="B130" s="85">
        <v>1</v>
      </c>
      <c r="C130" s="86" t="s">
        <v>170</v>
      </c>
      <c r="D130" s="36"/>
      <c r="E130" s="19"/>
      <c r="J130" s="16"/>
      <c r="K130" s="16"/>
    </row>
    <row r="131" spans="1:11" ht="20.100000000000001" customHeight="1">
      <c r="A131" s="34"/>
      <c r="B131" s="85">
        <v>1</v>
      </c>
      <c r="C131" s="86" t="s">
        <v>171</v>
      </c>
      <c r="D131" s="36"/>
      <c r="E131" s="19"/>
      <c r="J131" s="16"/>
      <c r="K131" s="16"/>
    </row>
    <row r="132" spans="1:11" ht="20.100000000000001" customHeight="1">
      <c r="A132" s="34"/>
      <c r="B132" s="85">
        <v>1</v>
      </c>
      <c r="C132" s="86" t="s">
        <v>172</v>
      </c>
      <c r="D132" s="36"/>
      <c r="E132" s="19"/>
      <c r="J132" s="16"/>
      <c r="K132" s="16"/>
    </row>
    <row r="133" spans="1:11" ht="20.100000000000001" customHeight="1">
      <c r="A133" s="34"/>
      <c r="B133" s="85">
        <v>1</v>
      </c>
      <c r="C133" s="86" t="s">
        <v>173</v>
      </c>
      <c r="D133" s="36"/>
      <c r="E133" s="19"/>
      <c r="J133" s="16"/>
      <c r="K133" s="16"/>
    </row>
    <row r="134" spans="1:11" ht="20.100000000000001" customHeight="1">
      <c r="A134" s="34"/>
      <c r="B134" s="85">
        <v>1</v>
      </c>
      <c r="C134" s="86" t="s">
        <v>174</v>
      </c>
      <c r="D134" s="36"/>
      <c r="E134" s="19"/>
      <c r="J134" s="16"/>
      <c r="K134" s="16"/>
    </row>
    <row r="135" spans="1:11" ht="20.100000000000001" customHeight="1">
      <c r="A135" s="34"/>
      <c r="B135" s="85">
        <v>4</v>
      </c>
      <c r="C135" s="90" t="s">
        <v>175</v>
      </c>
      <c r="D135" s="36"/>
      <c r="E135" s="19"/>
      <c r="J135" s="16"/>
      <c r="K135" s="16"/>
    </row>
    <row r="136" spans="1:11" ht="20.100000000000001" customHeight="1">
      <c r="A136" s="34"/>
      <c r="B136" s="88">
        <v>9</v>
      </c>
      <c r="C136" s="90"/>
      <c r="D136" s="36"/>
      <c r="E136" s="19"/>
      <c r="J136" s="16"/>
      <c r="K136" s="16"/>
    </row>
    <row r="137" spans="1:11" ht="20.100000000000001" customHeight="1">
      <c r="A137" s="34"/>
      <c r="B137" s="85"/>
      <c r="C137" s="90"/>
      <c r="D137" s="36"/>
      <c r="E137" s="19"/>
      <c r="J137" s="16"/>
      <c r="K137" s="16"/>
    </row>
    <row r="138" spans="1:11" ht="20.100000000000001" customHeight="1">
      <c r="A138" s="34"/>
      <c r="B138" s="85"/>
      <c r="C138" s="91" t="s">
        <v>176</v>
      </c>
      <c r="D138" s="36"/>
      <c r="E138" s="19"/>
      <c r="J138" s="16"/>
      <c r="K138" s="16"/>
    </row>
    <row r="139" spans="1:11" ht="20.100000000000001" customHeight="1">
      <c r="A139" s="34"/>
      <c r="B139" s="85">
        <v>1</v>
      </c>
      <c r="C139" s="86" t="s">
        <v>170</v>
      </c>
      <c r="D139" s="36"/>
      <c r="E139" s="19"/>
      <c r="J139" s="16"/>
      <c r="K139" s="16"/>
    </row>
    <row r="140" spans="1:11" ht="20.100000000000001" customHeight="1">
      <c r="A140" s="34"/>
      <c r="B140" s="85">
        <v>1</v>
      </c>
      <c r="C140" s="86" t="s">
        <v>171</v>
      </c>
      <c r="D140" s="36"/>
      <c r="E140" s="19"/>
      <c r="J140" s="16"/>
      <c r="K140" s="16"/>
    </row>
    <row r="141" spans="1:11" ht="20.100000000000001" customHeight="1">
      <c r="A141" s="37"/>
      <c r="B141" s="85">
        <v>1</v>
      </c>
      <c r="C141" s="86" t="s">
        <v>172</v>
      </c>
      <c r="D141" s="38"/>
      <c r="E141" s="19"/>
      <c r="J141" s="16"/>
      <c r="K141" s="16"/>
    </row>
    <row r="142" spans="1:11" ht="20.100000000000001" customHeight="1">
      <c r="A142" s="39"/>
      <c r="B142" s="85">
        <v>1</v>
      </c>
      <c r="C142" s="86" t="s">
        <v>173</v>
      </c>
      <c r="D142" s="38"/>
      <c r="E142" s="20"/>
      <c r="J142" s="16"/>
      <c r="K142" s="16"/>
    </row>
    <row r="143" spans="1:11" ht="20.100000000000001" customHeight="1">
      <c r="A143" s="19"/>
      <c r="B143" s="85">
        <v>1</v>
      </c>
      <c r="C143" s="86" t="s">
        <v>174</v>
      </c>
      <c r="D143" s="19"/>
      <c r="E143" s="19"/>
      <c r="J143" s="16"/>
      <c r="K143" s="16"/>
    </row>
    <row r="144" spans="1:11" ht="20.100000000000001" customHeight="1">
      <c r="A144" s="19"/>
      <c r="B144" s="85">
        <v>4</v>
      </c>
      <c r="C144" s="86" t="s">
        <v>175</v>
      </c>
      <c r="D144" s="19"/>
      <c r="E144" s="19"/>
      <c r="J144" s="16"/>
      <c r="K144" s="16"/>
    </row>
    <row r="145" spans="1:11" ht="20.100000000000001" customHeight="1">
      <c r="A145" s="19"/>
      <c r="B145" s="88">
        <v>9</v>
      </c>
      <c r="C145" s="90"/>
      <c r="D145" s="19"/>
      <c r="E145" s="19"/>
      <c r="J145" s="16"/>
      <c r="K145" s="16"/>
    </row>
    <row r="146" spans="1:11" ht="20.100000000000001" customHeight="1">
      <c r="A146" s="19"/>
      <c r="B146" s="85"/>
      <c r="C146" s="90"/>
      <c r="D146" s="19"/>
      <c r="E146" s="19"/>
      <c r="J146" s="16"/>
      <c r="K146" s="16"/>
    </row>
    <row r="147" spans="1:11" ht="20.100000000000001" customHeight="1">
      <c r="A147" s="19"/>
      <c r="B147" s="85"/>
      <c r="C147" s="91" t="s">
        <v>177</v>
      </c>
      <c r="D147" s="19"/>
      <c r="E147" s="19"/>
      <c r="J147" s="16"/>
      <c r="K147" s="16"/>
    </row>
    <row r="148" spans="1:11" ht="20.100000000000001" customHeight="1">
      <c r="A148" s="19"/>
      <c r="B148" s="85">
        <v>1</v>
      </c>
      <c r="C148" s="86" t="s">
        <v>170</v>
      </c>
      <c r="D148" s="19"/>
      <c r="E148" s="19"/>
      <c r="J148" s="16"/>
      <c r="K148" s="16"/>
    </row>
    <row r="149" spans="1:11" ht="20.100000000000001" customHeight="1">
      <c r="A149" s="19"/>
      <c r="B149" s="85">
        <v>1</v>
      </c>
      <c r="C149" s="86" t="s">
        <v>171</v>
      </c>
      <c r="D149" s="19"/>
      <c r="E149" s="19"/>
      <c r="J149" s="16"/>
      <c r="K149" s="16"/>
    </row>
    <row r="150" spans="1:11" ht="20.100000000000001" customHeight="1">
      <c r="A150" s="19"/>
      <c r="B150" s="85">
        <v>1</v>
      </c>
      <c r="C150" s="86" t="s">
        <v>172</v>
      </c>
      <c r="D150" s="19"/>
      <c r="E150" s="19"/>
      <c r="J150" s="16"/>
      <c r="K150" s="16"/>
    </row>
    <row r="151" spans="1:11" ht="20.100000000000001" customHeight="1">
      <c r="A151" s="19"/>
      <c r="B151" s="85">
        <v>1</v>
      </c>
      <c r="C151" s="86" t="s">
        <v>173</v>
      </c>
      <c r="D151" s="19"/>
      <c r="E151" s="19"/>
      <c r="J151" s="16"/>
      <c r="K151" s="16"/>
    </row>
    <row r="152" spans="1:11" ht="20.100000000000001" customHeight="1">
      <c r="A152" s="19"/>
      <c r="B152" s="85">
        <v>1</v>
      </c>
      <c r="C152" s="86" t="s">
        <v>174</v>
      </c>
      <c r="D152" s="19"/>
      <c r="E152" s="19"/>
      <c r="J152" s="16"/>
      <c r="K152" s="16"/>
    </row>
    <row r="153" spans="1:11" ht="20.100000000000001" customHeight="1">
      <c r="A153" s="40"/>
      <c r="B153" s="84">
        <v>4</v>
      </c>
      <c r="C153" s="86" t="s">
        <v>175</v>
      </c>
      <c r="D153" s="40"/>
      <c r="E153" s="40"/>
      <c r="J153" s="16"/>
      <c r="K153" s="16"/>
    </row>
    <row r="154" spans="1:11" ht="20.100000000000001" customHeight="1">
      <c r="A154" s="40"/>
      <c r="B154" s="92">
        <v>9</v>
      </c>
      <c r="C154" s="90"/>
      <c r="D154" s="40"/>
      <c r="E154" s="40"/>
      <c r="J154" s="16"/>
      <c r="K154" s="16"/>
    </row>
    <row r="155" spans="1:11" ht="20.100000000000001" customHeight="1">
      <c r="A155" s="19"/>
      <c r="B155" s="75"/>
      <c r="C155" s="74"/>
      <c r="D155" s="19"/>
      <c r="E155" s="19"/>
      <c r="J155" s="16"/>
      <c r="K155" s="16"/>
    </row>
    <row r="156" spans="1:11" ht="20.100000000000001" customHeight="1">
      <c r="A156" s="19"/>
      <c r="B156" s="76"/>
      <c r="C156" s="93"/>
      <c r="D156" s="19"/>
      <c r="E156" s="19"/>
      <c r="J156" s="16"/>
      <c r="K156" s="16"/>
    </row>
    <row r="157" spans="1:11" ht="20.100000000000001" customHeight="1">
      <c r="A157" s="19"/>
      <c r="B157" s="113"/>
      <c r="C157" s="114" t="s">
        <v>216</v>
      </c>
      <c r="D157" s="19"/>
      <c r="E157" s="19"/>
      <c r="J157" s="16"/>
      <c r="K157" s="16"/>
    </row>
    <row r="158" spans="1:11" ht="20.100000000000001" customHeight="1">
      <c r="A158" s="19"/>
      <c r="B158" s="114" t="s">
        <v>28</v>
      </c>
      <c r="C158" s="114" t="s">
        <v>29</v>
      </c>
      <c r="D158" s="19"/>
      <c r="E158" s="19"/>
      <c r="J158" s="16"/>
      <c r="K158" s="16"/>
    </row>
    <row r="159" spans="1:11" ht="20.100000000000001" customHeight="1">
      <c r="A159" s="19"/>
      <c r="B159" s="113">
        <v>1</v>
      </c>
      <c r="C159" s="115" t="s">
        <v>217</v>
      </c>
      <c r="D159" s="19"/>
      <c r="E159" s="19"/>
      <c r="J159" s="16"/>
      <c r="K159" s="16"/>
    </row>
    <row r="160" spans="1:11" ht="20.100000000000001" customHeight="1">
      <c r="A160" s="19"/>
      <c r="B160" s="113">
        <v>2</v>
      </c>
      <c r="C160" s="115" t="s">
        <v>218</v>
      </c>
      <c r="D160" s="19"/>
      <c r="E160" s="19"/>
      <c r="J160" s="16"/>
      <c r="K160" s="16"/>
    </row>
    <row r="161" spans="1:11" ht="20.100000000000001" customHeight="1">
      <c r="A161" s="19"/>
      <c r="B161" s="113">
        <v>1</v>
      </c>
      <c r="C161" s="115" t="s">
        <v>219</v>
      </c>
      <c r="D161" s="19"/>
      <c r="E161" s="19"/>
      <c r="J161" s="16"/>
      <c r="K161" s="16"/>
    </row>
    <row r="162" spans="1:11" ht="20.100000000000001" customHeight="1">
      <c r="A162" s="19"/>
      <c r="B162" s="113">
        <v>3</v>
      </c>
      <c r="C162" s="115" t="s">
        <v>220</v>
      </c>
      <c r="D162" s="19"/>
      <c r="E162" s="19"/>
      <c r="J162" s="16"/>
      <c r="K162" s="16"/>
    </row>
    <row r="163" spans="1:11" ht="20.100000000000001" customHeight="1">
      <c r="A163" s="19"/>
      <c r="B163" s="114">
        <v>7</v>
      </c>
      <c r="C163" s="115"/>
      <c r="D163" s="19"/>
      <c r="E163" s="19"/>
      <c r="J163" s="16"/>
      <c r="K163" s="16"/>
    </row>
    <row r="164" spans="1:11" ht="20.100000000000001" customHeight="1">
      <c r="A164" s="19"/>
      <c r="B164" s="94"/>
      <c r="C164" s="96"/>
      <c r="D164" s="19"/>
      <c r="E164" s="19"/>
      <c r="J164" s="16"/>
      <c r="K164" s="16"/>
    </row>
    <row r="165" spans="1:11" ht="20.100000000000001" customHeight="1">
      <c r="A165" s="19"/>
      <c r="B165" s="95">
        <v>1</v>
      </c>
      <c r="C165" s="96" t="s">
        <v>221</v>
      </c>
      <c r="D165" s="19"/>
      <c r="E165" s="19"/>
      <c r="J165" s="16"/>
      <c r="K165" s="16"/>
    </row>
    <row r="166" spans="1:11" ht="20.100000000000001" customHeight="1">
      <c r="A166" s="19"/>
      <c r="B166" s="95"/>
      <c r="C166" s="96"/>
      <c r="D166" s="19"/>
      <c r="E166" s="19"/>
      <c r="J166" s="16"/>
      <c r="K166" s="16"/>
    </row>
    <row r="167" spans="1:11" ht="20.100000000000001" customHeight="1">
      <c r="A167" s="19"/>
      <c r="B167" s="143"/>
      <c r="C167" s="143" t="s">
        <v>273</v>
      </c>
      <c r="D167" s="19"/>
      <c r="E167" s="19"/>
      <c r="J167" s="16"/>
      <c r="K167" s="16"/>
    </row>
    <row r="168" spans="1:11" ht="20.100000000000001" customHeight="1">
      <c r="A168" s="19"/>
      <c r="B168" s="144" t="s">
        <v>28</v>
      </c>
      <c r="C168" s="144" t="s">
        <v>29</v>
      </c>
      <c r="D168" s="19"/>
      <c r="E168" s="19"/>
      <c r="J168" s="16"/>
      <c r="K168" s="16"/>
    </row>
    <row r="169" spans="1:11" ht="20.100000000000001" customHeight="1">
      <c r="B169" s="145"/>
      <c r="C169" s="143" t="s">
        <v>274</v>
      </c>
    </row>
    <row r="170" spans="1:11" ht="20.100000000000001" customHeight="1">
      <c r="B170" s="145">
        <v>1</v>
      </c>
      <c r="C170" s="146" t="s">
        <v>275</v>
      </c>
    </row>
    <row r="171" spans="1:11" ht="20.100000000000001" customHeight="1">
      <c r="B171" s="145">
        <v>1</v>
      </c>
      <c r="C171" s="146" t="s">
        <v>276</v>
      </c>
    </row>
    <row r="172" spans="1:11" ht="20.100000000000001" customHeight="1">
      <c r="B172" s="145">
        <v>1</v>
      </c>
      <c r="C172" s="146" t="s">
        <v>277</v>
      </c>
    </row>
    <row r="173" spans="1:11" ht="20.100000000000001" customHeight="1">
      <c r="B173" s="145">
        <v>1</v>
      </c>
      <c r="C173" s="146" t="s">
        <v>278</v>
      </c>
    </row>
    <row r="174" spans="1:11" ht="20.100000000000001" customHeight="1">
      <c r="B174" s="145">
        <v>1</v>
      </c>
      <c r="C174" s="146" t="s">
        <v>279</v>
      </c>
    </row>
    <row r="175" spans="1:11" ht="20.100000000000001" customHeight="1">
      <c r="B175" s="145">
        <v>1</v>
      </c>
      <c r="C175" s="146" t="s">
        <v>280</v>
      </c>
    </row>
    <row r="176" spans="1:11" ht="20.100000000000001" customHeight="1">
      <c r="B176" s="145">
        <v>1</v>
      </c>
      <c r="C176" s="146" t="s">
        <v>281</v>
      </c>
    </row>
    <row r="177" spans="2:3" ht="20.100000000000001" customHeight="1">
      <c r="B177" s="145">
        <v>1</v>
      </c>
      <c r="C177" s="146" t="s">
        <v>282</v>
      </c>
    </row>
    <row r="178" spans="2:3" ht="20.100000000000001" customHeight="1">
      <c r="B178" s="145">
        <v>2</v>
      </c>
      <c r="C178" s="146" t="s">
        <v>283</v>
      </c>
    </row>
    <row r="179" spans="2:3" ht="20.100000000000001" customHeight="1">
      <c r="B179" s="145">
        <v>1</v>
      </c>
      <c r="C179" s="146" t="s">
        <v>284</v>
      </c>
    </row>
    <row r="180" spans="2:3" ht="20.100000000000001" customHeight="1">
      <c r="B180" s="145">
        <v>1</v>
      </c>
      <c r="C180" s="146" t="s">
        <v>285</v>
      </c>
    </row>
    <row r="181" spans="2:3" ht="20.100000000000001" customHeight="1">
      <c r="B181" s="145">
        <v>2</v>
      </c>
      <c r="C181" s="146" t="s">
        <v>286</v>
      </c>
    </row>
    <row r="182" spans="2:3" ht="20.100000000000001" customHeight="1">
      <c r="B182" s="145">
        <v>2</v>
      </c>
      <c r="C182" s="146" t="s">
        <v>287</v>
      </c>
    </row>
    <row r="183" spans="2:3" ht="20.100000000000001" customHeight="1">
      <c r="B183" s="145">
        <v>4</v>
      </c>
      <c r="C183" s="146" t="s">
        <v>288</v>
      </c>
    </row>
    <row r="184" spans="2:3" ht="20.100000000000001" customHeight="1">
      <c r="B184" s="145"/>
      <c r="C184" s="146" t="s">
        <v>178</v>
      </c>
    </row>
    <row r="185" spans="2:3" ht="20.100000000000001" customHeight="1">
      <c r="B185" s="147">
        <v>20</v>
      </c>
      <c r="C185" s="146"/>
    </row>
    <row r="186" spans="2:3" ht="20.100000000000001" customHeight="1">
      <c r="B186" s="145"/>
      <c r="C186" s="146"/>
    </row>
    <row r="187" spans="2:3" ht="20.100000000000001" customHeight="1">
      <c r="B187" s="145"/>
      <c r="C187" s="143" t="s">
        <v>289</v>
      </c>
    </row>
    <row r="188" spans="2:3" ht="20.100000000000001" customHeight="1">
      <c r="B188" s="145">
        <v>1</v>
      </c>
      <c r="C188" s="148" t="s">
        <v>290</v>
      </c>
    </row>
    <row r="189" spans="2:3" ht="20.100000000000001" customHeight="1">
      <c r="B189" s="145">
        <v>1</v>
      </c>
      <c r="C189" s="148" t="s">
        <v>291</v>
      </c>
    </row>
    <row r="190" spans="2:3" ht="20.100000000000001" customHeight="1">
      <c r="B190" s="145">
        <v>1</v>
      </c>
      <c r="C190" s="148" t="s">
        <v>292</v>
      </c>
    </row>
    <row r="191" spans="2:3" ht="20.100000000000001" customHeight="1">
      <c r="B191" s="145">
        <v>1</v>
      </c>
      <c r="C191" s="148" t="s">
        <v>293</v>
      </c>
    </row>
    <row r="192" spans="2:3" ht="20.100000000000001" customHeight="1">
      <c r="B192" s="145">
        <v>1</v>
      </c>
      <c r="C192" s="148" t="s">
        <v>294</v>
      </c>
    </row>
    <row r="193" spans="2:5" ht="20.100000000000001" customHeight="1">
      <c r="B193" s="145">
        <v>1</v>
      </c>
      <c r="C193" s="148" t="s">
        <v>295</v>
      </c>
    </row>
    <row r="194" spans="2:5" ht="20.100000000000001" customHeight="1">
      <c r="B194" s="145">
        <v>1</v>
      </c>
      <c r="C194" s="148" t="s">
        <v>296</v>
      </c>
    </row>
    <row r="195" spans="2:5" ht="20.100000000000001" customHeight="1">
      <c r="B195" s="145">
        <v>1</v>
      </c>
      <c r="C195" s="148" t="s">
        <v>297</v>
      </c>
    </row>
    <row r="196" spans="2:5" ht="20.100000000000001" customHeight="1">
      <c r="B196" s="147">
        <v>8</v>
      </c>
      <c r="C196" s="148"/>
    </row>
    <row r="197" spans="2:5" s="142" customFormat="1" ht="20.100000000000001" customHeight="1">
      <c r="B197" s="147"/>
      <c r="C197" s="148"/>
      <c r="D197" s="149"/>
      <c r="E197" s="149"/>
    </row>
    <row r="198" spans="2:5" s="142" customFormat="1" ht="20.100000000000001" customHeight="1">
      <c r="B198" s="150"/>
      <c r="C198" s="151" t="s">
        <v>298</v>
      </c>
      <c r="D198" s="149"/>
      <c r="E198" s="149"/>
    </row>
    <row r="199" spans="2:5" s="142" customFormat="1" ht="20.100000000000001" customHeight="1">
      <c r="B199" s="154" t="s">
        <v>28</v>
      </c>
      <c r="C199" s="154" t="s">
        <v>29</v>
      </c>
      <c r="D199" s="149"/>
      <c r="E199" s="149"/>
    </row>
    <row r="200" spans="2:5" s="142" customFormat="1" ht="20.100000000000001" customHeight="1">
      <c r="B200" s="152">
        <v>2</v>
      </c>
      <c r="C200" s="153" t="s">
        <v>299</v>
      </c>
      <c r="D200" s="149"/>
      <c r="E200" s="149"/>
    </row>
    <row r="201" spans="2:5" s="142" customFormat="1" ht="20.100000000000001" customHeight="1">
      <c r="B201" s="152">
        <v>2</v>
      </c>
      <c r="C201" s="153" t="s">
        <v>300</v>
      </c>
      <c r="D201" s="149"/>
      <c r="E201" s="149"/>
    </row>
    <row r="202" spans="2:5" s="142" customFormat="1" ht="20.100000000000001" customHeight="1">
      <c r="B202" s="152">
        <v>2</v>
      </c>
      <c r="C202" s="153" t="s">
        <v>301</v>
      </c>
      <c r="D202" s="149"/>
      <c r="E202" s="149"/>
    </row>
    <row r="203" spans="2:5" s="142" customFormat="1" ht="20.100000000000001" customHeight="1">
      <c r="B203" s="152">
        <v>1</v>
      </c>
      <c r="C203" s="153" t="s">
        <v>302</v>
      </c>
      <c r="D203" s="149"/>
      <c r="E203" s="149"/>
    </row>
    <row r="204" spans="2:5" s="142" customFormat="1" ht="20.100000000000001" customHeight="1">
      <c r="B204" s="152">
        <v>1</v>
      </c>
      <c r="C204" s="153" t="s">
        <v>303</v>
      </c>
      <c r="D204" s="149"/>
      <c r="E204" s="149"/>
    </row>
    <row r="205" spans="2:5" s="142" customFormat="1" ht="20.100000000000001" customHeight="1">
      <c r="B205" s="152">
        <v>1</v>
      </c>
      <c r="C205" s="153" t="s">
        <v>304</v>
      </c>
      <c r="D205" s="149"/>
      <c r="E205" s="149"/>
    </row>
    <row r="206" spans="2:5" s="142" customFormat="1" ht="20.100000000000001" customHeight="1">
      <c r="B206" s="152">
        <v>1</v>
      </c>
      <c r="C206" s="153" t="s">
        <v>305</v>
      </c>
      <c r="D206" s="149"/>
      <c r="E206" s="149"/>
    </row>
    <row r="207" spans="2:5" s="142" customFormat="1" ht="20.100000000000001" customHeight="1">
      <c r="B207" s="152">
        <v>1</v>
      </c>
      <c r="C207" s="153" t="s">
        <v>182</v>
      </c>
      <c r="D207" s="149"/>
      <c r="E207" s="149"/>
    </row>
    <row r="208" spans="2:5" s="142" customFormat="1" ht="20.100000000000001" customHeight="1">
      <c r="B208" s="152">
        <v>1</v>
      </c>
      <c r="C208" s="153" t="s">
        <v>306</v>
      </c>
      <c r="D208" s="149"/>
      <c r="E208" s="149"/>
    </row>
    <row r="209" spans="2:5" s="142" customFormat="1" ht="20.100000000000001" customHeight="1">
      <c r="B209" s="152">
        <v>1</v>
      </c>
      <c r="C209" s="153" t="s">
        <v>307</v>
      </c>
      <c r="D209" s="149"/>
      <c r="E209" s="149"/>
    </row>
    <row r="210" spans="2:5" s="142" customFormat="1" ht="20.100000000000001" customHeight="1">
      <c r="B210" s="152">
        <v>1</v>
      </c>
      <c r="C210" s="153" t="s">
        <v>308</v>
      </c>
      <c r="D210" s="149"/>
      <c r="E210" s="149"/>
    </row>
    <row r="211" spans="2:5" s="142" customFormat="1" ht="20.100000000000001" customHeight="1">
      <c r="B211" s="152">
        <v>1</v>
      </c>
      <c r="C211" s="153" t="s">
        <v>309</v>
      </c>
      <c r="D211" s="149"/>
      <c r="E211" s="149"/>
    </row>
    <row r="212" spans="2:5" s="142" customFormat="1" ht="20.100000000000001" customHeight="1">
      <c r="B212" s="152">
        <v>1</v>
      </c>
      <c r="C212" s="153" t="s">
        <v>310</v>
      </c>
      <c r="D212" s="149"/>
      <c r="E212" s="149"/>
    </row>
    <row r="213" spans="2:5" s="142" customFormat="1" ht="20.100000000000001" customHeight="1">
      <c r="B213" s="152">
        <v>1</v>
      </c>
      <c r="C213" s="153" t="s">
        <v>311</v>
      </c>
      <c r="D213" s="149"/>
      <c r="E213" s="149"/>
    </row>
    <row r="214" spans="2:5" s="142" customFormat="1" ht="20.100000000000001" customHeight="1">
      <c r="B214" s="155">
        <v>17</v>
      </c>
      <c r="C214" s="156"/>
      <c r="D214" s="149"/>
      <c r="E214" s="149"/>
    </row>
    <row r="215" spans="2:5" s="142" customFormat="1" ht="20.100000000000001" customHeight="1">
      <c r="B215" s="147"/>
      <c r="C215" s="148"/>
      <c r="D215" s="149"/>
      <c r="E215" s="149"/>
    </row>
    <row r="216" spans="2:5" s="142" customFormat="1" ht="20.100000000000001" customHeight="1">
      <c r="B216" s="139">
        <v>1</v>
      </c>
      <c r="C216" s="138" t="s">
        <v>315</v>
      </c>
      <c r="D216" s="149"/>
      <c r="E216" s="149"/>
    </row>
    <row r="217" spans="2:5" s="142" customFormat="1" ht="20.100000000000001" customHeight="1">
      <c r="B217" s="139">
        <v>6</v>
      </c>
      <c r="C217" s="138" t="s">
        <v>179</v>
      </c>
      <c r="D217" s="149"/>
      <c r="E217" s="149"/>
    </row>
    <row r="218" spans="2:5" s="142" customFormat="1" ht="20.100000000000001" customHeight="1">
      <c r="B218" s="139">
        <v>1</v>
      </c>
      <c r="C218" s="138" t="s">
        <v>180</v>
      </c>
      <c r="D218" s="149"/>
      <c r="E218" s="149"/>
    </row>
    <row r="219" spans="2:5" s="142" customFormat="1" ht="20.100000000000001" customHeight="1">
      <c r="B219" s="139">
        <v>1</v>
      </c>
      <c r="C219" s="138" t="s">
        <v>181</v>
      </c>
      <c r="D219" s="149"/>
      <c r="E219" s="149"/>
    </row>
    <row r="220" spans="2:5" s="142" customFormat="1" ht="20.100000000000001" customHeight="1">
      <c r="B220" s="139">
        <v>1</v>
      </c>
      <c r="C220" s="138" t="s">
        <v>312</v>
      </c>
      <c r="D220" s="149"/>
      <c r="E220" s="149"/>
    </row>
    <row r="221" spans="2:5" ht="20.100000000000001" customHeight="1">
      <c r="B221" s="139">
        <v>2</v>
      </c>
      <c r="C221" s="138" t="s">
        <v>313</v>
      </c>
    </row>
    <row r="222" spans="2:5" ht="20.100000000000001" customHeight="1">
      <c r="B222" s="141">
        <v>1</v>
      </c>
      <c r="C222" s="135" t="s">
        <v>314</v>
      </c>
    </row>
    <row r="223" spans="2:5" ht="20.100000000000001" customHeight="1">
      <c r="B223" s="136">
        <v>13</v>
      </c>
      <c r="C223" s="140"/>
    </row>
    <row r="224" spans="2:5" ht="20.100000000000001" customHeight="1">
      <c r="B224" s="54"/>
      <c r="C224" s="55"/>
    </row>
    <row r="225" spans="2:3" ht="20.100000000000001" customHeight="1">
      <c r="B225" s="54"/>
      <c r="C225" s="55"/>
    </row>
    <row r="226" spans="2:3" ht="20.100000000000001" customHeight="1">
      <c r="B226" s="54"/>
      <c r="C226" s="55"/>
    </row>
    <row r="227" spans="2:3" ht="20.100000000000001" customHeight="1">
      <c r="B227" s="56" t="s">
        <v>42</v>
      </c>
      <c r="C227" s="57" t="s">
        <v>43</v>
      </c>
    </row>
    <row r="228" spans="2:3" ht="20.100000000000001" customHeight="1">
      <c r="B228" s="56"/>
      <c r="C228" s="57" t="s">
        <v>44</v>
      </c>
    </row>
    <row r="229" spans="2:3" ht="20.100000000000001" customHeight="1">
      <c r="B229" s="56"/>
      <c r="C229" s="57" t="s">
        <v>45</v>
      </c>
    </row>
    <row r="230" spans="2:3" ht="20.100000000000001" customHeight="1">
      <c r="B230" s="56"/>
      <c r="C230" s="57" t="s">
        <v>46</v>
      </c>
    </row>
    <row r="231" spans="2:3" ht="20.100000000000001" customHeight="1">
      <c r="B231" s="56"/>
      <c r="C231" s="57" t="s">
        <v>47</v>
      </c>
    </row>
    <row r="232" spans="2:3" ht="20.100000000000001" customHeight="1">
      <c r="B232" s="54"/>
      <c r="C232" s="55"/>
    </row>
    <row r="233" spans="2:3" ht="20.100000000000001" customHeight="1">
      <c r="B233" s="54"/>
      <c r="C233" s="55"/>
    </row>
    <row r="236" spans="2:3" ht="20.100000000000001" customHeight="1" thickBot="1">
      <c r="B236" s="41" t="s">
        <v>31</v>
      </c>
      <c r="C236" s="42"/>
    </row>
    <row r="237" spans="2:3" ht="20.100000000000001" customHeight="1">
      <c r="B237" s="41"/>
      <c r="C237" s="43"/>
    </row>
    <row r="238" spans="2:3" ht="20.100000000000001" customHeight="1">
      <c r="B238" s="41"/>
      <c r="C238" s="43"/>
    </row>
    <row r="239" spans="2:3" ht="20.100000000000001" customHeight="1" thickBot="1">
      <c r="B239" s="41" t="s">
        <v>33</v>
      </c>
      <c r="C239" s="42"/>
    </row>
    <row r="240" spans="2:3" ht="20.100000000000001" customHeight="1">
      <c r="B240" s="41"/>
      <c r="C240" s="43"/>
    </row>
    <row r="241" spans="2:3" ht="20.100000000000001" customHeight="1">
      <c r="B241" s="41"/>
      <c r="C241" s="43"/>
    </row>
    <row r="242" spans="2:3" ht="20.100000000000001" customHeight="1" thickBot="1">
      <c r="B242" s="41" t="s">
        <v>15</v>
      </c>
      <c r="C242" s="42"/>
    </row>
    <row r="243" spans="2:3" ht="20.100000000000001" customHeight="1">
      <c r="B243" s="41"/>
      <c r="C243" s="43"/>
    </row>
    <row r="244" spans="2:3" ht="20.100000000000001" customHeight="1">
      <c r="B244" s="41"/>
      <c r="C244" s="43"/>
    </row>
    <row r="245" spans="2:3" ht="20.100000000000001" customHeight="1" thickBot="1">
      <c r="B245" s="41" t="s">
        <v>32</v>
      </c>
      <c r="C245" s="42"/>
    </row>
    <row r="246" spans="2:3" ht="20.100000000000001" customHeight="1">
      <c r="B246" s="6"/>
    </row>
    <row r="247" spans="2:3" ht="20.100000000000001" customHeight="1">
      <c r="B247" s="44"/>
      <c r="C247" s="45"/>
    </row>
    <row r="248" spans="2:3" ht="20.100000000000001" customHeight="1" thickBot="1">
      <c r="B248" s="44" t="s">
        <v>16</v>
      </c>
      <c r="C248" s="46"/>
    </row>
  </sheetData>
  <mergeCells count="9">
    <mergeCell ref="D2:E2"/>
    <mergeCell ref="C4:C5"/>
    <mergeCell ref="C2:C3"/>
    <mergeCell ref="D4:E4"/>
    <mergeCell ref="D5:E5"/>
    <mergeCell ref="B156:C156"/>
    <mergeCell ref="A11:B11"/>
    <mergeCell ref="J5:K6"/>
    <mergeCell ref="B120:C120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2024-02-01T02:31:34Z</cp:lastPrinted>
  <dcterms:created xsi:type="dcterms:W3CDTF">2023-01-26T13:28:36Z</dcterms:created>
  <dcterms:modified xsi:type="dcterms:W3CDTF">2024-02-01T02:50:30Z</dcterms:modified>
</cp:coreProperties>
</file>