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84D5DBCF-6A38-4E79-A167-2DFA08FDEB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Hoja1!$A$2:$G$324</definedName>
    <definedName name="_xlnm.Print_Area" localSheetId="1">Hoja2!$A$1:$G$68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G31" i="2" l="1"/>
  <c r="G30" i="2"/>
  <c r="G29" i="2"/>
  <c r="G28" i="2"/>
  <c r="G27" i="2"/>
  <c r="G26" i="2"/>
  <c r="G25" i="2"/>
  <c r="G24" i="2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35" i="1"/>
  <c r="G134" i="1"/>
  <c r="G133" i="1"/>
  <c r="G132" i="1"/>
  <c r="G131" i="1"/>
  <c r="G129" i="1"/>
  <c r="G128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B290" i="1"/>
  <c r="G33" i="2" l="1"/>
  <c r="G24" i="1"/>
  <c r="G34" i="2" l="1"/>
  <c r="G35" i="2" s="1"/>
  <c r="G186" i="1"/>
  <c r="G187" i="1" l="1"/>
  <c r="G1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900356A-6C2B-4EAB-AFFB-5286A512A6D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5C29A42-F412-410A-9D4E-DED0B2F491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<sst xmlns="http://schemas.openxmlformats.org/spreadsheetml/2006/main" count="654" uniqueCount="530">
  <si>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</si>
  <si>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</si>
  <si>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</si>
  <si>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</si>
  <si>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</si>
  <si>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</si>
  <si>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</si>
  <si>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</si>
  <si>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</si>
  <si>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</si>
  <si>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</si>
  <si>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</si>
  <si>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</si>
  <si>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</si>
  <si>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</si>
  <si>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</si>
  <si>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</si>
  <si>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</si>
  <si>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</si>
  <si>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</si>
  <si>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</si>
  <si>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</si>
  <si>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</si>
  <si>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</si>
  <si>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</si>
  <si>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</si>
  <si>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</si>
  <si>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</si>
  <si>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</si>
  <si>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</si>
  <si>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VERIFICADO </t>
  </si>
  <si>
    <t xml:space="preserve">RECIBIDO </t>
  </si>
  <si>
    <t>PRECIO UNITARIO</t>
  </si>
  <si>
    <t>PRECIO 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</si>
  <si>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</si>
  <si>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</si>
  <si>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</si>
  <si>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</si>
  <si>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</si>
  <si>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</si>
  <si>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</si>
  <si>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</si>
  <si>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</si>
  <si>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PINES</t>
  </si>
  <si>
    <t>ADAPTADORES ANCLAJE RAPIDO</t>
  </si>
  <si>
    <t>LLAVE JACOBS</t>
  </si>
  <si>
    <t>INTERCAMBIADOR DE BATERIA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</si>
  <si>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</si>
  <si>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</si>
  <si>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</si>
  <si>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</si>
  <si>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DESCRIPCION</t>
  </si>
  <si>
    <t>DESPERIO FINO</t>
  </si>
  <si>
    <t>CURETA</t>
  </si>
  <si>
    <t xml:space="preserve">GUIA DE ANGULO VARIABLE </t>
  </si>
  <si>
    <t xml:space="preserve">SUBTOTAL </t>
  </si>
  <si>
    <t>IVA 12%</t>
  </si>
  <si>
    <t>TOTAL</t>
  </si>
  <si>
    <t>DR. HENRY ALAY / DR. ROQUE ALCIVAR</t>
  </si>
  <si>
    <t>10:30PM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</si>
  <si>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</si>
  <si>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</si>
  <si>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</si>
  <si>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</si>
  <si>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</si>
  <si>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</si>
  <si>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</si>
  <si>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</si>
  <si>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</si>
  <si>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</si>
  <si>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</si>
  <si>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</si>
  <si>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</si>
  <si>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</si>
  <si>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</si>
  <si>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</si>
  <si>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</si>
  <si>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</si>
  <si>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</si>
  <si>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</si>
  <si>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</si>
  <si>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</si>
  <si>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</si>
  <si>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</si>
  <si>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</si>
  <si>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</si>
  <si>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</si>
  <si>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</si>
  <si>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</si>
  <si>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</si>
  <si>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</si>
  <si>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</si>
  <si>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</si>
  <si>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</si>
  <si>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</si>
  <si>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</si>
  <si>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</si>
  <si>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</si>
  <si>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</si>
  <si>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</si>
  <si>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J220503-L064</t>
  </si>
  <si>
    <t>15L-HF-010</t>
  </si>
  <si>
    <t>J220913-L067</t>
  </si>
  <si>
    <t>LOCKING SCREW 1.5*10mm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</si>
  <si>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</si>
  <si>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</si>
  <si>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</si>
  <si>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</si>
  <si>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</si>
  <si>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</si>
  <si>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</si>
  <si>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</si>
  <si>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</si>
  <si>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</si>
  <si>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</si>
  <si>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</si>
  <si>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</si>
  <si>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</si>
  <si>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</si>
  <si>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J230502-L082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</si>
  <si>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</si>
  <si>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</si>
  <si>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</si>
  <si>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</si>
  <si>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</si>
  <si>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</si>
  <si>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</si>
  <si>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</si>
  <si>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</si>
  <si>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</si>
  <si>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</si>
  <si>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</si>
  <si>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</si>
  <si>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</si>
  <si>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</si>
  <si>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</si>
  <si>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</si>
  <si>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</si>
  <si>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</si>
  <si>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</si>
  <si>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</si>
  <si>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</si>
  <si>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</si>
  <si>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</si>
  <si>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</si>
  <si>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 xml:space="preserve">J221004-L088 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</si>
  <si>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</si>
  <si>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</si>
  <si>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</si>
  <si>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</si>
  <si>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</si>
  <si>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</si>
  <si>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</si>
  <si>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</si>
  <si>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</si>
  <si>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</si>
  <si>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</si>
  <si>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</si>
  <si>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</si>
  <si>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</si>
  <si>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</si>
  <si>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</si>
  <si>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</si>
  <si>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</si>
  <si>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</si>
  <si>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</si>
  <si>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</si>
  <si>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</si>
  <si>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</si>
  <si>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</si>
  <si>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</si>
  <si>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</si>
  <si>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</si>
  <si>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</si>
  <si>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</si>
  <si>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</si>
  <si>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</si>
  <si>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</si>
  <si>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</si>
  <si>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</si>
  <si>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</si>
  <si>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</si>
  <si>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</si>
  <si>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</si>
  <si>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</si>
  <si>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</si>
  <si>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</si>
  <si>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</si>
  <si>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</si>
  <si>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</si>
  <si>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</si>
  <si>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</si>
  <si>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H2L-QD-008</t>
  </si>
  <si>
    <t>J220720-L079</t>
  </si>
  <si>
    <t>SQUARE 8HOLES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</si>
  <si>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</si>
  <si>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</si>
  <si>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</si>
  <si>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</si>
  <si>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</si>
  <si>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</si>
  <si>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</si>
  <si>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</si>
  <si>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</si>
  <si>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</si>
  <si>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</si>
  <si>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</si>
  <si>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</si>
  <si>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</si>
  <si>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</si>
  <si>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</si>
  <si>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</si>
  <si>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</si>
  <si>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</si>
  <si>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</si>
  <si>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</si>
  <si>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</si>
  <si>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</si>
  <si>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</si>
  <si>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</si>
  <si>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</si>
  <si>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</si>
  <si>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</si>
  <si>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</si>
  <si>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</si>
  <si>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</si>
  <si>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</si>
  <si>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</si>
  <si>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</si>
  <si>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</si>
  <si>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</si>
  <si>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</si>
  <si>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</si>
  <si>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</si>
  <si>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</si>
  <si>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</si>
  <si>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</si>
  <si>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</si>
  <si>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</si>
  <si>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</si>
  <si>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</si>
  <si>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</si>
  <si>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</si>
  <si>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</si>
  <si>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</si>
  <si>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</si>
  <si>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</si>
  <si>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J230706-L067</t>
  </si>
  <si>
    <t>20L-HF-011</t>
  </si>
  <si>
    <t>J190110-L003</t>
  </si>
  <si>
    <t>LOCKING SCREW 2.0*11mm</t>
  </si>
  <si>
    <t>J220816-L039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</si>
  <si>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</si>
  <si>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</si>
  <si>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</si>
  <si>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</si>
  <si>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</si>
  <si>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</si>
  <si>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</si>
  <si>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</si>
  <si>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</si>
  <si>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</si>
  <si>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</si>
  <si>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</si>
  <si>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</si>
  <si>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</si>
  <si>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</si>
  <si>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</si>
  <si>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</si>
  <si>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</si>
  <si>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</si>
  <si>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</si>
  <si>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</si>
  <si>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</si>
  <si>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</si>
  <si>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</si>
  <si>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</si>
  <si>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</si>
  <si>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</si>
  <si>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</si>
  <si>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</si>
  <si>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</si>
  <si>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</si>
  <si>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</si>
  <si>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</si>
  <si>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</si>
  <si>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</si>
  <si>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</si>
  <si>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</si>
  <si>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</si>
  <si>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</si>
  <si>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</si>
  <si>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</si>
  <si>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</si>
  <si>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</si>
  <si>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</si>
  <si>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</si>
  <si>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</si>
  <si>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</si>
  <si>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</si>
  <si>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</si>
  <si>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</si>
  <si>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</si>
  <si>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</si>
  <si>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</si>
  <si>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</si>
  <si>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</si>
  <si>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</si>
  <si>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</si>
  <si>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</si>
  <si>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</si>
  <si>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</si>
  <si>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</si>
  <si>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</si>
  <si>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</si>
  <si>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</si>
  <si>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</si>
  <si>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</si>
  <si>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</si>
  <si>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</si>
  <si>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</si>
  <si>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</si>
  <si>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</si>
  <si>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</si>
  <si>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</si>
  <si>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</si>
  <si>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</si>
  <si>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</si>
  <si>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</si>
  <si>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</si>
  <si>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</si>
  <si>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</si>
  <si>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</si>
  <si>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</si>
  <si>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</si>
  <si>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</si>
  <si>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</si>
  <si>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</si>
  <si>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</si>
  <si>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DESCRIPCION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</si>
  <si>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</si>
  <si>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</si>
  <si>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</si>
  <si>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</si>
  <si>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</si>
  <si>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</si>
  <si>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</si>
  <si>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</si>
  <si>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</si>
  <si>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</si>
  <si>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</si>
  <si>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MOTOR ACULAN # 1</t>
  </si>
  <si>
    <t>PROTECTOR CLAVOS KIRSCHNER</t>
  </si>
  <si>
    <t xml:space="preserve">MALETA DE TRANSPORTE 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</si>
  <si>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</si>
  <si>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</si>
  <si>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</si>
  <si>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</si>
  <si>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</si>
  <si>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</si>
  <si>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</si>
  <si>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</si>
  <si>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</si>
  <si>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</si>
  <si>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</si>
  <si>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</si>
  <si>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</si>
  <si>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</si>
  <si>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</si>
  <si>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</si>
  <si>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</si>
  <si>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</si>
  <si>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</si>
  <si>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</si>
  <si>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</si>
  <si>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BATERIAS #1 Y #2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</si>
  <si>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</si>
  <si>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</si>
  <si>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</si>
  <si>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</si>
  <si>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</si>
  <si>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</si>
  <si>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</si>
  <si>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</si>
  <si>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</si>
  <si>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</si>
  <si>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</si>
  <si>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</si>
  <si>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</si>
  <si>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</si>
  <si>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</si>
  <si>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</si>
  <si>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</si>
  <si>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</si>
  <si>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</si>
  <si>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</si>
  <si>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</si>
  <si>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</si>
  <si>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</si>
  <si>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</si>
  <si>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</si>
  <si>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</si>
  <si>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</si>
  <si>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</si>
  <si>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</si>
  <si>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</si>
  <si>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</si>
  <si>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</si>
  <si>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</si>
  <si>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</si>
  <si>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</si>
  <si>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</si>
  <si>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</si>
  <si>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</si>
  <si>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</si>
  <si>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</si>
  <si>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</si>
  <si>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</si>
  <si>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</si>
  <si>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</si>
  <si>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</si>
  <si>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</si>
  <si>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</si>
  <si>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</si>
  <si>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</si>
  <si>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</si>
  <si>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</si>
  <si>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</si>
  <si>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</si>
  <si>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</si>
  <si>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</si>
  <si>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</si>
  <si>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</si>
  <si>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</si>
  <si>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</si>
  <si>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</si>
  <si>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</si>
  <si>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</si>
  <si>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</si>
  <si>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</si>
  <si>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</si>
  <si>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</si>
  <si>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</si>
  <si>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</si>
  <si>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</si>
  <si>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</si>
  <si>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</si>
  <si>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</si>
  <si>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</si>
  <si>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</si>
  <si>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</si>
  <si>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</si>
  <si>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</si>
  <si>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</si>
  <si>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</si>
  <si>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</si>
  <si>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</si>
  <si>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</si>
  <si>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</si>
  <si>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</si>
  <si>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</si>
  <si>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</si>
  <si>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</si>
  <si>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</si>
  <si>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</si>
  <si>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</si>
  <si>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 xml:space="preserve">TORNILLO DE COMPRESION ACUTEC™ 3.5*36mm TITANIO </t>
  </si>
  <si>
    <t>T52073538</t>
  </si>
  <si>
    <t>2300014705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</si>
  <si>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</si>
  <si>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</si>
  <si>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</si>
  <si>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</si>
  <si>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</si>
  <si>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</si>
  <si>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</si>
  <si>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</si>
  <si>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</si>
  <si>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</si>
  <si>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</si>
  <si>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</si>
  <si>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</si>
  <si>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</si>
  <si>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</si>
  <si>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</si>
  <si>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</si>
  <si>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</si>
  <si>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</si>
  <si>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</si>
  <si>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</si>
  <si>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</si>
  <si>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</si>
  <si>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</si>
  <si>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</si>
  <si>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</si>
  <si>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</si>
  <si>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</si>
  <si>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</si>
  <si>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</si>
  <si>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</si>
  <si>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</si>
  <si>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</si>
  <si>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</si>
  <si>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</si>
  <si>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</si>
  <si>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</si>
  <si>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</si>
  <si>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</si>
  <si>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</si>
  <si>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</si>
  <si>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</si>
  <si>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</si>
  <si>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</si>
  <si>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</si>
  <si>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</si>
  <si>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</si>
  <si>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</si>
  <si>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</si>
  <si>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185.742</t>
  </si>
  <si>
    <t>CLAVIJA KIRSCHNER 0.8*200mm ACERO</t>
  </si>
  <si>
    <t>185.764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</si>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</sst>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2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0" fontId="24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</cellStyleXfs>
  <cellXfs count="1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0" fontId="7" fillId="0" borderId="1" xfId="106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70" fontId="6" fillId="0" borderId="1" xfId="106" applyNumberFormat="1" applyFont="1" applyFill="1" applyBorder="1" applyAlignment="1">
      <alignment horizontal="right"/>
    </xf>
    <xf numFmtId="0" fontId="13" fillId="0" borderId="0" xfId="1" applyFont="1" applyAlignment="1">
      <alignment horizontal="center" wrapText="1"/>
    </xf>
    <xf numFmtId="44" fontId="12" fillId="0" borderId="0" xfId="107" applyFont="1" applyFill="1" applyBorder="1" applyAlignment="1"/>
    <xf numFmtId="0" fontId="13" fillId="0" borderId="0" xfId="0" applyFont="1" applyAlignment="1">
      <alignment horizontal="center"/>
    </xf>
    <xf numFmtId="170" fontId="6" fillId="0" borderId="0" xfId="106" applyNumberFormat="1" applyFont="1" applyFill="1" applyBorder="1" applyAlignment="1">
      <alignment horizontal="center"/>
    </xf>
    <xf numFmtId="170" fontId="12" fillId="0" borderId="0" xfId="0" applyNumberFormat="1" applyFont="1"/>
    <xf numFmtId="0" fontId="12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9" fillId="0" borderId="0" xfId="0" applyFont="1"/>
    <xf numFmtId="0" fontId="23" fillId="0" borderId="0" xfId="0" applyFont="1"/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4" fillId="0" borderId="0" xfId="0" applyFont="1"/>
    <xf numFmtId="0" fontId="28" fillId="0" borderId="0" xfId="0" applyFont="1"/>
    <xf numFmtId="0" fontId="12" fillId="0" borderId="2" xfId="0" applyFont="1" applyBorder="1"/>
    <xf numFmtId="0" fontId="25" fillId="0" borderId="1" xfId="0" applyFont="1" applyBorder="1" applyAlignment="1" applyProtection="1">
      <alignment wrapText="1" readingOrder="1"/>
      <protection locked="0"/>
    </xf>
    <xf numFmtId="0" fontId="25" fillId="0" borderId="1" xfId="0" applyFont="1" applyBorder="1" applyAlignment="1" applyProtection="1">
      <alignment horizontal="left" wrapText="1" readingOrder="1"/>
      <protection locked="0"/>
    </xf>
    <xf numFmtId="0" fontId="14" fillId="2" borderId="1" xfId="0" applyFont="1" applyFill="1" applyBorder="1"/>
    <xf numFmtId="0" fontId="14" fillId="7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69" fontId="13" fillId="0" borderId="1" xfId="1" applyNumberFormat="1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11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4" fontId="12" fillId="0" borderId="1" xfId="118" applyFont="1" applyBorder="1" applyAlignment="1" applyProtection="1">
      <alignment horizontal="center" vertical="center"/>
      <protection locked="0"/>
    </xf>
    <xf numFmtId="0" fontId="32" fillId="8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wrapText="1"/>
    </xf>
    <xf numFmtId="0" fontId="11" fillId="0" borderId="18" xfId="0" applyFont="1" applyBorder="1" applyAlignment="1">
      <alignment horizontal="left"/>
    </xf>
    <xf numFmtId="0" fontId="33" fillId="0" borderId="18" xfId="0" applyFont="1" applyBorder="1" applyAlignment="1">
      <alignment horizontal="center"/>
    </xf>
    <xf numFmtId="0" fontId="0" fillId="0" borderId="0" xfId="0"/>
    <xf numFmtId="0" fontId="13" fillId="0" borderId="0" xfId="0" applyFont="1" applyAlignment="1">
      <alignment horizontal="center"/>
    </xf>
    <xf numFmtId="0" fontId="7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0" fillId="0" borderId="0" xfId="0" applyBorder="1"/>
    <xf numFmtId="0" fontId="14" fillId="0" borderId="0" xfId="0" applyFont="1" applyBorder="1" applyAlignment="1">
      <alignment horizontal="center"/>
    </xf>
    <xf numFmtId="1" fontId="14" fillId="5" borderId="0" xfId="0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32" fillId="10" borderId="16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/>
    <xf numFmtId="0" fontId="6" fillId="0" borderId="17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0" xfId="0"/>
    <xf numFmtId="0" fontId="14" fillId="0" borderId="0" xfId="0" applyFont="1"/>
    <xf numFmtId="0" fontId="28" fillId="0" borderId="0" xfId="0" applyFont="1" applyAlignment="1">
      <alignment horizontal="left"/>
    </xf>
    <xf numFmtId="0" fontId="28" fillId="0" borderId="0" xfId="0" applyFont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9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4" fillId="0" borderId="6" xfId="1" applyFont="1" applyBorder="1"/>
    <xf numFmtId="0" fontId="4" fillId="0" borderId="7" xfId="1" applyFont="1" applyBorder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1" xfId="0" applyFont="1" applyBorder="1"/>
    <xf numFmtId="0" fontId="12" fillId="0" borderId="0" xfId="0" applyFont="1"/>
    <xf numFmtId="0" fontId="12" fillId="0" borderId="19" xfId="0" applyFont="1" applyBorder="1"/>
    <xf numFmtId="0" fontId="12" fillId="0" borderId="0" xfId="0" applyFont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</cellXfs>
  <cellStyles count="145">
    <cellStyle name="Millares 2" xfId="57" xr:uid="{00000000-0005-0000-0000-000000000000}"/>
    <cellStyle name="Moneda" xfId="118" builtinId="4"/>
    <cellStyle name="Moneda [0] 2" xfId="11" xr:uid="{00000000-0005-0000-0000-000002000000}"/>
    <cellStyle name="Moneda [0] 2 2" xfId="18" xr:uid="{00000000-0005-0000-0000-000003000000}"/>
    <cellStyle name="Moneda [0] 2 3" xfId="42" xr:uid="{00000000-0005-0000-0000-000004000000}"/>
    <cellStyle name="Moneda [0] 2 4" xfId="81" xr:uid="{00000000-0005-0000-0000-000005000000}"/>
    <cellStyle name="Moneda [0] 2 5" xfId="111" xr:uid="{00000000-0005-0000-0000-000006000000}"/>
    <cellStyle name="Moneda [0] 2 6" xfId="125" xr:uid="{00000000-0005-0000-0000-000007000000}"/>
    <cellStyle name="Moneda [0] 2 7" xfId="143" xr:uid="{0BB88A01-726B-47A7-A021-564623770E96}"/>
    <cellStyle name="Moneda [0] 3" xfId="9" xr:uid="{00000000-0005-0000-0000-000008000000}"/>
    <cellStyle name="Moneda [0] 3 2" xfId="110" xr:uid="{00000000-0005-0000-0000-000009000000}"/>
    <cellStyle name="Moneda [0] 4" xfId="16" xr:uid="{00000000-0005-0000-0000-00000A000000}"/>
    <cellStyle name="Moneda [0] 4 2" xfId="27" xr:uid="{00000000-0005-0000-0000-00000B000000}"/>
    <cellStyle name="Moneda [0] 4 2 2" xfId="37" xr:uid="{00000000-0005-0000-0000-00000C000000}"/>
    <cellStyle name="Moneda [0] 4 2 2 2" xfId="63" xr:uid="{00000000-0005-0000-0000-00000D000000}"/>
    <cellStyle name="Moneda [0] 4 2 2 2 2" xfId="83" xr:uid="{00000000-0005-0000-0000-00000E000000}"/>
    <cellStyle name="Moneda [0] 4 2 2 3" xfId="76" xr:uid="{00000000-0005-0000-0000-00000F000000}"/>
    <cellStyle name="Moneda [0] 4 2 3" xfId="62" xr:uid="{00000000-0005-0000-0000-000010000000}"/>
    <cellStyle name="Moneda [0] 4 2 3 2" xfId="82" xr:uid="{00000000-0005-0000-0000-000011000000}"/>
    <cellStyle name="Moneda [0] 4 2 4" xfId="75" xr:uid="{00000000-0005-0000-0000-000012000000}"/>
    <cellStyle name="Moneda [0] 5" xfId="15" xr:uid="{00000000-0005-0000-0000-000013000000}"/>
    <cellStyle name="Moneda [0] 6" xfId="106" xr:uid="{00000000-0005-0000-0000-000014000000}"/>
    <cellStyle name="Moneda 10" xfId="24" xr:uid="{00000000-0005-0000-0000-000015000000}"/>
    <cellStyle name="Moneda 10 2" xfId="131" xr:uid="{00000000-0005-0000-0000-000016000000}"/>
    <cellStyle name="Moneda 11" xfId="25" xr:uid="{00000000-0005-0000-0000-000017000000}"/>
    <cellStyle name="Moneda 12" xfId="30" xr:uid="{00000000-0005-0000-0000-000018000000}"/>
    <cellStyle name="Moneda 13" xfId="29" xr:uid="{00000000-0005-0000-0000-000019000000}"/>
    <cellStyle name="Moneda 14" xfId="32" xr:uid="{00000000-0005-0000-0000-00001A000000}"/>
    <cellStyle name="Moneda 15" xfId="31" xr:uid="{00000000-0005-0000-0000-00001B000000}"/>
    <cellStyle name="Moneda 16" xfId="33" xr:uid="{00000000-0005-0000-0000-00001C000000}"/>
    <cellStyle name="Moneda 17" xfId="34" xr:uid="{00000000-0005-0000-0000-00001D000000}"/>
    <cellStyle name="Moneda 18" xfId="36" xr:uid="{00000000-0005-0000-0000-00001E000000}"/>
    <cellStyle name="Moneda 19" xfId="38" xr:uid="{00000000-0005-0000-0000-00001F000000}"/>
    <cellStyle name="Moneda 19 2" xfId="68" xr:uid="{00000000-0005-0000-0000-000020000000}"/>
    <cellStyle name="Moneda 19 2 2" xfId="88" xr:uid="{00000000-0005-0000-0000-000021000000}"/>
    <cellStyle name="Moneda 19 3" xfId="72" xr:uid="{00000000-0005-0000-0000-000022000000}"/>
    <cellStyle name="Moneda 2" xfId="3" xr:uid="{00000000-0005-0000-0000-000023000000}"/>
    <cellStyle name="Moneda 2 2" xfId="8" xr:uid="{00000000-0005-0000-0000-000024000000}"/>
    <cellStyle name="Moneda 2 2 2" xfId="28" xr:uid="{00000000-0005-0000-0000-000025000000}"/>
    <cellStyle name="Moneda 2 2 2 2" xfId="74" xr:uid="{00000000-0005-0000-0000-000026000000}"/>
    <cellStyle name="Moneda 2 2 3" xfId="19" xr:uid="{00000000-0005-0000-0000-000027000000}"/>
    <cellStyle name="Moneda 2 3" xfId="93" xr:uid="{00000000-0005-0000-0000-000028000000}"/>
    <cellStyle name="Moneda 2 3 2" xfId="90" xr:uid="{00000000-0005-0000-0000-000029000000}"/>
    <cellStyle name="Moneda 2 3 3" xfId="99" xr:uid="{00000000-0005-0000-0000-00002A000000}"/>
    <cellStyle name="Moneda 2 4" xfId="92" xr:uid="{00000000-0005-0000-0000-00002B000000}"/>
    <cellStyle name="Moneda 2 4 2" xfId="100" xr:uid="{00000000-0005-0000-0000-00002C000000}"/>
    <cellStyle name="Moneda 2 5" xfId="89" xr:uid="{00000000-0005-0000-0000-00002D000000}"/>
    <cellStyle name="Moneda 2 6" xfId="109" xr:uid="{00000000-0005-0000-0000-00002E000000}"/>
    <cellStyle name="Moneda 2 7" xfId="121" xr:uid="{00000000-0005-0000-0000-00002F000000}"/>
    <cellStyle name="Moneda 2 8" xfId="142" xr:uid="{AFE3CD6F-F6A0-4358-9E29-7B02F5A2CD5A}"/>
    <cellStyle name="Moneda 20" xfId="39" xr:uid="{00000000-0005-0000-0000-000030000000}"/>
    <cellStyle name="Moneda 21" xfId="43" xr:uid="{00000000-0005-0000-0000-000031000000}"/>
    <cellStyle name="Moneda 22" xfId="40" xr:uid="{00000000-0005-0000-0000-000032000000}"/>
    <cellStyle name="Moneda 23" xfId="41" xr:uid="{00000000-0005-0000-0000-000033000000}"/>
    <cellStyle name="Moneda 24" xfId="44" xr:uid="{00000000-0005-0000-0000-000034000000}"/>
    <cellStyle name="Moneda 25" xfId="45" xr:uid="{00000000-0005-0000-0000-000035000000}"/>
    <cellStyle name="Moneda 26" xfId="46" xr:uid="{00000000-0005-0000-0000-000036000000}"/>
    <cellStyle name="Moneda 27" xfId="50" xr:uid="{00000000-0005-0000-0000-000037000000}"/>
    <cellStyle name="Moneda 28" xfId="48" xr:uid="{00000000-0005-0000-0000-000038000000}"/>
    <cellStyle name="Moneda 29" xfId="49" xr:uid="{00000000-0005-0000-0000-000039000000}"/>
    <cellStyle name="Moneda 3" xfId="14" xr:uid="{00000000-0005-0000-0000-00003A000000}"/>
    <cellStyle name="Moneda 3 2" xfId="2" xr:uid="{00000000-0005-0000-0000-00003B000000}"/>
    <cellStyle name="Moneda 3 2 2" xfId="6" xr:uid="{00000000-0005-0000-0000-00003C000000}"/>
    <cellStyle name="Moneda 3 2 2 2" xfId="47" xr:uid="{00000000-0005-0000-0000-00003D000000}"/>
    <cellStyle name="Moneda 3 2 2 3" xfId="114" xr:uid="{00000000-0005-0000-0000-00003E000000}"/>
    <cellStyle name="Moneda 3 2 2 4" xfId="123" xr:uid="{00000000-0005-0000-0000-00003F000000}"/>
    <cellStyle name="Moneda 3 2 3" xfId="10" xr:uid="{00000000-0005-0000-0000-000040000000}"/>
    <cellStyle name="Moneda 3 2 3 2" xfId="73" xr:uid="{00000000-0005-0000-0000-000041000000}"/>
    <cellStyle name="Moneda 3 2 3 3" xfId="26" xr:uid="{00000000-0005-0000-0000-000042000000}"/>
    <cellStyle name="Moneda 3 2 4" xfId="94" xr:uid="{00000000-0005-0000-0000-000043000000}"/>
    <cellStyle name="Moneda 3 3" xfId="95" xr:uid="{00000000-0005-0000-0000-000044000000}"/>
    <cellStyle name="Moneda 3 3 2" xfId="101" xr:uid="{00000000-0005-0000-0000-000045000000}"/>
    <cellStyle name="Moneda 3 4" xfId="112" xr:uid="{00000000-0005-0000-0000-000046000000}"/>
    <cellStyle name="Moneda 3 5" xfId="127" xr:uid="{00000000-0005-0000-0000-000047000000}"/>
    <cellStyle name="Moneda 3 6" xfId="144" xr:uid="{EF3F88A0-B04C-45AA-B285-994B8ECB33B6}"/>
    <cellStyle name="Moneda 30" xfId="51" xr:uid="{00000000-0005-0000-0000-000048000000}"/>
    <cellStyle name="Moneda 30 2" xfId="64" xr:uid="{00000000-0005-0000-0000-000049000000}"/>
    <cellStyle name="Moneda 30 2 2" xfId="84" xr:uid="{00000000-0005-0000-0000-00004A000000}"/>
    <cellStyle name="Moneda 30 3" xfId="77" xr:uid="{00000000-0005-0000-0000-00004B000000}"/>
    <cellStyle name="Moneda 31" xfId="52" xr:uid="{00000000-0005-0000-0000-00004C000000}"/>
    <cellStyle name="Moneda 31 2" xfId="65" xr:uid="{00000000-0005-0000-0000-00004D000000}"/>
    <cellStyle name="Moneda 31 2 2" xfId="85" xr:uid="{00000000-0005-0000-0000-00004E000000}"/>
    <cellStyle name="Moneda 31 3" xfId="78" xr:uid="{00000000-0005-0000-0000-00004F000000}"/>
    <cellStyle name="Moneda 32" xfId="53" xr:uid="{00000000-0005-0000-0000-000050000000}"/>
    <cellStyle name="Moneda 32 2" xfId="66" xr:uid="{00000000-0005-0000-0000-000051000000}"/>
    <cellStyle name="Moneda 32 2 2" xfId="86" xr:uid="{00000000-0005-0000-0000-000052000000}"/>
    <cellStyle name="Moneda 32 3" xfId="79" xr:uid="{00000000-0005-0000-0000-000053000000}"/>
    <cellStyle name="Moneda 33" xfId="54" xr:uid="{00000000-0005-0000-0000-000054000000}"/>
    <cellStyle name="Moneda 33 2" xfId="67" xr:uid="{00000000-0005-0000-0000-000055000000}"/>
    <cellStyle name="Moneda 33 2 2" xfId="87" xr:uid="{00000000-0005-0000-0000-000056000000}"/>
    <cellStyle name="Moneda 33 3" xfId="80" xr:uid="{00000000-0005-0000-0000-000057000000}"/>
    <cellStyle name="Moneda 34" xfId="55" xr:uid="{00000000-0005-0000-0000-000058000000}"/>
    <cellStyle name="Moneda 35" xfId="56" xr:uid="{00000000-0005-0000-0000-000059000000}"/>
    <cellStyle name="Moneda 36" xfId="59" xr:uid="{00000000-0005-0000-0000-00005A000000}"/>
    <cellStyle name="Moneda 37" xfId="58" xr:uid="{00000000-0005-0000-0000-00005B000000}"/>
    <cellStyle name="Moneda 38" xfId="60" xr:uid="{00000000-0005-0000-0000-00005C000000}"/>
    <cellStyle name="Moneda 39" xfId="61" xr:uid="{00000000-0005-0000-0000-00005D000000}"/>
    <cellStyle name="Moneda 4" xfId="20" xr:uid="{00000000-0005-0000-0000-00005E000000}"/>
    <cellStyle name="Moneda 4 2" xfId="70" xr:uid="{00000000-0005-0000-0000-00005F000000}"/>
    <cellStyle name="Moneda 4 3" xfId="124" xr:uid="{00000000-0005-0000-0000-000060000000}"/>
    <cellStyle name="Moneda 40" xfId="69" xr:uid="{00000000-0005-0000-0000-000061000000}"/>
    <cellStyle name="Moneda 41" xfId="98" xr:uid="{00000000-0005-0000-0000-000062000000}"/>
    <cellStyle name="Moneda 42" xfId="97" xr:uid="{00000000-0005-0000-0000-000063000000}"/>
    <cellStyle name="Moneda 43" xfId="104" xr:uid="{00000000-0005-0000-0000-000064000000}"/>
    <cellStyle name="Moneda 44" xfId="105" xr:uid="{00000000-0005-0000-0000-000065000000}"/>
    <cellStyle name="Moneda 45" xfId="108" xr:uid="{00000000-0005-0000-0000-000066000000}"/>
    <cellStyle name="Moneda 46" xfId="113" xr:uid="{00000000-0005-0000-0000-000067000000}"/>
    <cellStyle name="Moneda 47" xfId="115" xr:uid="{00000000-0005-0000-0000-000068000000}"/>
    <cellStyle name="Moneda 48" xfId="120" xr:uid="{00000000-0005-0000-0000-000069000000}"/>
    <cellStyle name="Moneda 49" xfId="122" xr:uid="{00000000-0005-0000-0000-00006A000000}"/>
    <cellStyle name="Moneda 5" xfId="12" xr:uid="{00000000-0005-0000-0000-00006B000000}"/>
    <cellStyle name="Moneda 5 2" xfId="126" xr:uid="{00000000-0005-0000-0000-00006C000000}"/>
    <cellStyle name="Moneda 50" xfId="119" xr:uid="{00000000-0005-0000-0000-00006D000000}"/>
    <cellStyle name="Moneda 51" xfId="139" xr:uid="{00000000-0005-0000-0000-00006E000000}"/>
    <cellStyle name="Moneda 52" xfId="140" xr:uid="{00000000-0005-0000-0000-00006F000000}"/>
    <cellStyle name="Moneda 53" xfId="141" xr:uid="{00000000-0005-0000-0000-000070000000}"/>
    <cellStyle name="Moneda 6" xfId="21" xr:uid="{00000000-0005-0000-0000-000071000000}"/>
    <cellStyle name="Moneda 6 2" xfId="91" xr:uid="{00000000-0005-0000-0000-000072000000}"/>
    <cellStyle name="Moneda 6 2 2" xfId="103" xr:uid="{00000000-0005-0000-0000-000073000000}"/>
    <cellStyle name="Moneda 6 3" xfId="116" xr:uid="{00000000-0005-0000-0000-000074000000}"/>
    <cellStyle name="Moneda 6 4" xfId="128" xr:uid="{00000000-0005-0000-0000-000075000000}"/>
    <cellStyle name="Moneda 7" xfId="22" xr:uid="{00000000-0005-0000-0000-000076000000}"/>
    <cellStyle name="Moneda 7 2" xfId="96" xr:uid="{00000000-0005-0000-0000-000077000000}"/>
    <cellStyle name="Moneda 7 2 2" xfId="102" xr:uid="{00000000-0005-0000-0000-000078000000}"/>
    <cellStyle name="Moneda 7 3" xfId="117" xr:uid="{00000000-0005-0000-0000-000079000000}"/>
    <cellStyle name="Moneda 7 4" xfId="129" xr:uid="{00000000-0005-0000-0000-00007A000000}"/>
    <cellStyle name="Moneda 8" xfId="17" xr:uid="{00000000-0005-0000-0000-00007B000000}"/>
    <cellStyle name="Moneda 8 2" xfId="107" xr:uid="{00000000-0005-0000-0000-00007C000000}"/>
    <cellStyle name="Moneda 8 3" xfId="130" xr:uid="{00000000-0005-0000-0000-00007D000000}"/>
    <cellStyle name="Moneda 9" xfId="23" xr:uid="{00000000-0005-0000-0000-00007E000000}"/>
    <cellStyle name="Moneda 9 2" xfId="132" xr:uid="{00000000-0005-0000-0000-00007F000000}"/>
    <cellStyle name="Normal" xfId="0" builtinId="0"/>
    <cellStyle name="Normal 2" xfId="1" xr:uid="{00000000-0005-0000-0000-000081000000}"/>
    <cellStyle name="Normal 2 2" xfId="136" xr:uid="{00000000-0005-0000-0000-000082000000}"/>
    <cellStyle name="Normal 2 3" xfId="133" xr:uid="{00000000-0005-0000-0000-000083000000}"/>
    <cellStyle name="Normal 3" xfId="5" xr:uid="{00000000-0005-0000-0000-000084000000}"/>
    <cellStyle name="Normal 3 2" xfId="4" xr:uid="{00000000-0005-0000-0000-000085000000}"/>
    <cellStyle name="Normal 3 3" xfId="7" xr:uid="{00000000-0005-0000-0000-000086000000}"/>
    <cellStyle name="Normal 4" xfId="35" xr:uid="{00000000-0005-0000-0000-000087000000}"/>
    <cellStyle name="Porcentaje 2" xfId="71" xr:uid="{00000000-0005-0000-0000-000088000000}"/>
    <cellStyle name="Porcentaje 2 2" xfId="137" xr:uid="{00000000-0005-0000-0000-000089000000}"/>
    <cellStyle name="常规 3" xfId="134" xr:uid="{00000000-0005-0000-0000-00008A000000}"/>
    <cellStyle name="常规 4" xfId="13" xr:uid="{00000000-0005-0000-0000-00008B000000}"/>
    <cellStyle name="常规 5" xfId="135" xr:uid="{00000000-0005-0000-0000-00008C000000}"/>
    <cellStyle name="常规_PI2012BMC03" xfId="138" xr:uid="{00000000-0005-0000-0000-00008D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11F51B6-0B69-413E-A964-130285EAC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A9E25CBC-C1FE-47CB-8F24-57ADB15B6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3"/>
  <sheetViews>
    <sheetView showGridLines="0" tabSelected="1" view="pageBreakPreview" topLeftCell="A160" zoomScaleNormal="100" zoomScaleSheetLayoutView="100" workbookViewId="0">
      <selection activeCell="C189" sqref="C18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0.7109375" style="22" customWidth="1"/>
    <col min="4" max="4" width="23.140625" style="22" customWidth="1"/>
    <col min="5" max="5" width="17.7109375" style="22" customWidth="1"/>
    <col min="6" max="6" width="16.5703125" style="6" customWidth="1"/>
    <col min="7" max="7" width="16.42578125" style="6" customWidth="1"/>
    <col min="8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6" t="s">
        <v>22</v>
      </c>
      <c r="D2" s="82" t="s">
        <v>21</v>
      </c>
      <c r="E2" s="8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7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4" t="s">
        <v>23</v>
      </c>
      <c r="D4" s="88" t="s">
        <v>25</v>
      </c>
      <c r="E4" s="8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5"/>
      <c r="D5" s="88" t="s">
        <v>26</v>
      </c>
      <c r="E5" s="89"/>
      <c r="F5" s="4"/>
      <c r="G5" s="4"/>
      <c r="H5" s="4"/>
      <c r="I5" s="4"/>
      <c r="J5" s="80"/>
      <c r="K5" s="80"/>
      <c r="L5" s="6"/>
    </row>
    <row r="6" spans="1:12" ht="20.100000000000001" customHeight="1">
      <c r="A6" s="7"/>
      <c r="B6" s="7"/>
      <c r="C6" s="7"/>
      <c r="D6" s="7"/>
      <c r="E6" s="7"/>
      <c r="J6" s="80"/>
      <c r="K6" s="80"/>
    </row>
    <row r="7" spans="1:12" ht="20.100000000000001" customHeight="1">
      <c r="A7" s="8" t="s">
        <v>0</v>
      </c>
      <c r="B7" s="8"/>
      <c r="C7" s="9">
        <v>45363</v>
      </c>
      <c r="D7" s="8" t="s">
        <v>1</v>
      </c>
      <c r="E7" s="29">
        <v>20240300363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7" t="s">
        <v>40</v>
      </c>
      <c r="D9" s="12" t="s">
        <v>3</v>
      </c>
      <c r="E9" s="36" t="s">
        <v>41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90" t="s">
        <v>19</v>
      </c>
      <c r="B11" s="91"/>
      <c r="C11" s="37" t="s">
        <v>40</v>
      </c>
      <c r="D11" s="12" t="s">
        <v>20</v>
      </c>
      <c r="E11" s="35" t="s">
        <v>29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8" t="s">
        <v>42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45363</v>
      </c>
      <c r="D15" s="12" t="s">
        <v>7</v>
      </c>
      <c r="E15" s="13" t="s">
        <v>59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58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4" t="s">
        <v>32</v>
      </c>
      <c r="G23" s="34" t="s">
        <v>33</v>
      </c>
      <c r="J23" s="16"/>
      <c r="K23" s="16"/>
    </row>
    <row r="24" spans="1:11" ht="15">
      <c r="A24" s="39" t="s">
        <v>60</v>
      </c>
      <c r="B24" s="39" t="s">
        <v>61</v>
      </c>
      <c r="C24" s="40" t="s">
        <v>62</v>
      </c>
      <c r="D24" s="39">
        <v>2</v>
      </c>
      <c r="E24" s="40"/>
      <c r="F24" s="41">
        <v>350</v>
      </c>
      <c r="G24" s="41">
        <f>F24*D24</f>
        <v>700</v>
      </c>
      <c r="J24" s="16"/>
      <c r="K24" s="16"/>
    </row>
    <row r="25" spans="1:11" ht="15">
      <c r="A25" s="39" t="s">
        <v>63</v>
      </c>
      <c r="B25" s="39" t="s">
        <v>61</v>
      </c>
      <c r="C25" s="40" t="s">
        <v>64</v>
      </c>
      <c r="D25" s="39">
        <v>0</v>
      </c>
      <c r="E25" s="40"/>
      <c r="F25" s="41">
        <v>350</v>
      </c>
      <c r="G25" s="41">
        <f t="shared" ref="G25:G64" si="0">F25*D25</f>
        <v>0</v>
      </c>
      <c r="J25" s="16"/>
      <c r="K25" s="16"/>
    </row>
    <row r="26" spans="1:11" ht="15">
      <c r="A26" s="39" t="s">
        <v>65</v>
      </c>
      <c r="B26" s="39" t="s">
        <v>66</v>
      </c>
      <c r="C26" s="40" t="s">
        <v>67</v>
      </c>
      <c r="D26" s="39">
        <v>2</v>
      </c>
      <c r="E26" s="40"/>
      <c r="F26" s="41">
        <v>350</v>
      </c>
      <c r="G26" s="41">
        <f t="shared" si="0"/>
        <v>700</v>
      </c>
      <c r="J26" s="16"/>
      <c r="K26" s="16"/>
    </row>
    <row r="27" spans="1:11" ht="15">
      <c r="A27" s="39" t="s">
        <v>68</v>
      </c>
      <c r="B27" s="39" t="s">
        <v>69</v>
      </c>
      <c r="C27" s="40" t="s">
        <v>70</v>
      </c>
      <c r="D27" s="39">
        <v>3</v>
      </c>
      <c r="E27" s="40"/>
      <c r="F27" s="41">
        <v>350</v>
      </c>
      <c r="G27" s="41">
        <f t="shared" si="0"/>
        <v>1050</v>
      </c>
      <c r="J27" s="16"/>
      <c r="K27" s="16"/>
    </row>
    <row r="28" spans="1:11" ht="15">
      <c r="A28" s="39" t="s">
        <v>71</v>
      </c>
      <c r="B28" s="39" t="s">
        <v>72</v>
      </c>
      <c r="C28" s="40" t="s">
        <v>73</v>
      </c>
      <c r="D28" s="39">
        <v>2</v>
      </c>
      <c r="E28" s="40"/>
      <c r="F28" s="41">
        <v>350</v>
      </c>
      <c r="G28" s="41">
        <f t="shared" si="0"/>
        <v>700</v>
      </c>
      <c r="J28" s="16"/>
      <c r="K28" s="16"/>
    </row>
    <row r="29" spans="1:11" ht="15.75">
      <c r="A29" s="39" t="s">
        <v>74</v>
      </c>
      <c r="B29" s="39" t="s">
        <v>75</v>
      </c>
      <c r="C29" s="40" t="s">
        <v>76</v>
      </c>
      <c r="D29" s="39">
        <v>2</v>
      </c>
      <c r="E29" s="70"/>
      <c r="F29" s="41">
        <v>350</v>
      </c>
      <c r="G29" s="41">
        <f t="shared" si="0"/>
        <v>700</v>
      </c>
      <c r="J29" s="16"/>
      <c r="K29" s="16"/>
    </row>
    <row r="30" spans="1:11" ht="15">
      <c r="A30" s="39" t="s">
        <v>77</v>
      </c>
      <c r="B30" s="39" t="s">
        <v>78</v>
      </c>
      <c r="C30" s="40" t="s">
        <v>79</v>
      </c>
      <c r="D30" s="39">
        <v>2</v>
      </c>
      <c r="E30" s="40"/>
      <c r="F30" s="41">
        <v>350</v>
      </c>
      <c r="G30" s="41">
        <f t="shared" si="0"/>
        <v>700</v>
      </c>
      <c r="J30" s="16"/>
      <c r="K30" s="16"/>
    </row>
    <row r="31" spans="1:11" ht="15">
      <c r="A31" s="39" t="s">
        <v>80</v>
      </c>
      <c r="B31" s="39" t="s">
        <v>81</v>
      </c>
      <c r="C31" s="40" t="s">
        <v>82</v>
      </c>
      <c r="D31" s="39">
        <v>2</v>
      </c>
      <c r="E31" s="40"/>
      <c r="F31" s="41">
        <v>350</v>
      </c>
      <c r="G31" s="41">
        <f t="shared" si="0"/>
        <v>700</v>
      </c>
      <c r="J31" s="16"/>
      <c r="K31" s="16"/>
    </row>
    <row r="32" spans="1:11" ht="15">
      <c r="A32" s="39" t="s">
        <v>83</v>
      </c>
      <c r="B32" s="39" t="s">
        <v>84</v>
      </c>
      <c r="C32" s="40" t="s">
        <v>85</v>
      </c>
      <c r="D32" s="39">
        <v>1</v>
      </c>
      <c r="E32" s="40"/>
      <c r="F32" s="41">
        <v>350</v>
      </c>
      <c r="G32" s="41">
        <f t="shared" si="0"/>
        <v>350</v>
      </c>
      <c r="J32" s="16"/>
      <c r="K32" s="16"/>
    </row>
    <row r="33" spans="1:11" ht="15">
      <c r="A33" s="39" t="s">
        <v>83</v>
      </c>
      <c r="B33" s="39" t="s">
        <v>86</v>
      </c>
      <c r="C33" s="40" t="s">
        <v>85</v>
      </c>
      <c r="D33" s="39">
        <v>1</v>
      </c>
      <c r="E33" s="40"/>
      <c r="F33" s="41">
        <v>350</v>
      </c>
      <c r="G33" s="41">
        <f t="shared" si="0"/>
        <v>350</v>
      </c>
      <c r="J33" s="16"/>
      <c r="K33" s="16"/>
    </row>
    <row r="34" spans="1:11" ht="15.75">
      <c r="A34" s="92"/>
      <c r="B34" s="77"/>
      <c r="C34" s="77"/>
      <c r="D34" s="42">
        <v>18</v>
      </c>
      <c r="E34" s="40"/>
      <c r="F34" s="41"/>
      <c r="G34" s="41"/>
      <c r="J34" s="16"/>
      <c r="K34" s="16"/>
    </row>
    <row r="35" spans="1:11" ht="15">
      <c r="A35" s="93" t="s">
        <v>87</v>
      </c>
      <c r="B35" s="39" t="s">
        <v>88</v>
      </c>
      <c r="C35" s="75" t="s">
        <v>89</v>
      </c>
      <c r="D35" s="39">
        <v>5</v>
      </c>
      <c r="E35" s="40"/>
      <c r="F35" s="41">
        <v>40</v>
      </c>
      <c r="G35" s="41">
        <f t="shared" si="0"/>
        <v>200</v>
      </c>
      <c r="J35" s="16"/>
      <c r="K35" s="16"/>
    </row>
    <row r="36" spans="1:11" ht="15">
      <c r="A36" s="93" t="s">
        <v>90</v>
      </c>
      <c r="B36" s="39" t="s">
        <v>91</v>
      </c>
      <c r="C36" s="75" t="s">
        <v>92</v>
      </c>
      <c r="D36" s="39">
        <v>5</v>
      </c>
      <c r="E36" s="40"/>
      <c r="F36" s="41">
        <v>40</v>
      </c>
      <c r="G36" s="41">
        <f t="shared" si="0"/>
        <v>200</v>
      </c>
      <c r="J36" s="16"/>
      <c r="K36" s="16"/>
    </row>
    <row r="37" spans="1:11" ht="15">
      <c r="A37" s="93" t="s">
        <v>93</v>
      </c>
      <c r="B37" s="39" t="s">
        <v>94</v>
      </c>
      <c r="C37" s="75" t="s">
        <v>95</v>
      </c>
      <c r="D37" s="39">
        <v>4</v>
      </c>
      <c r="E37" s="40"/>
      <c r="F37" s="41">
        <v>40</v>
      </c>
      <c r="G37" s="41">
        <f t="shared" si="0"/>
        <v>160</v>
      </c>
      <c r="J37" s="16"/>
      <c r="K37" s="16"/>
    </row>
    <row r="38" spans="1:11" ht="15">
      <c r="A38" s="93" t="s">
        <v>93</v>
      </c>
      <c r="B38" s="39" t="s">
        <v>96</v>
      </c>
      <c r="C38" s="75" t="s">
        <v>95</v>
      </c>
      <c r="D38" s="39">
        <v>1</v>
      </c>
      <c r="E38" s="40"/>
      <c r="F38" s="41">
        <v>40</v>
      </c>
      <c r="G38" s="41">
        <f t="shared" si="0"/>
        <v>40</v>
      </c>
      <c r="J38" s="16"/>
      <c r="K38" s="16"/>
    </row>
    <row r="39" spans="1:11" ht="15">
      <c r="A39" s="93" t="s">
        <v>97</v>
      </c>
      <c r="B39" s="39" t="s">
        <v>98</v>
      </c>
      <c r="C39" s="75" t="s">
        <v>99</v>
      </c>
      <c r="D39" s="39">
        <v>4</v>
      </c>
      <c r="E39" s="40"/>
      <c r="F39" s="41">
        <v>40</v>
      </c>
      <c r="G39" s="41">
        <f t="shared" si="0"/>
        <v>160</v>
      </c>
      <c r="J39" s="16"/>
      <c r="K39" s="16"/>
    </row>
    <row r="40" spans="1:11" ht="15">
      <c r="A40" s="93" t="s">
        <v>97</v>
      </c>
      <c r="B40" s="39" t="s">
        <v>100</v>
      </c>
      <c r="C40" s="75" t="s">
        <v>99</v>
      </c>
      <c r="D40" s="39">
        <v>1</v>
      </c>
      <c r="E40" s="40"/>
      <c r="F40" s="41">
        <v>40</v>
      </c>
      <c r="G40" s="41">
        <f t="shared" si="0"/>
        <v>40</v>
      </c>
      <c r="J40" s="16"/>
      <c r="K40" s="16"/>
    </row>
    <row r="41" spans="1:11" ht="15">
      <c r="A41" s="93" t="s">
        <v>101</v>
      </c>
      <c r="B41" s="39" t="s">
        <v>102</v>
      </c>
      <c r="C41" s="75" t="s">
        <v>103</v>
      </c>
      <c r="D41" s="39">
        <v>5</v>
      </c>
      <c r="E41" s="40"/>
      <c r="F41" s="41">
        <v>40</v>
      </c>
      <c r="G41" s="41">
        <f t="shared" si="0"/>
        <v>200</v>
      </c>
      <c r="J41" s="16"/>
      <c r="K41" s="16"/>
    </row>
    <row r="42" spans="1:11" ht="15">
      <c r="A42" s="93" t="s">
        <v>104</v>
      </c>
      <c r="B42" s="39" t="s">
        <v>105</v>
      </c>
      <c r="C42" s="75" t="s">
        <v>106</v>
      </c>
      <c r="D42" s="39">
        <v>5</v>
      </c>
      <c r="E42" s="40"/>
      <c r="F42" s="41">
        <v>40</v>
      </c>
      <c r="G42" s="41">
        <f t="shared" si="0"/>
        <v>200</v>
      </c>
      <c r="J42" s="16"/>
      <c r="K42" s="16"/>
    </row>
    <row r="43" spans="1:11" ht="15">
      <c r="A43" s="93" t="s">
        <v>107</v>
      </c>
      <c r="B43" s="39" t="s">
        <v>108</v>
      </c>
      <c r="C43" s="75" t="s">
        <v>109</v>
      </c>
      <c r="D43" s="39">
        <v>5</v>
      </c>
      <c r="E43" s="40"/>
      <c r="F43" s="41">
        <v>40</v>
      </c>
      <c r="G43" s="41">
        <f t="shared" si="0"/>
        <v>200</v>
      </c>
      <c r="J43" s="16"/>
      <c r="K43" s="16"/>
    </row>
    <row r="44" spans="1:11" ht="15">
      <c r="A44" s="93" t="s">
        <v>110</v>
      </c>
      <c r="B44" s="39" t="s">
        <v>111</v>
      </c>
      <c r="C44" s="75" t="s">
        <v>112</v>
      </c>
      <c r="D44" s="39">
        <v>5</v>
      </c>
      <c r="E44" s="40"/>
      <c r="F44" s="41">
        <v>40</v>
      </c>
      <c r="G44" s="41">
        <f t="shared" si="0"/>
        <v>200</v>
      </c>
      <c r="J44" s="16"/>
      <c r="K44" s="16"/>
    </row>
    <row r="45" spans="1:11" ht="15">
      <c r="A45" s="93" t="s">
        <v>113</v>
      </c>
      <c r="B45" s="39" t="s">
        <v>114</v>
      </c>
      <c r="C45" s="75" t="s">
        <v>115</v>
      </c>
      <c r="D45" s="39">
        <v>5</v>
      </c>
      <c r="E45" s="40"/>
      <c r="F45" s="41">
        <v>40</v>
      </c>
      <c r="G45" s="41">
        <f t="shared" si="0"/>
        <v>200</v>
      </c>
      <c r="J45" s="16"/>
      <c r="K45" s="16"/>
    </row>
    <row r="46" spans="1:11" ht="15">
      <c r="A46" s="93" t="s">
        <v>116</v>
      </c>
      <c r="B46" s="39" t="s">
        <v>117</v>
      </c>
      <c r="C46" s="75" t="s">
        <v>118</v>
      </c>
      <c r="D46" s="39">
        <v>3</v>
      </c>
      <c r="E46" s="40"/>
      <c r="F46" s="41">
        <v>40</v>
      </c>
      <c r="G46" s="41">
        <f t="shared" si="0"/>
        <v>120</v>
      </c>
      <c r="J46" s="16"/>
      <c r="K46" s="16"/>
    </row>
    <row r="47" spans="1:11" ht="15">
      <c r="A47" s="93" t="s">
        <v>116</v>
      </c>
      <c r="B47" s="39" t="s">
        <v>119</v>
      </c>
      <c r="C47" s="75" t="s">
        <v>118</v>
      </c>
      <c r="D47" s="39">
        <v>2</v>
      </c>
      <c r="E47" s="40"/>
      <c r="F47" s="41">
        <v>40</v>
      </c>
      <c r="G47" s="41">
        <f t="shared" si="0"/>
        <v>80</v>
      </c>
      <c r="J47" s="16"/>
      <c r="K47" s="16"/>
    </row>
    <row r="48" spans="1:11" ht="15">
      <c r="A48" s="93" t="s">
        <v>120</v>
      </c>
      <c r="B48" s="39" t="s">
        <v>117</v>
      </c>
      <c r="C48" s="75" t="s">
        <v>121</v>
      </c>
      <c r="D48" s="39">
        <v>5</v>
      </c>
      <c r="E48" s="40"/>
      <c r="F48" s="41">
        <v>40</v>
      </c>
      <c r="G48" s="41">
        <f t="shared" si="0"/>
        <v>200</v>
      </c>
      <c r="J48" s="16"/>
      <c r="K48" s="16"/>
    </row>
    <row r="49" spans="1:11" ht="15">
      <c r="A49" s="93" t="s">
        <v>122</v>
      </c>
      <c r="B49" s="39" t="s">
        <v>117</v>
      </c>
      <c r="C49" s="75" t="s">
        <v>123</v>
      </c>
      <c r="D49" s="39">
        <v>5</v>
      </c>
      <c r="E49" s="40"/>
      <c r="F49" s="41">
        <v>40</v>
      </c>
      <c r="G49" s="41">
        <f t="shared" si="0"/>
        <v>200</v>
      </c>
      <c r="J49" s="16"/>
      <c r="K49" s="16"/>
    </row>
    <row r="50" spans="1:11" ht="15.75">
      <c r="A50" s="93"/>
      <c r="B50" s="39"/>
      <c r="C50" s="75"/>
      <c r="D50" s="42">
        <v>60</v>
      </c>
      <c r="E50" s="40"/>
      <c r="F50" s="41"/>
      <c r="G50" s="41"/>
      <c r="J50" s="16"/>
      <c r="K50" s="16"/>
    </row>
    <row r="51" spans="1:11" ht="15">
      <c r="A51" s="93" t="s">
        <v>124</v>
      </c>
      <c r="B51" s="39" t="s">
        <v>125</v>
      </c>
      <c r="C51" s="75" t="s">
        <v>126</v>
      </c>
      <c r="D51" s="39">
        <v>3</v>
      </c>
      <c r="E51" s="40"/>
      <c r="F51" s="41">
        <v>40</v>
      </c>
      <c r="G51" s="41">
        <f t="shared" si="0"/>
        <v>120</v>
      </c>
      <c r="J51" s="16"/>
      <c r="K51" s="16"/>
    </row>
    <row r="52" spans="1:11" ht="15">
      <c r="A52" s="93" t="s">
        <v>124</v>
      </c>
      <c r="B52" s="39" t="s">
        <v>127</v>
      </c>
      <c r="C52" s="75" t="s">
        <v>126</v>
      </c>
      <c r="D52" s="39">
        <v>2</v>
      </c>
      <c r="E52" s="40"/>
      <c r="F52" s="41">
        <v>40</v>
      </c>
      <c r="G52" s="41">
        <f t="shared" si="0"/>
        <v>80</v>
      </c>
      <c r="J52" s="16"/>
      <c r="K52" s="16"/>
    </row>
    <row r="53" spans="1:11" ht="15">
      <c r="A53" s="93" t="s">
        <v>128</v>
      </c>
      <c r="B53" s="39" t="s">
        <v>129</v>
      </c>
      <c r="C53" s="75" t="s">
        <v>130</v>
      </c>
      <c r="D53" s="39">
        <v>5</v>
      </c>
      <c r="E53" s="40"/>
      <c r="F53" s="41">
        <v>40</v>
      </c>
      <c r="G53" s="41">
        <f t="shared" si="0"/>
        <v>200</v>
      </c>
      <c r="J53" s="16"/>
      <c r="K53" s="16"/>
    </row>
    <row r="54" spans="1:11" ht="15">
      <c r="A54" s="93" t="s">
        <v>131</v>
      </c>
      <c r="B54" s="39" t="s">
        <v>132</v>
      </c>
      <c r="C54" s="75" t="s">
        <v>133</v>
      </c>
      <c r="D54" s="39">
        <v>5</v>
      </c>
      <c r="E54" s="40"/>
      <c r="F54" s="41">
        <v>40</v>
      </c>
      <c r="G54" s="41">
        <f t="shared" si="0"/>
        <v>200</v>
      </c>
      <c r="J54" s="16"/>
      <c r="K54" s="16"/>
    </row>
    <row r="55" spans="1:11" ht="15">
      <c r="A55" s="93" t="s">
        <v>134</v>
      </c>
      <c r="B55" s="39" t="s">
        <v>135</v>
      </c>
      <c r="C55" s="75" t="s">
        <v>136</v>
      </c>
      <c r="D55" s="39">
        <v>5</v>
      </c>
      <c r="E55" s="40"/>
      <c r="F55" s="41">
        <v>40</v>
      </c>
      <c r="G55" s="41">
        <f t="shared" si="0"/>
        <v>200</v>
      </c>
      <c r="J55" s="16"/>
      <c r="K55" s="16"/>
    </row>
    <row r="56" spans="1:11" ht="15">
      <c r="A56" s="93" t="s">
        <v>137</v>
      </c>
      <c r="B56" s="39" t="s">
        <v>138</v>
      </c>
      <c r="C56" s="75" t="s">
        <v>139</v>
      </c>
      <c r="D56" s="39">
        <v>3</v>
      </c>
      <c r="E56" s="40"/>
      <c r="F56" s="41">
        <v>40</v>
      </c>
      <c r="G56" s="41">
        <f t="shared" si="0"/>
        <v>120</v>
      </c>
      <c r="J56" s="16"/>
      <c r="K56" s="16"/>
    </row>
    <row r="57" spans="1:11" ht="15">
      <c r="A57" s="93" t="s">
        <v>137</v>
      </c>
      <c r="B57" s="39" t="s">
        <v>140</v>
      </c>
      <c r="C57" s="75" t="s">
        <v>139</v>
      </c>
      <c r="D57" s="39">
        <v>2</v>
      </c>
      <c r="E57" s="40"/>
      <c r="F57" s="41">
        <v>40</v>
      </c>
      <c r="G57" s="41">
        <f t="shared" si="0"/>
        <v>80</v>
      </c>
      <c r="J57" s="16"/>
      <c r="K57" s="16"/>
    </row>
    <row r="58" spans="1:11" ht="15">
      <c r="A58" s="93" t="s">
        <v>141</v>
      </c>
      <c r="B58" s="39" t="s">
        <v>142</v>
      </c>
      <c r="C58" s="75" t="s">
        <v>143</v>
      </c>
      <c r="D58" s="39">
        <v>5</v>
      </c>
      <c r="E58" s="40"/>
      <c r="F58" s="41">
        <v>40</v>
      </c>
      <c r="G58" s="41">
        <f t="shared" si="0"/>
        <v>200</v>
      </c>
      <c r="J58" s="16"/>
      <c r="K58" s="16"/>
    </row>
    <row r="59" spans="1:11" ht="15">
      <c r="A59" s="93" t="s">
        <v>144</v>
      </c>
      <c r="B59" s="39" t="s">
        <v>145</v>
      </c>
      <c r="C59" s="75" t="s">
        <v>146</v>
      </c>
      <c r="D59" s="39">
        <v>5</v>
      </c>
      <c r="E59" s="40"/>
      <c r="F59" s="41">
        <v>40</v>
      </c>
      <c r="G59" s="41">
        <f t="shared" si="0"/>
        <v>200</v>
      </c>
      <c r="J59" s="16"/>
      <c r="K59" s="16"/>
    </row>
    <row r="60" spans="1:11" ht="15">
      <c r="A60" s="93" t="s">
        <v>147</v>
      </c>
      <c r="B60" s="39" t="s">
        <v>148</v>
      </c>
      <c r="C60" s="75" t="s">
        <v>149</v>
      </c>
      <c r="D60" s="39">
        <v>5</v>
      </c>
      <c r="E60" s="40"/>
      <c r="F60" s="41">
        <v>40</v>
      </c>
      <c r="G60" s="41">
        <f t="shared" si="0"/>
        <v>200</v>
      </c>
      <c r="J60" s="16"/>
      <c r="K60" s="16"/>
    </row>
    <row r="61" spans="1:11" ht="15">
      <c r="A61" s="93" t="s">
        <v>150</v>
      </c>
      <c r="B61" s="39" t="s">
        <v>151</v>
      </c>
      <c r="C61" s="75" t="s">
        <v>152</v>
      </c>
      <c r="D61" s="39">
        <v>5</v>
      </c>
      <c r="E61" s="40"/>
      <c r="F61" s="41">
        <v>40</v>
      </c>
      <c r="G61" s="41">
        <f t="shared" si="0"/>
        <v>200</v>
      </c>
      <c r="J61" s="16"/>
      <c r="K61" s="16"/>
    </row>
    <row r="62" spans="1:11" ht="15">
      <c r="A62" s="93" t="s">
        <v>153</v>
      </c>
      <c r="B62" s="39" t="s">
        <v>154</v>
      </c>
      <c r="C62" s="75" t="s">
        <v>155</v>
      </c>
      <c r="D62" s="39">
        <v>5</v>
      </c>
      <c r="E62" s="40"/>
      <c r="F62" s="41">
        <v>40</v>
      </c>
      <c r="G62" s="41">
        <f t="shared" si="0"/>
        <v>200</v>
      </c>
      <c r="J62" s="16"/>
      <c r="K62" s="16"/>
    </row>
    <row r="63" spans="1:11" ht="15">
      <c r="A63" s="93" t="s">
        <v>156</v>
      </c>
      <c r="B63" s="39" t="s">
        <v>157</v>
      </c>
      <c r="C63" s="75" t="s">
        <v>158</v>
      </c>
      <c r="D63" s="39">
        <v>5</v>
      </c>
      <c r="E63" s="40"/>
      <c r="F63" s="41">
        <v>40</v>
      </c>
      <c r="G63" s="41">
        <f t="shared" si="0"/>
        <v>200</v>
      </c>
      <c r="J63" s="16"/>
      <c r="K63" s="16"/>
    </row>
    <row r="64" spans="1:11" ht="15">
      <c r="A64" s="93" t="s">
        <v>159</v>
      </c>
      <c r="B64" s="39" t="s">
        <v>157</v>
      </c>
      <c r="C64" s="75" t="s">
        <v>160</v>
      </c>
      <c r="D64" s="39">
        <v>5</v>
      </c>
      <c r="E64" s="40"/>
      <c r="F64" s="41">
        <v>40</v>
      </c>
      <c r="G64" s="41">
        <f t="shared" si="0"/>
        <v>200</v>
      </c>
      <c r="J64" s="16"/>
      <c r="K64" s="16"/>
    </row>
    <row r="65" spans="1:11" ht="15.75">
      <c r="A65" s="93"/>
      <c r="B65" s="39"/>
      <c r="C65" s="75"/>
      <c r="D65" s="42">
        <v>60</v>
      </c>
      <c r="E65" s="40"/>
      <c r="F65" s="41"/>
      <c r="G65" s="41"/>
      <c r="J65" s="16"/>
      <c r="K65" s="16"/>
    </row>
    <row r="66" spans="1:11" s="121" customFormat="1" ht="18">
      <c r="A66" s="39" t="s">
        <v>161</v>
      </c>
      <c r="B66" s="39" t="s">
        <v>162</v>
      </c>
      <c r="C66" s="127" t="s">
        <v>163</v>
      </c>
      <c r="D66" s="116">
        <v>5</v>
      </c>
      <c r="E66" s="127"/>
      <c r="F66" s="41">
        <v>40</v>
      </c>
      <c r="G66" s="41">
        <f t="shared" ref="G66:G67" si="1">F66*D66</f>
        <v>200</v>
      </c>
      <c r="J66" s="16"/>
      <c r="K66" s="16"/>
    </row>
    <row r="67" spans="1:11" s="121" customFormat="1" ht="18">
      <c r="A67" s="39" t="s">
        <v>164</v>
      </c>
      <c r="B67" s="39" t="s">
        <v>165</v>
      </c>
      <c r="C67" s="127" t="s">
        <v>166</v>
      </c>
      <c r="D67" s="116">
        <v>5</v>
      </c>
      <c r="E67" s="127"/>
      <c r="F67" s="41">
        <v>40</v>
      </c>
      <c r="G67" s="41">
        <f t="shared" si="1"/>
        <v>200</v>
      </c>
      <c r="J67" s="16"/>
      <c r="K67" s="16"/>
    </row>
    <row r="68" spans="1:11" s="121" customFormat="1" ht="15.75">
      <c r="A68" s="39"/>
      <c r="B68" s="39"/>
      <c r="C68" s="127"/>
      <c r="D68" s="106">
        <v>10</v>
      </c>
      <c r="E68" s="127"/>
      <c r="F68" s="41"/>
      <c r="G68" s="41"/>
      <c r="J68" s="16"/>
      <c r="K68" s="16"/>
    </row>
    <row r="69" spans="1:11" s="121" customFormat="1" ht="15">
      <c r="A69" s="94" t="s">
        <v>167</v>
      </c>
      <c r="B69" s="109" t="s">
        <v>168</v>
      </c>
      <c r="C69" s="120" t="s">
        <v>169</v>
      </c>
      <c r="D69" s="39">
        <v>2</v>
      </c>
      <c r="E69" s="127"/>
      <c r="F69" s="41">
        <v>350</v>
      </c>
      <c r="G69" s="41">
        <f t="shared" ref="G69:G79" si="2">F69*D69</f>
        <v>700</v>
      </c>
      <c r="J69" s="16"/>
      <c r="K69" s="16"/>
    </row>
    <row r="70" spans="1:11" s="121" customFormat="1" ht="15">
      <c r="A70" s="94" t="s">
        <v>170</v>
      </c>
      <c r="B70" s="109" t="s">
        <v>171</v>
      </c>
      <c r="C70" s="120" t="s">
        <v>172</v>
      </c>
      <c r="D70" s="39">
        <v>2</v>
      </c>
      <c r="E70" s="127"/>
      <c r="F70" s="41">
        <v>350</v>
      </c>
      <c r="G70" s="41">
        <f t="shared" si="2"/>
        <v>700</v>
      </c>
      <c r="J70" s="16"/>
      <c r="K70" s="16"/>
    </row>
    <row r="71" spans="1:11" s="121" customFormat="1" ht="15">
      <c r="A71" s="39" t="s">
        <v>173</v>
      </c>
      <c r="B71" s="39" t="s">
        <v>174</v>
      </c>
      <c r="C71" s="127" t="s">
        <v>175</v>
      </c>
      <c r="D71" s="39">
        <v>2</v>
      </c>
      <c r="E71" s="127"/>
      <c r="F71" s="41">
        <v>350</v>
      </c>
      <c r="G71" s="41">
        <f t="shared" si="2"/>
        <v>700</v>
      </c>
      <c r="J71" s="16"/>
      <c r="K71" s="16"/>
    </row>
    <row r="72" spans="1:11" s="121" customFormat="1" ht="15">
      <c r="A72" s="39" t="s">
        <v>176</v>
      </c>
      <c r="B72" s="39" t="s">
        <v>177</v>
      </c>
      <c r="C72" s="127" t="s">
        <v>178</v>
      </c>
      <c r="D72" s="39">
        <v>2</v>
      </c>
      <c r="E72" s="127"/>
      <c r="F72" s="41">
        <v>350</v>
      </c>
      <c r="G72" s="41">
        <f t="shared" si="2"/>
        <v>700</v>
      </c>
      <c r="J72" s="16"/>
      <c r="K72" s="16"/>
    </row>
    <row r="73" spans="1:11" s="121" customFormat="1" ht="15">
      <c r="A73" s="39" t="s">
        <v>179</v>
      </c>
      <c r="B73" s="39" t="s">
        <v>180</v>
      </c>
      <c r="C73" s="127" t="s">
        <v>181</v>
      </c>
      <c r="D73" s="39">
        <v>2</v>
      </c>
      <c r="E73" s="127"/>
      <c r="F73" s="41">
        <v>350</v>
      </c>
      <c r="G73" s="41">
        <f t="shared" si="2"/>
        <v>700</v>
      </c>
      <c r="J73" s="16"/>
      <c r="K73" s="16"/>
    </row>
    <row r="74" spans="1:11" s="121" customFormat="1" ht="15">
      <c r="A74" s="39" t="s">
        <v>182</v>
      </c>
      <c r="B74" s="39" t="s">
        <v>183</v>
      </c>
      <c r="C74" s="127" t="s">
        <v>184</v>
      </c>
      <c r="D74" s="39">
        <v>2</v>
      </c>
      <c r="E74" s="127"/>
      <c r="F74" s="41">
        <v>350</v>
      </c>
      <c r="G74" s="41">
        <f t="shared" si="2"/>
        <v>700</v>
      </c>
      <c r="J74" s="16"/>
      <c r="K74" s="16"/>
    </row>
    <row r="75" spans="1:11" s="121" customFormat="1" ht="15">
      <c r="A75" s="39" t="s">
        <v>185</v>
      </c>
      <c r="B75" s="39" t="s">
        <v>186</v>
      </c>
      <c r="C75" s="127" t="s">
        <v>187</v>
      </c>
      <c r="D75" s="39">
        <v>2</v>
      </c>
      <c r="E75" s="127"/>
      <c r="F75" s="41">
        <v>350</v>
      </c>
      <c r="G75" s="41">
        <f t="shared" si="2"/>
        <v>700</v>
      </c>
      <c r="J75" s="16"/>
      <c r="K75" s="16"/>
    </row>
    <row r="76" spans="1:11" s="121" customFormat="1" ht="15">
      <c r="A76" s="39" t="s">
        <v>188</v>
      </c>
      <c r="B76" s="39" t="s">
        <v>189</v>
      </c>
      <c r="C76" s="127" t="s">
        <v>190</v>
      </c>
      <c r="D76" s="39">
        <v>1</v>
      </c>
      <c r="E76" s="127"/>
      <c r="F76" s="41">
        <v>350</v>
      </c>
      <c r="G76" s="41">
        <f t="shared" si="2"/>
        <v>350</v>
      </c>
      <c r="J76" s="16"/>
      <c r="K76" s="16"/>
    </row>
    <row r="77" spans="1:11" s="121" customFormat="1" ht="15">
      <c r="A77" s="39" t="s">
        <v>188</v>
      </c>
      <c r="B77" s="39" t="s">
        <v>191</v>
      </c>
      <c r="C77" s="127" t="s">
        <v>190</v>
      </c>
      <c r="D77" s="39">
        <v>1</v>
      </c>
      <c r="E77" s="127"/>
      <c r="F77" s="41">
        <v>350</v>
      </c>
      <c r="G77" s="41">
        <f t="shared" si="2"/>
        <v>350</v>
      </c>
      <c r="J77" s="16"/>
      <c r="K77" s="16"/>
    </row>
    <row r="78" spans="1:11" s="121" customFormat="1" ht="15">
      <c r="A78" s="39" t="s">
        <v>192</v>
      </c>
      <c r="B78" s="39" t="s">
        <v>193</v>
      </c>
      <c r="C78" s="127" t="s">
        <v>194</v>
      </c>
      <c r="D78" s="39">
        <v>1</v>
      </c>
      <c r="E78" s="127"/>
      <c r="F78" s="41">
        <v>350</v>
      </c>
      <c r="G78" s="41">
        <f t="shared" si="2"/>
        <v>350</v>
      </c>
      <c r="J78" s="16"/>
      <c r="K78" s="16"/>
    </row>
    <row r="79" spans="1:11" s="121" customFormat="1" ht="15">
      <c r="A79" s="39" t="s">
        <v>195</v>
      </c>
      <c r="B79" s="39" t="s">
        <v>196</v>
      </c>
      <c r="C79" s="127" t="s">
        <v>197</v>
      </c>
      <c r="D79" s="39">
        <v>2</v>
      </c>
      <c r="E79" s="127"/>
      <c r="F79" s="41">
        <v>350</v>
      </c>
      <c r="G79" s="41">
        <f t="shared" si="2"/>
        <v>700</v>
      </c>
      <c r="J79" s="16"/>
      <c r="K79" s="16"/>
    </row>
    <row r="80" spans="1:11" s="121" customFormat="1" ht="15.75">
      <c r="A80" s="39"/>
      <c r="B80" s="39"/>
      <c r="C80" s="127"/>
      <c r="D80" s="106">
        <v>18</v>
      </c>
      <c r="E80" s="127"/>
      <c r="F80" s="41"/>
      <c r="G80" s="41"/>
      <c r="J80" s="16"/>
      <c r="K80" s="16"/>
    </row>
    <row r="81" spans="1:11" s="121" customFormat="1" ht="15">
      <c r="A81" s="39" t="s">
        <v>198</v>
      </c>
      <c r="B81" s="39" t="s">
        <v>199</v>
      </c>
      <c r="C81" s="127" t="s">
        <v>200</v>
      </c>
      <c r="D81" s="39">
        <v>2</v>
      </c>
      <c r="E81" s="127"/>
      <c r="F81" s="41">
        <v>350</v>
      </c>
      <c r="G81" s="41">
        <f t="shared" ref="G81:G93" si="3">F81*D81</f>
        <v>700</v>
      </c>
      <c r="J81" s="16"/>
      <c r="K81" s="16"/>
    </row>
    <row r="82" spans="1:11" s="121" customFormat="1" ht="15">
      <c r="A82" s="39" t="s">
        <v>201</v>
      </c>
      <c r="B82" s="39" t="s">
        <v>202</v>
      </c>
      <c r="C82" s="127" t="s">
        <v>203</v>
      </c>
      <c r="D82" s="39">
        <v>3</v>
      </c>
      <c r="E82" s="127"/>
      <c r="F82" s="41">
        <v>350</v>
      </c>
      <c r="G82" s="41">
        <f t="shared" si="3"/>
        <v>1050</v>
      </c>
      <c r="J82" s="16"/>
      <c r="K82" s="16"/>
    </row>
    <row r="83" spans="1:11" s="121" customFormat="1" ht="15">
      <c r="A83" s="39" t="s">
        <v>204</v>
      </c>
      <c r="B83" s="39" t="s">
        <v>205</v>
      </c>
      <c r="C83" s="127" t="s">
        <v>206</v>
      </c>
      <c r="D83" s="39">
        <v>2</v>
      </c>
      <c r="E83" s="127"/>
      <c r="F83" s="41">
        <v>350</v>
      </c>
      <c r="G83" s="41">
        <f t="shared" si="3"/>
        <v>700</v>
      </c>
      <c r="J83" s="16"/>
      <c r="K83" s="16"/>
    </row>
    <row r="84" spans="1:11" s="121" customFormat="1" ht="15">
      <c r="A84" s="39" t="s">
        <v>207</v>
      </c>
      <c r="B84" s="39" t="s">
        <v>208</v>
      </c>
      <c r="C84" s="127" t="s">
        <v>209</v>
      </c>
      <c r="D84" s="39">
        <v>2</v>
      </c>
      <c r="E84" s="127"/>
      <c r="F84" s="41">
        <v>350</v>
      </c>
      <c r="G84" s="41">
        <f t="shared" si="3"/>
        <v>700</v>
      </c>
      <c r="J84" s="16"/>
      <c r="K84" s="16"/>
    </row>
    <row r="85" spans="1:11" s="121" customFormat="1" ht="15">
      <c r="A85" s="39" t="s">
        <v>210</v>
      </c>
      <c r="B85" s="39" t="s">
        <v>211</v>
      </c>
      <c r="C85" s="127" t="s">
        <v>212</v>
      </c>
      <c r="D85" s="39">
        <v>1</v>
      </c>
      <c r="E85" s="127"/>
      <c r="F85" s="41">
        <v>350</v>
      </c>
      <c r="G85" s="41">
        <f t="shared" si="3"/>
        <v>350</v>
      </c>
      <c r="J85" s="16"/>
      <c r="K85" s="16"/>
    </row>
    <row r="86" spans="1:11" s="121" customFormat="1" ht="15">
      <c r="A86" s="39" t="s">
        <v>210</v>
      </c>
      <c r="B86" s="39" t="s">
        <v>213</v>
      </c>
      <c r="C86" s="127" t="s">
        <v>212</v>
      </c>
      <c r="D86" s="39">
        <v>1</v>
      </c>
      <c r="E86" s="127"/>
      <c r="F86" s="41">
        <v>350</v>
      </c>
      <c r="G86" s="41">
        <f t="shared" si="3"/>
        <v>350</v>
      </c>
      <c r="J86" s="16"/>
      <c r="K86" s="16"/>
    </row>
    <row r="87" spans="1:11" s="121" customFormat="1" ht="15">
      <c r="A87" s="39" t="s">
        <v>214</v>
      </c>
      <c r="B87" s="39" t="s">
        <v>215</v>
      </c>
      <c r="C87" s="127" t="s">
        <v>216</v>
      </c>
      <c r="D87" s="39">
        <v>2</v>
      </c>
      <c r="E87" s="127"/>
      <c r="F87" s="41">
        <v>350</v>
      </c>
      <c r="G87" s="41">
        <f t="shared" si="3"/>
        <v>700</v>
      </c>
      <c r="J87" s="16"/>
      <c r="K87" s="16"/>
    </row>
    <row r="88" spans="1:11" s="121" customFormat="1" ht="15">
      <c r="A88" s="39" t="s">
        <v>217</v>
      </c>
      <c r="B88" s="39" t="s">
        <v>218</v>
      </c>
      <c r="C88" s="127" t="s">
        <v>219</v>
      </c>
      <c r="D88" s="39">
        <v>2</v>
      </c>
      <c r="E88" s="127"/>
      <c r="F88" s="41">
        <v>350</v>
      </c>
      <c r="G88" s="41">
        <f t="shared" si="3"/>
        <v>700</v>
      </c>
      <c r="J88" s="16"/>
      <c r="K88" s="16"/>
    </row>
    <row r="89" spans="1:11" s="121" customFormat="1" ht="15">
      <c r="A89" s="39" t="s">
        <v>220</v>
      </c>
      <c r="B89" s="39" t="s">
        <v>221</v>
      </c>
      <c r="C89" s="127" t="s">
        <v>222</v>
      </c>
      <c r="D89" s="39">
        <v>2</v>
      </c>
      <c r="E89" s="127"/>
      <c r="F89" s="41">
        <v>350</v>
      </c>
      <c r="G89" s="41">
        <f t="shared" si="3"/>
        <v>700</v>
      </c>
      <c r="J89" s="16"/>
      <c r="K89" s="16"/>
    </row>
    <row r="90" spans="1:11" s="121" customFormat="1" ht="15">
      <c r="A90" s="39" t="s">
        <v>223</v>
      </c>
      <c r="B90" s="39" t="s">
        <v>224</v>
      </c>
      <c r="C90" s="127" t="s">
        <v>225</v>
      </c>
      <c r="D90" s="39">
        <v>1</v>
      </c>
      <c r="E90" s="127"/>
      <c r="F90" s="41">
        <v>350</v>
      </c>
      <c r="G90" s="41">
        <f t="shared" si="3"/>
        <v>350</v>
      </c>
      <c r="J90" s="16"/>
      <c r="K90" s="16"/>
    </row>
    <row r="91" spans="1:11" s="121" customFormat="1" ht="15">
      <c r="A91" s="39" t="s">
        <v>223</v>
      </c>
      <c r="B91" s="39" t="s">
        <v>226</v>
      </c>
      <c r="C91" s="127" t="s">
        <v>225</v>
      </c>
      <c r="D91" s="39">
        <v>1</v>
      </c>
      <c r="E91" s="127"/>
      <c r="F91" s="41">
        <v>350</v>
      </c>
      <c r="G91" s="41">
        <f t="shared" si="3"/>
        <v>350</v>
      </c>
      <c r="J91" s="16"/>
      <c r="K91" s="16"/>
    </row>
    <row r="92" spans="1:11" s="121" customFormat="1" ht="15">
      <c r="A92" s="39" t="s">
        <v>227</v>
      </c>
      <c r="B92" s="39" t="s">
        <v>228</v>
      </c>
      <c r="C92" s="127" t="s">
        <v>229</v>
      </c>
      <c r="D92" s="39">
        <v>2</v>
      </c>
      <c r="E92" s="127"/>
      <c r="F92" s="41">
        <v>350</v>
      </c>
      <c r="G92" s="41">
        <f t="shared" si="3"/>
        <v>700</v>
      </c>
      <c r="J92" s="16"/>
      <c r="K92" s="16"/>
    </row>
    <row r="93" spans="1:11" s="121" customFormat="1" ht="15">
      <c r="A93" s="94" t="s">
        <v>230</v>
      </c>
      <c r="B93" s="109">
        <v>190704155</v>
      </c>
      <c r="C93" s="120" t="s">
        <v>231</v>
      </c>
      <c r="D93" s="39">
        <v>1</v>
      </c>
      <c r="E93" s="127"/>
      <c r="F93" s="41">
        <v>350</v>
      </c>
      <c r="G93" s="41">
        <f t="shared" si="3"/>
        <v>350</v>
      </c>
      <c r="J93" s="16"/>
      <c r="K93" s="16"/>
    </row>
    <row r="94" spans="1:11" s="121" customFormat="1" ht="15.75">
      <c r="A94" s="92"/>
      <c r="B94" s="120"/>
      <c r="C94" s="120"/>
      <c r="D94" s="106">
        <v>22</v>
      </c>
      <c r="E94" s="127"/>
      <c r="F94" s="41"/>
      <c r="G94" s="41"/>
      <c r="J94" s="16"/>
      <c r="K94" s="16"/>
    </row>
    <row r="95" spans="1:11" s="121" customFormat="1" ht="15">
      <c r="A95" s="94" t="s">
        <v>232</v>
      </c>
      <c r="B95" s="109" t="s">
        <v>233</v>
      </c>
      <c r="C95" s="127" t="s">
        <v>234</v>
      </c>
      <c r="D95" s="39">
        <v>5</v>
      </c>
      <c r="E95" s="127"/>
      <c r="F95" s="41">
        <v>50</v>
      </c>
      <c r="G95" s="41">
        <f t="shared" ref="G95:G110" si="4">F95*D95</f>
        <v>250</v>
      </c>
      <c r="J95" s="16"/>
      <c r="K95" s="16"/>
    </row>
    <row r="96" spans="1:11" s="121" customFormat="1" ht="15">
      <c r="A96" s="94" t="s">
        <v>235</v>
      </c>
      <c r="B96" s="109" t="s">
        <v>236</v>
      </c>
      <c r="C96" s="127" t="s">
        <v>237</v>
      </c>
      <c r="D96" s="39">
        <v>5</v>
      </c>
      <c r="E96" s="127"/>
      <c r="F96" s="41">
        <v>50</v>
      </c>
      <c r="G96" s="41">
        <f t="shared" si="4"/>
        <v>250</v>
      </c>
      <c r="J96" s="16"/>
      <c r="K96" s="16"/>
    </row>
    <row r="97" spans="1:11" s="121" customFormat="1" ht="15">
      <c r="A97" s="94" t="s">
        <v>238</v>
      </c>
      <c r="B97" s="109" t="s">
        <v>239</v>
      </c>
      <c r="C97" s="127" t="s">
        <v>240</v>
      </c>
      <c r="D97" s="39">
        <v>5</v>
      </c>
      <c r="E97" s="127"/>
      <c r="F97" s="41">
        <v>50</v>
      </c>
      <c r="G97" s="41">
        <f t="shared" si="4"/>
        <v>250</v>
      </c>
      <c r="J97" s="16"/>
      <c r="K97" s="16"/>
    </row>
    <row r="98" spans="1:11" s="121" customFormat="1" ht="15">
      <c r="A98" s="94" t="s">
        <v>241</v>
      </c>
      <c r="B98" s="109" t="s">
        <v>242</v>
      </c>
      <c r="C98" s="127" t="s">
        <v>243</v>
      </c>
      <c r="D98" s="39">
        <v>5</v>
      </c>
      <c r="E98" s="127"/>
      <c r="F98" s="41">
        <v>50</v>
      </c>
      <c r="G98" s="41">
        <f t="shared" si="4"/>
        <v>250</v>
      </c>
      <c r="J98" s="16"/>
      <c r="K98" s="16"/>
    </row>
    <row r="99" spans="1:11" s="121" customFormat="1" ht="15">
      <c r="A99" s="94" t="s">
        <v>244</v>
      </c>
      <c r="B99" s="109" t="s">
        <v>245</v>
      </c>
      <c r="C99" s="127" t="s">
        <v>246</v>
      </c>
      <c r="D99" s="39">
        <v>4</v>
      </c>
      <c r="E99" s="127"/>
      <c r="F99" s="41">
        <v>50</v>
      </c>
      <c r="G99" s="41">
        <f t="shared" si="4"/>
        <v>200</v>
      </c>
      <c r="J99" s="16"/>
      <c r="K99" s="16"/>
    </row>
    <row r="100" spans="1:11" s="121" customFormat="1" ht="15">
      <c r="A100" s="94" t="s">
        <v>244</v>
      </c>
      <c r="B100" s="109" t="s">
        <v>247</v>
      </c>
      <c r="C100" s="127" t="s">
        <v>246</v>
      </c>
      <c r="D100" s="39">
        <v>1</v>
      </c>
      <c r="E100" s="127"/>
      <c r="F100" s="41">
        <v>50</v>
      </c>
      <c r="G100" s="41">
        <f t="shared" si="4"/>
        <v>50</v>
      </c>
      <c r="J100" s="16"/>
      <c r="K100" s="16"/>
    </row>
    <row r="101" spans="1:11" s="121" customFormat="1" ht="15">
      <c r="A101" s="94" t="s">
        <v>248</v>
      </c>
      <c r="B101" s="109" t="s">
        <v>249</v>
      </c>
      <c r="C101" s="127" t="s">
        <v>250</v>
      </c>
      <c r="D101" s="39">
        <v>4</v>
      </c>
      <c r="E101" s="127"/>
      <c r="F101" s="41">
        <v>50</v>
      </c>
      <c r="G101" s="41">
        <f t="shared" si="4"/>
        <v>200</v>
      </c>
      <c r="J101" s="16"/>
      <c r="K101" s="16"/>
    </row>
    <row r="102" spans="1:11" s="121" customFormat="1" ht="15">
      <c r="A102" s="94" t="s">
        <v>248</v>
      </c>
      <c r="B102" s="109" t="s">
        <v>251</v>
      </c>
      <c r="C102" s="127" t="s">
        <v>250</v>
      </c>
      <c r="D102" s="39">
        <v>1</v>
      </c>
      <c r="E102" s="127"/>
      <c r="F102" s="41">
        <v>50</v>
      </c>
      <c r="G102" s="41">
        <f t="shared" si="4"/>
        <v>50</v>
      </c>
      <c r="J102" s="16"/>
      <c r="K102" s="16"/>
    </row>
    <row r="103" spans="1:11" s="121" customFormat="1" ht="15">
      <c r="A103" s="94" t="s">
        <v>252</v>
      </c>
      <c r="B103" s="109" t="s">
        <v>253</v>
      </c>
      <c r="C103" s="127" t="s">
        <v>254</v>
      </c>
      <c r="D103" s="39">
        <v>3</v>
      </c>
      <c r="E103" s="127"/>
      <c r="F103" s="41">
        <v>50</v>
      </c>
      <c r="G103" s="41">
        <f t="shared" si="4"/>
        <v>150</v>
      </c>
      <c r="J103" s="16"/>
      <c r="K103" s="16"/>
    </row>
    <row r="104" spans="1:11" s="121" customFormat="1" ht="15">
      <c r="A104" s="94" t="s">
        <v>255</v>
      </c>
      <c r="B104" s="109" t="s">
        <v>256</v>
      </c>
      <c r="C104" s="127" t="s">
        <v>257</v>
      </c>
      <c r="D104" s="39">
        <v>3</v>
      </c>
      <c r="E104" s="127"/>
      <c r="F104" s="41">
        <v>50</v>
      </c>
      <c r="G104" s="41">
        <f t="shared" si="4"/>
        <v>150</v>
      </c>
      <c r="J104" s="16"/>
      <c r="K104" s="16"/>
    </row>
    <row r="105" spans="1:11" s="121" customFormat="1" ht="18">
      <c r="A105" s="94" t="s">
        <v>255</v>
      </c>
      <c r="B105" s="109" t="s">
        <v>258</v>
      </c>
      <c r="C105" s="127" t="s">
        <v>257</v>
      </c>
      <c r="D105" s="39">
        <v>2</v>
      </c>
      <c r="E105" s="64"/>
      <c r="F105" s="41">
        <v>50</v>
      </c>
      <c r="G105" s="41">
        <f t="shared" si="4"/>
        <v>100</v>
      </c>
      <c r="J105" s="16"/>
      <c r="K105" s="16"/>
    </row>
    <row r="106" spans="1:11" s="121" customFormat="1" ht="18">
      <c r="A106" s="94" t="s">
        <v>259</v>
      </c>
      <c r="B106" s="109" t="s">
        <v>260</v>
      </c>
      <c r="C106" s="127" t="s">
        <v>261</v>
      </c>
      <c r="D106" s="39">
        <v>5</v>
      </c>
      <c r="E106" s="64"/>
      <c r="F106" s="41">
        <v>50</v>
      </c>
      <c r="G106" s="41">
        <f t="shared" si="4"/>
        <v>250</v>
      </c>
      <c r="J106" s="16"/>
      <c r="K106" s="16"/>
    </row>
    <row r="107" spans="1:11" s="121" customFormat="1" ht="18">
      <c r="A107" s="94" t="s">
        <v>262</v>
      </c>
      <c r="B107" s="109" t="s">
        <v>263</v>
      </c>
      <c r="C107" s="127" t="s">
        <v>264</v>
      </c>
      <c r="D107" s="39">
        <v>3</v>
      </c>
      <c r="E107" s="64"/>
      <c r="F107" s="41">
        <v>50</v>
      </c>
      <c r="G107" s="41">
        <f t="shared" si="4"/>
        <v>150</v>
      </c>
      <c r="J107" s="16"/>
      <c r="K107" s="16"/>
    </row>
    <row r="108" spans="1:11" s="121" customFormat="1" ht="18">
      <c r="A108" s="94" t="s">
        <v>262</v>
      </c>
      <c r="B108" s="109" t="s">
        <v>265</v>
      </c>
      <c r="C108" s="127" t="s">
        <v>264</v>
      </c>
      <c r="D108" s="39">
        <v>2</v>
      </c>
      <c r="E108" s="64"/>
      <c r="F108" s="41">
        <v>50</v>
      </c>
      <c r="G108" s="41">
        <f t="shared" si="4"/>
        <v>100</v>
      </c>
      <c r="J108" s="16"/>
      <c r="K108" s="16"/>
    </row>
    <row r="109" spans="1:11" s="121" customFormat="1" ht="18">
      <c r="A109" s="94" t="s">
        <v>266</v>
      </c>
      <c r="B109" s="109" t="s">
        <v>267</v>
      </c>
      <c r="C109" s="127" t="s">
        <v>268</v>
      </c>
      <c r="D109" s="39">
        <v>5</v>
      </c>
      <c r="E109" s="64"/>
      <c r="F109" s="41">
        <v>50</v>
      </c>
      <c r="G109" s="41">
        <f t="shared" si="4"/>
        <v>250</v>
      </c>
      <c r="J109" s="16"/>
      <c r="K109" s="16"/>
    </row>
    <row r="110" spans="1:11" s="121" customFormat="1" ht="18">
      <c r="A110" s="94" t="s">
        <v>269</v>
      </c>
      <c r="B110" s="109" t="s">
        <v>270</v>
      </c>
      <c r="C110" s="127" t="s">
        <v>271</v>
      </c>
      <c r="D110" s="39">
        <v>5</v>
      </c>
      <c r="E110" s="64"/>
      <c r="F110" s="41">
        <v>50</v>
      </c>
      <c r="G110" s="41">
        <f t="shared" si="4"/>
        <v>250</v>
      </c>
      <c r="J110" s="16"/>
      <c r="K110" s="16"/>
    </row>
    <row r="111" spans="1:11" s="121" customFormat="1" ht="18">
      <c r="A111" s="94"/>
      <c r="B111" s="109"/>
      <c r="C111" s="120"/>
      <c r="D111" s="106">
        <v>60</v>
      </c>
      <c r="E111" s="64"/>
      <c r="F111" s="41"/>
      <c r="G111" s="41"/>
      <c r="J111" s="16"/>
      <c r="K111" s="16"/>
    </row>
    <row r="112" spans="1:11" s="121" customFormat="1" ht="18">
      <c r="A112" s="94" t="s">
        <v>272</v>
      </c>
      <c r="B112" s="109" t="s">
        <v>273</v>
      </c>
      <c r="C112" s="127" t="s">
        <v>274</v>
      </c>
      <c r="D112" s="39">
        <v>5</v>
      </c>
      <c r="E112" s="64"/>
      <c r="F112" s="41">
        <v>50</v>
      </c>
      <c r="G112" s="41">
        <f t="shared" ref="G112:G126" si="5">F112*D112</f>
        <v>250</v>
      </c>
      <c r="J112" s="16"/>
      <c r="K112" s="16"/>
    </row>
    <row r="113" spans="1:11" s="121" customFormat="1" ht="18">
      <c r="A113" s="94" t="s">
        <v>275</v>
      </c>
      <c r="B113" s="109" t="s">
        <v>273</v>
      </c>
      <c r="C113" s="127" t="s">
        <v>276</v>
      </c>
      <c r="D113" s="39">
        <v>5</v>
      </c>
      <c r="E113" s="64"/>
      <c r="F113" s="41">
        <v>50</v>
      </c>
      <c r="G113" s="41">
        <f t="shared" si="5"/>
        <v>250</v>
      </c>
      <c r="J113" s="16"/>
      <c r="K113" s="16"/>
    </row>
    <row r="114" spans="1:11" s="121" customFormat="1" ht="18">
      <c r="A114" s="94" t="s">
        <v>277</v>
      </c>
      <c r="B114" s="109" t="s">
        <v>273</v>
      </c>
      <c r="C114" s="127" t="s">
        <v>278</v>
      </c>
      <c r="D114" s="39">
        <v>4</v>
      </c>
      <c r="E114" s="64"/>
      <c r="F114" s="41">
        <v>50</v>
      </c>
      <c r="G114" s="41">
        <f t="shared" si="5"/>
        <v>200</v>
      </c>
      <c r="J114" s="16"/>
      <c r="K114" s="16"/>
    </row>
    <row r="115" spans="1:11" s="121" customFormat="1" ht="18">
      <c r="A115" s="94" t="s">
        <v>277</v>
      </c>
      <c r="B115" s="109" t="s">
        <v>279</v>
      </c>
      <c r="C115" s="127" t="s">
        <v>278</v>
      </c>
      <c r="D115" s="39">
        <v>1</v>
      </c>
      <c r="E115" s="64"/>
      <c r="F115" s="41">
        <v>50</v>
      </c>
      <c r="G115" s="41">
        <f t="shared" si="5"/>
        <v>50</v>
      </c>
      <c r="J115" s="16"/>
      <c r="K115" s="16"/>
    </row>
    <row r="116" spans="1:11" s="121" customFormat="1" ht="18">
      <c r="A116" s="94" t="s">
        <v>280</v>
      </c>
      <c r="B116" s="109" t="s">
        <v>273</v>
      </c>
      <c r="C116" s="127" t="s">
        <v>281</v>
      </c>
      <c r="D116" s="39">
        <v>5</v>
      </c>
      <c r="E116" s="65"/>
      <c r="F116" s="41">
        <v>50</v>
      </c>
      <c r="G116" s="41">
        <f t="shared" si="5"/>
        <v>250</v>
      </c>
      <c r="J116" s="16"/>
      <c r="K116" s="16"/>
    </row>
    <row r="117" spans="1:11" s="121" customFormat="1" ht="18">
      <c r="A117" s="94" t="s">
        <v>282</v>
      </c>
      <c r="B117" s="109" t="s">
        <v>283</v>
      </c>
      <c r="C117" s="127" t="s">
        <v>284</v>
      </c>
      <c r="D117" s="39">
        <v>5</v>
      </c>
      <c r="E117" s="65"/>
      <c r="F117" s="41">
        <v>50</v>
      </c>
      <c r="G117" s="41">
        <f t="shared" si="5"/>
        <v>250</v>
      </c>
      <c r="J117" s="16"/>
      <c r="K117" s="16"/>
    </row>
    <row r="118" spans="1:11" s="121" customFormat="1" ht="18">
      <c r="A118" s="94" t="s">
        <v>285</v>
      </c>
      <c r="B118" s="109" t="s">
        <v>286</v>
      </c>
      <c r="C118" s="127" t="s">
        <v>287</v>
      </c>
      <c r="D118" s="39">
        <v>5</v>
      </c>
      <c r="E118" s="65"/>
      <c r="F118" s="41">
        <v>50</v>
      </c>
      <c r="G118" s="41">
        <f t="shared" si="5"/>
        <v>250</v>
      </c>
      <c r="J118" s="16"/>
      <c r="K118" s="16"/>
    </row>
    <row r="119" spans="1:11" s="121" customFormat="1" ht="18">
      <c r="A119" s="94" t="s">
        <v>288</v>
      </c>
      <c r="B119" s="109" t="s">
        <v>289</v>
      </c>
      <c r="C119" s="127" t="s">
        <v>290</v>
      </c>
      <c r="D119" s="39">
        <v>5</v>
      </c>
      <c r="E119" s="65"/>
      <c r="F119" s="41">
        <v>50</v>
      </c>
      <c r="G119" s="41">
        <f t="shared" si="5"/>
        <v>250</v>
      </c>
      <c r="J119" s="16"/>
      <c r="K119" s="16"/>
    </row>
    <row r="120" spans="1:11" s="121" customFormat="1" ht="18">
      <c r="A120" s="94" t="s">
        <v>291</v>
      </c>
      <c r="B120" s="109" t="s">
        <v>273</v>
      </c>
      <c r="C120" s="127" t="s">
        <v>292</v>
      </c>
      <c r="D120" s="39">
        <v>3</v>
      </c>
      <c r="E120" s="65"/>
      <c r="F120" s="41">
        <v>50</v>
      </c>
      <c r="G120" s="41">
        <f t="shared" si="5"/>
        <v>150</v>
      </c>
      <c r="J120" s="16"/>
      <c r="K120" s="16"/>
    </row>
    <row r="121" spans="1:11" s="121" customFormat="1" ht="18">
      <c r="A121" s="94" t="s">
        <v>291</v>
      </c>
      <c r="B121" s="109" t="s">
        <v>293</v>
      </c>
      <c r="C121" s="127" t="s">
        <v>292</v>
      </c>
      <c r="D121" s="39">
        <v>2</v>
      </c>
      <c r="E121" s="65"/>
      <c r="F121" s="41">
        <v>50</v>
      </c>
      <c r="G121" s="41">
        <f t="shared" si="5"/>
        <v>100</v>
      </c>
      <c r="J121" s="16"/>
      <c r="K121" s="16"/>
    </row>
    <row r="122" spans="1:11" s="121" customFormat="1" ht="18">
      <c r="A122" s="94" t="s">
        <v>294</v>
      </c>
      <c r="B122" s="109" t="s">
        <v>273</v>
      </c>
      <c r="C122" s="127" t="s">
        <v>295</v>
      </c>
      <c r="D122" s="39">
        <v>2</v>
      </c>
      <c r="E122" s="65"/>
      <c r="F122" s="41">
        <v>50</v>
      </c>
      <c r="G122" s="41">
        <f t="shared" si="5"/>
        <v>100</v>
      </c>
      <c r="J122" s="16"/>
      <c r="K122" s="16"/>
    </row>
    <row r="123" spans="1:11" s="121" customFormat="1" ht="18">
      <c r="A123" s="94" t="s">
        <v>294</v>
      </c>
      <c r="B123" s="109" t="s">
        <v>296</v>
      </c>
      <c r="C123" s="127" t="s">
        <v>295</v>
      </c>
      <c r="D123" s="39">
        <v>3</v>
      </c>
      <c r="E123" s="65"/>
      <c r="F123" s="41">
        <v>50</v>
      </c>
      <c r="G123" s="41">
        <f t="shared" si="5"/>
        <v>150</v>
      </c>
      <c r="J123" s="16"/>
      <c r="K123" s="16"/>
    </row>
    <row r="124" spans="1:11" s="121" customFormat="1" ht="18">
      <c r="A124" s="94" t="s">
        <v>297</v>
      </c>
      <c r="B124" s="109" t="s">
        <v>273</v>
      </c>
      <c r="C124" s="127" t="s">
        <v>298</v>
      </c>
      <c r="D124" s="39">
        <v>5</v>
      </c>
      <c r="E124" s="65"/>
      <c r="F124" s="41">
        <v>50</v>
      </c>
      <c r="G124" s="41">
        <f t="shared" si="5"/>
        <v>250</v>
      </c>
      <c r="J124" s="16"/>
      <c r="K124" s="16"/>
    </row>
    <row r="125" spans="1:11" s="121" customFormat="1" ht="18">
      <c r="A125" s="94" t="s">
        <v>299</v>
      </c>
      <c r="B125" s="109" t="s">
        <v>300</v>
      </c>
      <c r="C125" s="127" t="s">
        <v>301</v>
      </c>
      <c r="D125" s="39">
        <v>5</v>
      </c>
      <c r="E125" s="65"/>
      <c r="F125" s="41">
        <v>50</v>
      </c>
      <c r="G125" s="41">
        <f t="shared" si="5"/>
        <v>250</v>
      </c>
      <c r="J125" s="16"/>
      <c r="K125" s="16"/>
    </row>
    <row r="126" spans="1:11" s="121" customFormat="1" ht="18">
      <c r="A126" s="94" t="s">
        <v>302</v>
      </c>
      <c r="B126" s="109" t="s">
        <v>303</v>
      </c>
      <c r="C126" s="127" t="s">
        <v>304</v>
      </c>
      <c r="D126" s="39">
        <v>5</v>
      </c>
      <c r="E126" s="65"/>
      <c r="F126" s="41">
        <v>50</v>
      </c>
      <c r="G126" s="41">
        <f t="shared" si="5"/>
        <v>250</v>
      </c>
      <c r="J126" s="16"/>
      <c r="K126" s="16"/>
    </row>
    <row r="127" spans="1:11" s="121" customFormat="1" ht="18">
      <c r="A127" s="92"/>
      <c r="B127" s="120"/>
      <c r="C127" s="120"/>
      <c r="D127" s="106">
        <v>60</v>
      </c>
      <c r="E127" s="65"/>
      <c r="F127" s="96"/>
      <c r="G127" s="41"/>
      <c r="J127" s="16"/>
      <c r="K127" s="16"/>
    </row>
    <row r="128" spans="1:11" s="121" customFormat="1" ht="18">
      <c r="A128" s="39" t="s">
        <v>305</v>
      </c>
      <c r="B128" s="39" t="s">
        <v>306</v>
      </c>
      <c r="C128" s="127" t="s">
        <v>307</v>
      </c>
      <c r="D128" s="116">
        <v>5</v>
      </c>
      <c r="E128" s="65"/>
      <c r="F128" s="96">
        <v>50</v>
      </c>
      <c r="G128" s="41">
        <f t="shared" ref="G128:G129" si="6">F128*D128</f>
        <v>250</v>
      </c>
      <c r="J128" s="16"/>
      <c r="K128" s="16"/>
    </row>
    <row r="129" spans="1:11" s="121" customFormat="1" ht="18">
      <c r="A129" s="39" t="s">
        <v>308</v>
      </c>
      <c r="B129" s="39" t="s">
        <v>309</v>
      </c>
      <c r="C129" s="127" t="s">
        <v>310</v>
      </c>
      <c r="D129" s="116">
        <v>5</v>
      </c>
      <c r="E129" s="65"/>
      <c r="F129" s="96">
        <v>50</v>
      </c>
      <c r="G129" s="41">
        <f t="shared" si="6"/>
        <v>250</v>
      </c>
      <c r="J129" s="16"/>
      <c r="K129" s="16"/>
    </row>
    <row r="130" spans="1:11" s="121" customFormat="1" ht="18">
      <c r="A130" s="39"/>
      <c r="B130" s="39"/>
      <c r="C130" s="127"/>
      <c r="D130" s="117">
        <v>10</v>
      </c>
      <c r="E130" s="65"/>
      <c r="F130" s="96"/>
      <c r="G130" s="41"/>
      <c r="J130" s="16"/>
      <c r="K130" s="16"/>
    </row>
    <row r="131" spans="1:11" s="121" customFormat="1" ht="18">
      <c r="A131" s="95" t="s">
        <v>311</v>
      </c>
      <c r="B131" s="118">
        <v>210127379</v>
      </c>
      <c r="C131" s="69" t="s">
        <v>312</v>
      </c>
      <c r="D131" s="39">
        <v>2</v>
      </c>
      <c r="E131" s="65"/>
      <c r="F131" s="96">
        <v>20</v>
      </c>
      <c r="G131" s="41">
        <f t="shared" ref="G131:G184" si="7">F131*D131</f>
        <v>40</v>
      </c>
      <c r="J131" s="16"/>
      <c r="K131" s="16"/>
    </row>
    <row r="132" spans="1:11" s="121" customFormat="1" ht="18">
      <c r="A132" s="95" t="s">
        <v>313</v>
      </c>
      <c r="B132" s="118" t="s">
        <v>314</v>
      </c>
      <c r="C132" s="69" t="s">
        <v>315</v>
      </c>
      <c r="D132" s="39">
        <v>2</v>
      </c>
      <c r="E132" s="65"/>
      <c r="F132" s="96">
        <v>20</v>
      </c>
      <c r="G132" s="41">
        <f t="shared" si="7"/>
        <v>40</v>
      </c>
      <c r="J132" s="16"/>
      <c r="K132" s="16"/>
    </row>
    <row r="133" spans="1:11" s="121" customFormat="1" ht="18">
      <c r="A133" s="95" t="s">
        <v>316</v>
      </c>
      <c r="B133" s="118" t="s">
        <v>317</v>
      </c>
      <c r="C133" s="69" t="s">
        <v>318</v>
      </c>
      <c r="D133" s="39">
        <v>2</v>
      </c>
      <c r="E133" s="65"/>
      <c r="F133" s="96">
        <v>20</v>
      </c>
      <c r="G133" s="41">
        <f t="shared" si="7"/>
        <v>40</v>
      </c>
      <c r="J133" s="16"/>
      <c r="K133" s="16"/>
    </row>
    <row r="134" spans="1:11" s="121" customFormat="1" ht="18">
      <c r="A134" s="95" t="s">
        <v>319</v>
      </c>
      <c r="B134" s="118" t="s">
        <v>320</v>
      </c>
      <c r="C134" s="69" t="s">
        <v>321</v>
      </c>
      <c r="D134" s="39">
        <v>2</v>
      </c>
      <c r="E134" s="65"/>
      <c r="F134" s="96">
        <v>20</v>
      </c>
      <c r="G134" s="41">
        <f t="shared" si="7"/>
        <v>40</v>
      </c>
      <c r="J134" s="16"/>
      <c r="K134" s="16"/>
    </row>
    <row r="135" spans="1:11" s="121" customFormat="1" ht="18">
      <c r="A135" s="95" t="s">
        <v>322</v>
      </c>
      <c r="B135" s="118" t="s">
        <v>323</v>
      </c>
      <c r="C135" s="69" t="s">
        <v>324</v>
      </c>
      <c r="D135" s="39">
        <v>2</v>
      </c>
      <c r="E135" s="65"/>
      <c r="F135" s="96">
        <v>20</v>
      </c>
      <c r="G135" s="41">
        <f t="shared" si="7"/>
        <v>40</v>
      </c>
      <c r="J135" s="16"/>
      <c r="K135" s="16"/>
    </row>
    <row r="136" spans="1:11" s="121" customFormat="1" ht="18">
      <c r="A136" s="95" t="s">
        <v>325</v>
      </c>
      <c r="B136" s="118" t="s">
        <v>326</v>
      </c>
      <c r="C136" s="69" t="s">
        <v>327</v>
      </c>
      <c r="D136" s="39">
        <v>0</v>
      </c>
      <c r="E136" s="66"/>
      <c r="F136" s="96">
        <v>20</v>
      </c>
      <c r="G136" s="41">
        <f t="shared" si="7"/>
        <v>0</v>
      </c>
      <c r="J136" s="16"/>
      <c r="K136" s="16"/>
    </row>
    <row r="137" spans="1:11" s="121" customFormat="1" ht="18">
      <c r="A137" s="95"/>
      <c r="B137" s="118"/>
      <c r="C137" s="69"/>
      <c r="D137" s="106">
        <v>10</v>
      </c>
      <c r="E137" s="67"/>
      <c r="F137" s="96"/>
      <c r="G137" s="41">
        <f t="shared" si="7"/>
        <v>0</v>
      </c>
      <c r="J137" s="16"/>
      <c r="K137" s="16"/>
    </row>
    <row r="138" spans="1:11" s="121" customFormat="1" ht="15">
      <c r="A138" s="132" t="s">
        <v>391</v>
      </c>
      <c r="B138" s="132" t="s">
        <v>392</v>
      </c>
      <c r="C138" s="133" t="s">
        <v>393</v>
      </c>
      <c r="D138" s="134">
        <v>3</v>
      </c>
      <c r="E138" s="127"/>
      <c r="F138" s="41">
        <v>220</v>
      </c>
      <c r="G138" s="41">
        <f t="shared" si="7"/>
        <v>660</v>
      </c>
      <c r="J138" s="16"/>
      <c r="K138" s="16"/>
    </row>
    <row r="139" spans="1:11" s="121" customFormat="1" ht="15">
      <c r="A139" s="135" t="s">
        <v>394</v>
      </c>
      <c r="B139" s="135" t="s">
        <v>395</v>
      </c>
      <c r="C139" s="136" t="s">
        <v>396</v>
      </c>
      <c r="D139" s="137">
        <v>3</v>
      </c>
      <c r="E139" s="127"/>
      <c r="F139" s="41">
        <v>220</v>
      </c>
      <c r="G139" s="41">
        <f t="shared" si="7"/>
        <v>660</v>
      </c>
      <c r="J139" s="16"/>
      <c r="K139" s="16"/>
    </row>
    <row r="140" spans="1:11" s="121" customFormat="1" ht="15">
      <c r="A140" s="132" t="s">
        <v>397</v>
      </c>
      <c r="B140" s="132" t="s">
        <v>398</v>
      </c>
      <c r="C140" s="133" t="s">
        <v>399</v>
      </c>
      <c r="D140" s="137">
        <v>3</v>
      </c>
      <c r="E140" s="127"/>
      <c r="F140" s="41">
        <v>220</v>
      </c>
      <c r="G140" s="41">
        <f t="shared" si="7"/>
        <v>660</v>
      </c>
      <c r="J140" s="16"/>
      <c r="K140" s="16"/>
    </row>
    <row r="141" spans="1:11" s="121" customFormat="1" ht="15">
      <c r="A141" s="135" t="s">
        <v>400</v>
      </c>
      <c r="B141" s="135" t="s">
        <v>401</v>
      </c>
      <c r="C141" s="136" t="s">
        <v>402</v>
      </c>
      <c r="D141" s="137">
        <v>3</v>
      </c>
      <c r="E141" s="127"/>
      <c r="F141" s="41">
        <v>220</v>
      </c>
      <c r="G141" s="41">
        <f t="shared" si="7"/>
        <v>660</v>
      </c>
      <c r="J141" s="16"/>
      <c r="K141" s="16"/>
    </row>
    <row r="142" spans="1:11" s="121" customFormat="1" ht="15">
      <c r="A142" s="132" t="s">
        <v>403</v>
      </c>
      <c r="B142" s="132" t="s">
        <v>404</v>
      </c>
      <c r="C142" s="133" t="s">
        <v>405</v>
      </c>
      <c r="D142" s="137">
        <v>3</v>
      </c>
      <c r="E142" s="127"/>
      <c r="F142" s="41">
        <v>220</v>
      </c>
      <c r="G142" s="41">
        <f t="shared" si="7"/>
        <v>660</v>
      </c>
      <c r="J142" s="16"/>
      <c r="K142" s="16"/>
    </row>
    <row r="143" spans="1:11" s="121" customFormat="1" ht="15">
      <c r="A143" s="135" t="s">
        <v>406</v>
      </c>
      <c r="B143" s="132" t="s">
        <v>407</v>
      </c>
      <c r="C143" s="136" t="s">
        <v>408</v>
      </c>
      <c r="D143" s="137">
        <v>0</v>
      </c>
      <c r="E143" s="127"/>
      <c r="F143" s="41">
        <v>220</v>
      </c>
      <c r="G143" s="41">
        <f t="shared" si="7"/>
        <v>0</v>
      </c>
      <c r="J143" s="16"/>
      <c r="K143" s="16"/>
    </row>
    <row r="144" spans="1:11" s="121" customFormat="1" ht="15">
      <c r="A144" s="132" t="s">
        <v>409</v>
      </c>
      <c r="B144" s="132" t="s">
        <v>410</v>
      </c>
      <c r="C144" s="133" t="s">
        <v>411</v>
      </c>
      <c r="D144" s="137">
        <v>3</v>
      </c>
      <c r="E144" s="127"/>
      <c r="F144" s="41">
        <v>220</v>
      </c>
      <c r="G144" s="41">
        <f t="shared" si="7"/>
        <v>660</v>
      </c>
      <c r="J144" s="16"/>
      <c r="K144" s="16"/>
    </row>
    <row r="145" spans="1:11" s="121" customFormat="1" ht="15">
      <c r="A145" s="135" t="s">
        <v>412</v>
      </c>
      <c r="B145" s="135" t="s">
        <v>413</v>
      </c>
      <c r="C145" s="136" t="s">
        <v>414</v>
      </c>
      <c r="D145" s="137">
        <v>3</v>
      </c>
      <c r="E145" s="127"/>
      <c r="F145" s="41">
        <v>220</v>
      </c>
      <c r="G145" s="41">
        <f t="shared" si="7"/>
        <v>660</v>
      </c>
      <c r="J145" s="16"/>
      <c r="K145" s="16"/>
    </row>
    <row r="146" spans="1:11" s="121" customFormat="1" ht="15">
      <c r="A146" s="132" t="s">
        <v>415</v>
      </c>
      <c r="B146" s="132" t="s">
        <v>416</v>
      </c>
      <c r="C146" s="133" t="s">
        <v>417</v>
      </c>
      <c r="D146" s="137">
        <v>3</v>
      </c>
      <c r="E146" s="127"/>
      <c r="F146" s="41">
        <v>220</v>
      </c>
      <c r="G146" s="41">
        <f t="shared" si="7"/>
        <v>660</v>
      </c>
      <c r="J146" s="16"/>
      <c r="K146" s="16"/>
    </row>
    <row r="147" spans="1:11" s="121" customFormat="1" ht="15">
      <c r="A147" s="135" t="s">
        <v>418</v>
      </c>
      <c r="B147" s="135" t="s">
        <v>419</v>
      </c>
      <c r="C147" s="136" t="s">
        <v>420</v>
      </c>
      <c r="D147" s="137">
        <v>2</v>
      </c>
      <c r="E147" s="127"/>
      <c r="F147" s="41">
        <v>220</v>
      </c>
      <c r="G147" s="41">
        <f t="shared" si="7"/>
        <v>440</v>
      </c>
      <c r="J147" s="16"/>
      <c r="K147" s="16"/>
    </row>
    <row r="148" spans="1:11" s="121" customFormat="1" ht="15">
      <c r="A148" s="132" t="s">
        <v>421</v>
      </c>
      <c r="B148" s="132" t="s">
        <v>422</v>
      </c>
      <c r="C148" s="133" t="s">
        <v>423</v>
      </c>
      <c r="D148" s="137">
        <v>3</v>
      </c>
      <c r="E148" s="127"/>
      <c r="F148" s="41">
        <v>220</v>
      </c>
      <c r="G148" s="41">
        <f t="shared" si="7"/>
        <v>660</v>
      </c>
      <c r="J148" s="16"/>
      <c r="K148" s="16"/>
    </row>
    <row r="149" spans="1:11" s="121" customFormat="1" ht="15">
      <c r="A149" s="135" t="s">
        <v>424</v>
      </c>
      <c r="B149" s="135">
        <v>2200022182</v>
      </c>
      <c r="C149" s="136" t="s">
        <v>425</v>
      </c>
      <c r="D149" s="137">
        <v>3</v>
      </c>
      <c r="E149" s="127"/>
      <c r="F149" s="41">
        <v>220</v>
      </c>
      <c r="G149" s="41">
        <f t="shared" si="7"/>
        <v>660</v>
      </c>
      <c r="J149" s="16"/>
      <c r="K149" s="16"/>
    </row>
    <row r="150" spans="1:11" s="121" customFormat="1" ht="15">
      <c r="A150" s="132" t="s">
        <v>426</v>
      </c>
      <c r="B150" s="132">
        <v>2200042941</v>
      </c>
      <c r="C150" s="133" t="s">
        <v>427</v>
      </c>
      <c r="D150" s="137">
        <v>3</v>
      </c>
      <c r="E150" s="127"/>
      <c r="F150" s="41">
        <v>220</v>
      </c>
      <c r="G150" s="41">
        <f t="shared" si="7"/>
        <v>660</v>
      </c>
      <c r="J150" s="16"/>
      <c r="K150" s="16"/>
    </row>
    <row r="151" spans="1:11" s="121" customFormat="1" ht="15">
      <c r="A151" s="135" t="s">
        <v>428</v>
      </c>
      <c r="B151" s="135">
        <v>2100088764</v>
      </c>
      <c r="C151" s="136" t="s">
        <v>429</v>
      </c>
      <c r="D151" s="137">
        <v>3</v>
      </c>
      <c r="E151" s="127"/>
      <c r="F151" s="41">
        <v>220</v>
      </c>
      <c r="G151" s="41">
        <f t="shared" si="7"/>
        <v>660</v>
      </c>
      <c r="J151" s="16"/>
      <c r="K151" s="16"/>
    </row>
    <row r="152" spans="1:11" s="121" customFormat="1" ht="15">
      <c r="A152" s="132" t="s">
        <v>430</v>
      </c>
      <c r="B152" s="135" t="s">
        <v>431</v>
      </c>
      <c r="C152" s="133" t="s">
        <v>432</v>
      </c>
      <c r="D152" s="137">
        <v>1</v>
      </c>
      <c r="E152" s="127"/>
      <c r="F152" s="41">
        <v>220</v>
      </c>
      <c r="G152" s="41">
        <f t="shared" si="7"/>
        <v>220</v>
      </c>
      <c r="J152" s="16"/>
      <c r="K152" s="16"/>
    </row>
    <row r="153" spans="1:11" s="121" customFormat="1" ht="15">
      <c r="A153" s="132" t="s">
        <v>430</v>
      </c>
      <c r="B153" s="132">
        <v>2200028899</v>
      </c>
      <c r="C153" s="133" t="s">
        <v>432</v>
      </c>
      <c r="D153" s="137">
        <v>2</v>
      </c>
      <c r="E153" s="127"/>
      <c r="F153" s="41">
        <v>220</v>
      </c>
      <c r="G153" s="41">
        <f t="shared" si="7"/>
        <v>440</v>
      </c>
      <c r="J153" s="16"/>
      <c r="K153" s="16"/>
    </row>
    <row r="154" spans="1:11" s="121" customFormat="1" ht="15.75">
      <c r="A154" s="171" t="s">
        <v>433</v>
      </c>
      <c r="B154" s="132"/>
      <c r="C154" s="133"/>
      <c r="D154" s="138">
        <v>41</v>
      </c>
      <c r="E154" s="127"/>
      <c r="F154" s="41"/>
      <c r="G154" s="41"/>
      <c r="J154" s="16"/>
      <c r="K154" s="16"/>
    </row>
    <row r="155" spans="1:11" s="121" customFormat="1" ht="15">
      <c r="A155" s="135" t="s">
        <v>434</v>
      </c>
      <c r="B155" s="135" t="s">
        <v>435</v>
      </c>
      <c r="C155" s="136" t="s">
        <v>436</v>
      </c>
      <c r="D155" s="137">
        <v>3</v>
      </c>
      <c r="E155" s="127"/>
      <c r="F155" s="41">
        <v>220</v>
      </c>
      <c r="G155" s="41">
        <f t="shared" si="7"/>
        <v>660</v>
      </c>
      <c r="J155" s="16"/>
      <c r="K155" s="16"/>
    </row>
    <row r="156" spans="1:11" s="121" customFormat="1" ht="15">
      <c r="A156" s="132" t="s">
        <v>437</v>
      </c>
      <c r="B156" s="132" t="s">
        <v>438</v>
      </c>
      <c r="C156" s="133" t="s">
        <v>439</v>
      </c>
      <c r="D156" s="137">
        <v>3</v>
      </c>
      <c r="E156" s="127"/>
      <c r="F156" s="41">
        <v>220</v>
      </c>
      <c r="G156" s="41">
        <f t="shared" si="7"/>
        <v>660</v>
      </c>
      <c r="J156" s="16"/>
      <c r="K156" s="16"/>
    </row>
    <row r="157" spans="1:11" s="121" customFormat="1" ht="15">
      <c r="A157" s="135" t="s">
        <v>440</v>
      </c>
      <c r="B157" s="135" t="s">
        <v>441</v>
      </c>
      <c r="C157" s="136" t="s">
        <v>442</v>
      </c>
      <c r="D157" s="137">
        <v>3</v>
      </c>
      <c r="E157" s="127"/>
      <c r="F157" s="41">
        <v>220</v>
      </c>
      <c r="G157" s="41">
        <f t="shared" si="7"/>
        <v>660</v>
      </c>
      <c r="J157" s="16"/>
      <c r="K157" s="16"/>
    </row>
    <row r="158" spans="1:11" s="121" customFormat="1" ht="15">
      <c r="A158" s="132" t="s">
        <v>443</v>
      </c>
      <c r="B158" s="132" t="s">
        <v>444</v>
      </c>
      <c r="C158" s="133" t="s">
        <v>445</v>
      </c>
      <c r="D158" s="137">
        <v>3</v>
      </c>
      <c r="E158" s="127"/>
      <c r="F158" s="41">
        <v>220</v>
      </c>
      <c r="G158" s="41">
        <f t="shared" si="7"/>
        <v>660</v>
      </c>
      <c r="J158" s="16"/>
      <c r="K158" s="16"/>
    </row>
    <row r="159" spans="1:11" s="121" customFormat="1" ht="15">
      <c r="A159" s="135" t="s">
        <v>446</v>
      </c>
      <c r="B159" s="135" t="s">
        <v>447</v>
      </c>
      <c r="C159" s="136" t="s">
        <v>448</v>
      </c>
      <c r="D159" s="137">
        <v>3</v>
      </c>
      <c r="E159" s="127"/>
      <c r="F159" s="41">
        <v>220</v>
      </c>
      <c r="G159" s="41">
        <f t="shared" si="7"/>
        <v>660</v>
      </c>
      <c r="J159" s="16"/>
      <c r="K159" s="16"/>
    </row>
    <row r="160" spans="1:11" s="121" customFormat="1" ht="15">
      <c r="A160" s="132" t="s">
        <v>449</v>
      </c>
      <c r="B160" s="132" t="s">
        <v>450</v>
      </c>
      <c r="C160" s="133" t="s">
        <v>451</v>
      </c>
      <c r="D160" s="137">
        <v>3</v>
      </c>
      <c r="E160" s="127"/>
      <c r="F160" s="41">
        <v>220</v>
      </c>
      <c r="G160" s="41">
        <f t="shared" si="7"/>
        <v>660</v>
      </c>
      <c r="J160" s="16"/>
      <c r="K160" s="16"/>
    </row>
    <row r="161" spans="1:11" s="121" customFormat="1" ht="15">
      <c r="A161" s="135" t="s">
        <v>452</v>
      </c>
      <c r="B161" s="135" t="s">
        <v>453</v>
      </c>
      <c r="C161" s="136" t="s">
        <v>454</v>
      </c>
      <c r="D161" s="137">
        <v>3</v>
      </c>
      <c r="E161" s="127"/>
      <c r="F161" s="41">
        <v>220</v>
      </c>
      <c r="G161" s="41">
        <f t="shared" si="7"/>
        <v>660</v>
      </c>
      <c r="J161" s="16"/>
      <c r="K161" s="16"/>
    </row>
    <row r="162" spans="1:11" s="121" customFormat="1" ht="15">
      <c r="A162" s="135" t="s">
        <v>455</v>
      </c>
      <c r="B162" s="135" t="s">
        <v>456</v>
      </c>
      <c r="C162" s="136" t="s">
        <v>457</v>
      </c>
      <c r="D162" s="137">
        <v>3</v>
      </c>
      <c r="E162" s="127"/>
      <c r="F162" s="41">
        <v>220</v>
      </c>
      <c r="G162" s="41">
        <f t="shared" si="7"/>
        <v>660</v>
      </c>
      <c r="J162" s="16"/>
      <c r="K162" s="16"/>
    </row>
    <row r="163" spans="1:11" s="121" customFormat="1" ht="15">
      <c r="A163" s="135" t="s">
        <v>458</v>
      </c>
      <c r="B163" s="135" t="s">
        <v>459</v>
      </c>
      <c r="C163" s="136" t="s">
        <v>460</v>
      </c>
      <c r="D163" s="137">
        <v>3</v>
      </c>
      <c r="E163" s="127"/>
      <c r="F163" s="41">
        <v>220</v>
      </c>
      <c r="G163" s="41">
        <f t="shared" si="7"/>
        <v>660</v>
      </c>
      <c r="J163" s="16"/>
      <c r="K163" s="16"/>
    </row>
    <row r="164" spans="1:11" s="121" customFormat="1" ht="15">
      <c r="A164" s="132" t="s">
        <v>461</v>
      </c>
      <c r="B164" s="132" t="s">
        <v>462</v>
      </c>
      <c r="C164" s="133" t="s">
        <v>463</v>
      </c>
      <c r="D164" s="137">
        <v>3</v>
      </c>
      <c r="E164" s="127"/>
      <c r="F164" s="41">
        <v>220</v>
      </c>
      <c r="G164" s="41">
        <f t="shared" si="7"/>
        <v>660</v>
      </c>
      <c r="J164" s="16"/>
      <c r="K164" s="16"/>
    </row>
    <row r="165" spans="1:11" s="121" customFormat="1" ht="15">
      <c r="A165" s="135" t="s">
        <v>464</v>
      </c>
      <c r="B165" s="174" t="s">
        <v>465</v>
      </c>
      <c r="C165" s="136" t="s">
        <v>466</v>
      </c>
      <c r="D165" s="137">
        <v>1</v>
      </c>
      <c r="E165" s="127"/>
      <c r="F165" s="41">
        <v>220</v>
      </c>
      <c r="G165" s="41">
        <f t="shared" si="7"/>
        <v>220</v>
      </c>
      <c r="J165" s="16"/>
      <c r="K165" s="16"/>
    </row>
    <row r="166" spans="1:11" s="121" customFormat="1" ht="15">
      <c r="A166" s="132" t="s">
        <v>467</v>
      </c>
      <c r="B166" s="175" t="s">
        <v>468</v>
      </c>
      <c r="C166" s="133" t="s">
        <v>469</v>
      </c>
      <c r="D166" s="137">
        <v>2</v>
      </c>
      <c r="E166" s="127"/>
      <c r="F166" s="41">
        <v>220</v>
      </c>
      <c r="G166" s="41">
        <f t="shared" si="7"/>
        <v>440</v>
      </c>
      <c r="J166" s="16"/>
      <c r="K166" s="16"/>
    </row>
    <row r="167" spans="1:11" s="121" customFormat="1" ht="15">
      <c r="A167" s="132" t="s">
        <v>470</v>
      </c>
      <c r="B167" s="132"/>
      <c r="C167" s="133" t="s">
        <v>471</v>
      </c>
      <c r="D167" s="137">
        <v>0</v>
      </c>
      <c r="E167" s="127"/>
      <c r="F167" s="41">
        <v>220</v>
      </c>
      <c r="G167" s="41">
        <f t="shared" si="7"/>
        <v>0</v>
      </c>
      <c r="J167" s="16"/>
      <c r="K167" s="16"/>
    </row>
    <row r="168" spans="1:11" s="121" customFormat="1" ht="15.75">
      <c r="A168" s="171" t="s">
        <v>433</v>
      </c>
      <c r="B168" s="135"/>
      <c r="C168" s="136"/>
      <c r="D168" s="138">
        <v>33</v>
      </c>
      <c r="E168" s="127"/>
      <c r="F168" s="41"/>
      <c r="G168" s="41"/>
      <c r="J168" s="16"/>
      <c r="K168" s="16"/>
    </row>
    <row r="169" spans="1:11" s="121" customFormat="1" ht="15">
      <c r="A169" s="132" t="s">
        <v>472</v>
      </c>
      <c r="B169" s="132" t="s">
        <v>473</v>
      </c>
      <c r="C169" s="133" t="s">
        <v>474</v>
      </c>
      <c r="D169" s="137">
        <v>3</v>
      </c>
      <c r="E169" s="127"/>
      <c r="F169" s="41">
        <v>220</v>
      </c>
      <c r="G169" s="41">
        <f t="shared" si="7"/>
        <v>660</v>
      </c>
      <c r="J169" s="16"/>
      <c r="K169" s="16"/>
    </row>
    <row r="170" spans="1:11" s="121" customFormat="1" ht="15">
      <c r="A170" s="135" t="s">
        <v>475</v>
      </c>
      <c r="B170" s="135">
        <v>2100041278</v>
      </c>
      <c r="C170" s="136" t="s">
        <v>476</v>
      </c>
      <c r="D170" s="137">
        <v>2</v>
      </c>
      <c r="E170" s="127"/>
      <c r="F170" s="41">
        <v>220</v>
      </c>
      <c r="G170" s="41">
        <f t="shared" si="7"/>
        <v>440</v>
      </c>
      <c r="J170" s="16"/>
      <c r="K170" s="16"/>
    </row>
    <row r="171" spans="1:11" s="121" customFormat="1" ht="15">
      <c r="A171" s="132" t="s">
        <v>477</v>
      </c>
      <c r="B171" s="132" t="s">
        <v>478</v>
      </c>
      <c r="C171" s="133" t="s">
        <v>479</v>
      </c>
      <c r="D171" s="137">
        <v>3</v>
      </c>
      <c r="E171" s="127"/>
      <c r="F171" s="41">
        <v>220</v>
      </c>
      <c r="G171" s="41">
        <f t="shared" si="7"/>
        <v>660</v>
      </c>
      <c r="J171" s="16"/>
      <c r="K171" s="16"/>
    </row>
    <row r="172" spans="1:11" s="121" customFormat="1" ht="15">
      <c r="A172" s="135" t="s">
        <v>480</v>
      </c>
      <c r="B172" s="135" t="s">
        <v>481</v>
      </c>
      <c r="C172" s="136" t="s">
        <v>482</v>
      </c>
      <c r="D172" s="137">
        <v>3</v>
      </c>
      <c r="E172" s="127"/>
      <c r="F172" s="41">
        <v>220</v>
      </c>
      <c r="G172" s="41">
        <f t="shared" si="7"/>
        <v>660</v>
      </c>
      <c r="J172" s="16"/>
      <c r="K172" s="16"/>
    </row>
    <row r="173" spans="1:11" s="121" customFormat="1" ht="15">
      <c r="A173" s="132" t="s">
        <v>483</v>
      </c>
      <c r="B173" s="132" t="s">
        <v>484</v>
      </c>
      <c r="C173" s="133" t="s">
        <v>485</v>
      </c>
      <c r="D173" s="137">
        <v>3</v>
      </c>
      <c r="E173" s="127"/>
      <c r="F173" s="41">
        <v>220</v>
      </c>
      <c r="G173" s="41">
        <f t="shared" si="7"/>
        <v>660</v>
      </c>
      <c r="J173" s="16"/>
      <c r="K173" s="16"/>
    </row>
    <row r="174" spans="1:11" s="121" customFormat="1" ht="15">
      <c r="A174" s="135" t="s">
        <v>486</v>
      </c>
      <c r="B174" s="135" t="s">
        <v>487</v>
      </c>
      <c r="C174" s="136" t="s">
        <v>488</v>
      </c>
      <c r="D174" s="137">
        <v>3</v>
      </c>
      <c r="E174" s="127"/>
      <c r="F174" s="41">
        <v>220</v>
      </c>
      <c r="G174" s="41">
        <f t="shared" si="7"/>
        <v>660</v>
      </c>
      <c r="J174" s="16"/>
      <c r="K174" s="16"/>
    </row>
    <row r="175" spans="1:11" s="121" customFormat="1" ht="15">
      <c r="A175" s="132" t="s">
        <v>489</v>
      </c>
      <c r="B175" s="132" t="s">
        <v>490</v>
      </c>
      <c r="C175" s="133" t="s">
        <v>491</v>
      </c>
      <c r="D175" s="137">
        <v>3</v>
      </c>
      <c r="E175" s="127"/>
      <c r="F175" s="41">
        <v>220</v>
      </c>
      <c r="G175" s="41">
        <f t="shared" si="7"/>
        <v>660</v>
      </c>
      <c r="J175" s="16"/>
      <c r="K175" s="16"/>
    </row>
    <row r="176" spans="1:11" s="121" customFormat="1" ht="15">
      <c r="A176" s="135" t="s">
        <v>492</v>
      </c>
      <c r="B176" s="135" t="s">
        <v>493</v>
      </c>
      <c r="C176" s="136" t="s">
        <v>494</v>
      </c>
      <c r="D176" s="137">
        <v>3</v>
      </c>
      <c r="E176" s="127"/>
      <c r="F176" s="41">
        <v>220</v>
      </c>
      <c r="G176" s="41">
        <f t="shared" si="7"/>
        <v>660</v>
      </c>
      <c r="J176" s="16"/>
      <c r="K176" s="16"/>
    </row>
    <row r="177" spans="1:11" s="121" customFormat="1" ht="15">
      <c r="A177" s="132" t="s">
        <v>495</v>
      </c>
      <c r="B177" s="132" t="s">
        <v>496</v>
      </c>
      <c r="C177" s="133" t="s">
        <v>497</v>
      </c>
      <c r="D177" s="137">
        <v>3</v>
      </c>
      <c r="E177" s="127"/>
      <c r="F177" s="41">
        <v>220</v>
      </c>
      <c r="G177" s="41">
        <f t="shared" si="7"/>
        <v>660</v>
      </c>
      <c r="J177" s="16"/>
      <c r="K177" s="16"/>
    </row>
    <row r="178" spans="1:11" s="121" customFormat="1" ht="15">
      <c r="A178" s="135" t="s">
        <v>498</v>
      </c>
      <c r="B178" s="135" t="s">
        <v>499</v>
      </c>
      <c r="C178" s="136" t="s">
        <v>500</v>
      </c>
      <c r="D178" s="137">
        <v>3</v>
      </c>
      <c r="E178" s="127"/>
      <c r="F178" s="41">
        <v>220</v>
      </c>
      <c r="G178" s="41">
        <f t="shared" si="7"/>
        <v>660</v>
      </c>
      <c r="J178" s="16"/>
      <c r="K178" s="16"/>
    </row>
    <row r="179" spans="1:11" s="121" customFormat="1" ht="15">
      <c r="A179" s="132" t="s">
        <v>501</v>
      </c>
      <c r="B179" s="132" t="s">
        <v>502</v>
      </c>
      <c r="C179" s="133" t="s">
        <v>503</v>
      </c>
      <c r="D179" s="137">
        <v>3</v>
      </c>
      <c r="E179" s="127"/>
      <c r="F179" s="41">
        <v>220</v>
      </c>
      <c r="G179" s="41">
        <f t="shared" si="7"/>
        <v>660</v>
      </c>
      <c r="J179" s="16"/>
      <c r="K179" s="16"/>
    </row>
    <row r="180" spans="1:11" s="121" customFormat="1" ht="15">
      <c r="A180" s="135" t="s">
        <v>504</v>
      </c>
      <c r="B180" s="135" t="s">
        <v>505</v>
      </c>
      <c r="C180" s="136" t="s">
        <v>506</v>
      </c>
      <c r="D180" s="137">
        <v>3</v>
      </c>
      <c r="E180" s="127"/>
      <c r="F180" s="41">
        <v>220</v>
      </c>
      <c r="G180" s="41">
        <f t="shared" si="7"/>
        <v>660</v>
      </c>
      <c r="J180" s="16"/>
      <c r="K180" s="16"/>
    </row>
    <row r="181" spans="1:11" s="121" customFormat="1" ht="15">
      <c r="A181" s="132" t="s">
        <v>507</v>
      </c>
      <c r="B181" s="132" t="s">
        <v>508</v>
      </c>
      <c r="C181" s="133" t="s">
        <v>509</v>
      </c>
      <c r="D181" s="137">
        <v>1</v>
      </c>
      <c r="E181" s="127"/>
      <c r="F181" s="41">
        <v>220</v>
      </c>
      <c r="G181" s="41">
        <f t="shared" si="7"/>
        <v>220</v>
      </c>
      <c r="J181" s="16"/>
      <c r="K181" s="16"/>
    </row>
    <row r="182" spans="1:11" s="121" customFormat="1" ht="15">
      <c r="A182" s="132" t="s">
        <v>510</v>
      </c>
      <c r="B182" s="132" t="s">
        <v>511</v>
      </c>
      <c r="C182" s="133" t="s">
        <v>509</v>
      </c>
      <c r="D182" s="137">
        <v>2</v>
      </c>
      <c r="E182" s="127"/>
      <c r="F182" s="41">
        <v>220</v>
      </c>
      <c r="G182" s="41">
        <f t="shared" si="7"/>
        <v>440</v>
      </c>
      <c r="J182" s="16"/>
      <c r="K182" s="16"/>
    </row>
    <row r="183" spans="1:11" s="121" customFormat="1" ht="15">
      <c r="A183" s="135" t="s">
        <v>512</v>
      </c>
      <c r="B183" s="135" t="s">
        <v>513</v>
      </c>
      <c r="C183" s="136" t="s">
        <v>514</v>
      </c>
      <c r="D183" s="137">
        <v>0</v>
      </c>
      <c r="E183" s="127"/>
      <c r="F183" s="41">
        <v>220</v>
      </c>
      <c r="G183" s="41">
        <f t="shared" si="7"/>
        <v>0</v>
      </c>
      <c r="J183" s="16"/>
      <c r="K183" s="16"/>
    </row>
    <row r="184" spans="1:11" s="121" customFormat="1" ht="15">
      <c r="A184" s="132" t="s">
        <v>515</v>
      </c>
      <c r="B184" s="132" t="s">
        <v>516</v>
      </c>
      <c r="C184" s="133" t="s">
        <v>517</v>
      </c>
      <c r="D184" s="137">
        <v>0</v>
      </c>
      <c r="E184" s="127"/>
      <c r="F184" s="41">
        <v>220</v>
      </c>
      <c r="G184" s="41">
        <f t="shared" si="7"/>
        <v>0</v>
      </c>
      <c r="J184" s="16"/>
      <c r="K184" s="16"/>
    </row>
    <row r="185" spans="1:11" s="121" customFormat="1" ht="15.75">
      <c r="A185" s="172"/>
      <c r="B185" s="139"/>
      <c r="C185" s="139"/>
      <c r="D185" s="140">
        <v>38</v>
      </c>
      <c r="E185" s="127"/>
      <c r="F185" s="41"/>
      <c r="G185" s="41"/>
      <c r="J185" s="16"/>
      <c r="K185" s="16"/>
    </row>
    <row r="186" spans="1:11" ht="20.100000000000001" customHeight="1">
      <c r="A186" s="43"/>
      <c r="B186" s="43"/>
      <c r="C186" s="43"/>
      <c r="D186" s="43"/>
      <c r="E186" s="43"/>
      <c r="F186" s="79" t="s">
        <v>55</v>
      </c>
      <c r="G186" s="44">
        <f>SUM(G24:G185)</f>
        <v>56740</v>
      </c>
    </row>
    <row r="187" spans="1:11" ht="20.100000000000001" customHeight="1">
      <c r="A187" s="43"/>
      <c r="B187" s="43"/>
      <c r="C187" s="43"/>
      <c r="D187" s="43"/>
      <c r="E187" s="6"/>
      <c r="F187" s="79" t="s">
        <v>56</v>
      </c>
      <c r="G187" s="44">
        <f>G186*12/100</f>
        <v>6808.8</v>
      </c>
    </row>
    <row r="188" spans="1:11" ht="20.100000000000001" customHeight="1">
      <c r="A188" s="43"/>
      <c r="B188" s="43"/>
      <c r="C188" s="43"/>
      <c r="D188" s="43"/>
      <c r="E188" s="43"/>
      <c r="F188" s="79" t="s">
        <v>57</v>
      </c>
      <c r="G188" s="44">
        <f>SUM(G186:G187)</f>
        <v>63548.800000000003</v>
      </c>
    </row>
    <row r="189" spans="1:11" ht="20.100000000000001" customHeight="1">
      <c r="A189" s="45"/>
      <c r="B189" s="43"/>
      <c r="C189" s="43"/>
      <c r="D189" s="43"/>
      <c r="E189" s="45"/>
      <c r="F189" s="45"/>
      <c r="G189" s="46"/>
    </row>
    <row r="190" spans="1:11" ht="20.100000000000001" customHeight="1">
      <c r="A190" s="45"/>
      <c r="B190" s="43"/>
      <c r="C190" s="43"/>
      <c r="D190" s="43"/>
      <c r="E190" s="45"/>
      <c r="F190" s="45"/>
      <c r="G190" s="46"/>
    </row>
    <row r="191" spans="1:11" ht="20.100000000000001" customHeight="1">
      <c r="A191" s="19"/>
      <c r="B191" s="76"/>
      <c r="C191" s="78" t="s">
        <v>328</v>
      </c>
      <c r="D191" s="42"/>
      <c r="E191" s="47"/>
      <c r="F191" s="19"/>
      <c r="G191" s="48"/>
    </row>
    <row r="192" spans="1:11" ht="20.100000000000001" customHeight="1">
      <c r="A192" s="19"/>
      <c r="B192" s="69"/>
      <c r="C192" s="97" t="s">
        <v>329</v>
      </c>
      <c r="D192" s="39"/>
      <c r="E192" s="47"/>
      <c r="F192" s="19"/>
      <c r="G192" s="48"/>
    </row>
    <row r="193" spans="1:7" ht="20.100000000000001" customHeight="1">
      <c r="A193" s="19"/>
      <c r="B193" s="21" t="s">
        <v>28</v>
      </c>
      <c r="C193" s="21" t="s">
        <v>51</v>
      </c>
      <c r="D193" s="39"/>
      <c r="E193" s="47"/>
      <c r="F193" s="19"/>
      <c r="G193" s="48"/>
    </row>
    <row r="194" spans="1:7" ht="20.100000000000001" customHeight="1">
      <c r="A194" s="19"/>
      <c r="B194" s="39">
        <v>2</v>
      </c>
      <c r="C194" s="75" t="s">
        <v>330</v>
      </c>
      <c r="D194" s="39"/>
      <c r="E194" s="47"/>
      <c r="F194" s="19"/>
      <c r="G194" s="48"/>
    </row>
    <row r="195" spans="1:7" ht="20.100000000000001" customHeight="1">
      <c r="A195" s="19"/>
      <c r="B195" s="39">
        <v>1</v>
      </c>
      <c r="C195" s="75" t="s">
        <v>331</v>
      </c>
      <c r="D195" s="39"/>
      <c r="E195" s="47"/>
      <c r="F195" s="19"/>
      <c r="G195" s="48"/>
    </row>
    <row r="196" spans="1:7" ht="20.100000000000001" customHeight="1">
      <c r="A196" s="19"/>
      <c r="B196" s="39">
        <v>1</v>
      </c>
      <c r="C196" s="75" t="s">
        <v>332</v>
      </c>
      <c r="D196" s="39"/>
      <c r="E196" s="47"/>
      <c r="F196" s="19"/>
      <c r="G196" s="48"/>
    </row>
    <row r="197" spans="1:7" ht="20.100000000000001" customHeight="1">
      <c r="B197" s="39">
        <v>1</v>
      </c>
      <c r="C197" s="75" t="s">
        <v>54</v>
      </c>
      <c r="D197" s="39"/>
      <c r="E197" s="47"/>
      <c r="F197" s="19"/>
      <c r="G197" s="48"/>
    </row>
    <row r="198" spans="1:7" ht="20.100000000000001" customHeight="1">
      <c r="B198" s="73">
        <v>2</v>
      </c>
      <c r="C198" s="75" t="s">
        <v>333</v>
      </c>
      <c r="D198" s="39"/>
      <c r="E198" s="47"/>
      <c r="F198" s="19"/>
      <c r="G198" s="48"/>
    </row>
    <row r="199" spans="1:7" ht="20.100000000000001" customHeight="1">
      <c r="B199" s="73">
        <v>4</v>
      </c>
      <c r="C199" s="75" t="s">
        <v>43</v>
      </c>
      <c r="D199" s="39"/>
      <c r="E199" s="47"/>
      <c r="F199" s="19"/>
      <c r="G199" s="48"/>
    </row>
    <row r="200" spans="1:7" ht="20.100000000000001" customHeight="1">
      <c r="B200" s="72">
        <v>11</v>
      </c>
      <c r="C200" s="75"/>
      <c r="D200" s="39"/>
      <c r="E200" s="47"/>
      <c r="F200" s="19"/>
      <c r="G200" s="48"/>
    </row>
    <row r="201" spans="1:7" ht="20.100000000000001" customHeight="1">
      <c r="B201" s="98"/>
      <c r="C201" s="97" t="s">
        <v>334</v>
      </c>
      <c r="D201" s="39"/>
      <c r="E201" s="47"/>
      <c r="F201" s="19"/>
      <c r="G201" s="48"/>
    </row>
    <row r="202" spans="1:7" ht="20.100000000000001" customHeight="1">
      <c r="B202" s="39">
        <v>2</v>
      </c>
      <c r="C202" s="75" t="s">
        <v>335</v>
      </c>
      <c r="D202" s="39"/>
      <c r="E202" s="47"/>
      <c r="F202" s="19"/>
      <c r="G202" s="48"/>
    </row>
    <row r="203" spans="1:7" ht="20.100000000000001" customHeight="1">
      <c r="B203" s="39">
        <v>1</v>
      </c>
      <c r="C203" s="75" t="s">
        <v>336</v>
      </c>
      <c r="D203" s="39"/>
      <c r="E203" s="47"/>
      <c r="F203" s="19"/>
      <c r="G203" s="48"/>
    </row>
    <row r="204" spans="1:7" ht="20.100000000000001" customHeight="1">
      <c r="B204" s="39">
        <v>1</v>
      </c>
      <c r="C204" s="75" t="s">
        <v>332</v>
      </c>
      <c r="D204" s="42"/>
      <c r="E204" s="47"/>
      <c r="F204" s="19"/>
      <c r="G204" s="48"/>
    </row>
    <row r="205" spans="1:7" ht="20.100000000000001" customHeight="1">
      <c r="B205" s="39">
        <v>1</v>
      </c>
      <c r="C205" s="75" t="s">
        <v>54</v>
      </c>
      <c r="D205" s="39"/>
      <c r="E205" s="47"/>
      <c r="F205" s="19"/>
      <c r="G205" s="48"/>
    </row>
    <row r="206" spans="1:7" ht="20.100000000000001" customHeight="1">
      <c r="B206" s="73">
        <v>2</v>
      </c>
      <c r="C206" s="75" t="s">
        <v>337</v>
      </c>
      <c r="D206" s="39"/>
      <c r="E206" s="47"/>
      <c r="F206" s="19"/>
      <c r="G206" s="48"/>
    </row>
    <row r="207" spans="1:7" ht="20.100000000000001" customHeight="1">
      <c r="B207" s="72">
        <v>7</v>
      </c>
      <c r="C207" s="72"/>
      <c r="D207" s="39"/>
      <c r="E207" s="47"/>
      <c r="F207" s="19"/>
      <c r="G207" s="48"/>
    </row>
    <row r="208" spans="1:7" ht="20.100000000000001" customHeight="1">
      <c r="B208" s="72"/>
      <c r="C208" s="72"/>
      <c r="D208" s="39"/>
      <c r="E208" s="47"/>
      <c r="F208" s="19"/>
      <c r="G208" s="48"/>
    </row>
    <row r="209" spans="1:7" ht="20.100000000000001" customHeight="1">
      <c r="B209" s="98"/>
      <c r="C209" s="97" t="s">
        <v>338</v>
      </c>
      <c r="D209" s="39"/>
      <c r="E209" s="47"/>
      <c r="F209" s="19"/>
      <c r="G209" s="48"/>
    </row>
    <row r="210" spans="1:7" ht="20.100000000000001" customHeight="1">
      <c r="B210" s="21" t="s">
        <v>28</v>
      </c>
      <c r="C210" s="21" t="s">
        <v>339</v>
      </c>
      <c r="D210" s="39"/>
      <c r="E210" s="47"/>
      <c r="F210"/>
      <c r="G210" s="48"/>
    </row>
    <row r="211" spans="1:7" ht="20.100000000000001" customHeight="1">
      <c r="B211" s="39">
        <v>1</v>
      </c>
      <c r="C211" s="75" t="s">
        <v>340</v>
      </c>
      <c r="D211" s="39"/>
      <c r="E211" s="47"/>
      <c r="F211"/>
      <c r="G211" s="48"/>
    </row>
    <row r="212" spans="1:7" ht="20.100000000000001" customHeight="1">
      <c r="B212" s="39">
        <v>1</v>
      </c>
      <c r="C212" s="75" t="s">
        <v>341</v>
      </c>
      <c r="D212" s="39"/>
      <c r="E212" s="47"/>
      <c r="F212"/>
      <c r="G212" s="48"/>
    </row>
    <row r="213" spans="1:7" ht="20.100000000000001" customHeight="1">
      <c r="A213"/>
      <c r="B213" s="39">
        <v>2</v>
      </c>
      <c r="C213" s="75" t="s">
        <v>342</v>
      </c>
      <c r="D213" s="39"/>
      <c r="E213" s="47"/>
      <c r="F213"/>
      <c r="G213" s="48"/>
    </row>
    <row r="214" spans="1:7" ht="20.100000000000001" customHeight="1">
      <c r="A214"/>
      <c r="B214" s="39">
        <v>2</v>
      </c>
      <c r="C214" s="75" t="s">
        <v>343</v>
      </c>
      <c r="D214" s="39"/>
      <c r="E214" s="47"/>
      <c r="F214"/>
      <c r="G214" s="48"/>
    </row>
    <row r="215" spans="1:7" ht="20.100000000000001" customHeight="1">
      <c r="A215"/>
      <c r="B215" s="39">
        <v>1</v>
      </c>
      <c r="C215" s="75" t="s">
        <v>344</v>
      </c>
      <c r="D215" s="39"/>
      <c r="E215" s="23"/>
      <c r="F215"/>
      <c r="G215" s="49"/>
    </row>
    <row r="216" spans="1:7" ht="20.100000000000001" customHeight="1">
      <c r="A216"/>
      <c r="B216" s="39">
        <v>1</v>
      </c>
      <c r="C216" s="75" t="s">
        <v>345</v>
      </c>
      <c r="D216" s="39"/>
      <c r="E216" s="23"/>
      <c r="F216"/>
      <c r="G216" s="49"/>
    </row>
    <row r="217" spans="1:7" ht="20.100000000000001" customHeight="1">
      <c r="A217"/>
      <c r="B217" s="39">
        <v>1</v>
      </c>
      <c r="C217" s="69" t="s">
        <v>346</v>
      </c>
      <c r="D217" s="39"/>
      <c r="E217" s="23"/>
      <c r="F217"/>
      <c r="G217" s="49"/>
    </row>
    <row r="218" spans="1:7" ht="20.100000000000001" customHeight="1">
      <c r="A218"/>
      <c r="B218" s="39">
        <v>1</v>
      </c>
      <c r="C218" s="69" t="s">
        <v>347</v>
      </c>
      <c r="D218" s="39"/>
      <c r="E218" s="23"/>
      <c r="F218"/>
      <c r="G218" s="49"/>
    </row>
    <row r="219" spans="1:7" ht="20.100000000000001" customHeight="1">
      <c r="A219"/>
      <c r="B219" s="39">
        <v>1</v>
      </c>
      <c r="C219" s="69" t="s">
        <v>348</v>
      </c>
      <c r="D219" s="42"/>
      <c r="E219" s="23"/>
      <c r="F219"/>
      <c r="G219" s="49"/>
    </row>
    <row r="220" spans="1:7" ht="20.100000000000001" customHeight="1">
      <c r="A220"/>
      <c r="B220" s="39">
        <v>3</v>
      </c>
      <c r="C220" s="69" t="s">
        <v>349</v>
      </c>
      <c r="D220" s="39"/>
      <c r="E220" s="23"/>
      <c r="F220"/>
      <c r="G220" s="49"/>
    </row>
    <row r="221" spans="1:7" ht="20.100000000000001" customHeight="1">
      <c r="A221"/>
      <c r="B221" s="39">
        <v>2</v>
      </c>
      <c r="C221" s="69" t="s">
        <v>350</v>
      </c>
      <c r="D221" s="39"/>
      <c r="E221" s="23"/>
      <c r="F221"/>
      <c r="G221" s="49"/>
    </row>
    <row r="222" spans="1:7" ht="20.100000000000001" customHeight="1">
      <c r="A222"/>
      <c r="B222" s="42">
        <v>16</v>
      </c>
      <c r="C222" s="42"/>
      <c r="D222" s="39"/>
      <c r="E222"/>
      <c r="F222"/>
      <c r="G222"/>
    </row>
    <row r="223" spans="1:7" ht="20.100000000000001" customHeight="1">
      <c r="A223"/>
      <c r="B223" s="76"/>
      <c r="C223" s="77"/>
      <c r="D223" s="39"/>
      <c r="E223" s="20"/>
      <c r="F223"/>
      <c r="G223"/>
    </row>
    <row r="224" spans="1:7" s="104" customFormat="1" ht="20.100000000000001" customHeight="1">
      <c r="A224" s="102"/>
      <c r="B224" s="115" t="s">
        <v>376</v>
      </c>
      <c r="C224" s="115"/>
      <c r="D224" s="39"/>
      <c r="E224" s="20"/>
      <c r="F224" s="102"/>
      <c r="G224" s="102"/>
    </row>
    <row r="225" spans="1:7" s="104" customFormat="1" ht="20.100000000000001" customHeight="1">
      <c r="A225" s="102"/>
      <c r="B225" s="122" t="s">
        <v>28</v>
      </c>
      <c r="C225" s="123" t="s">
        <v>51</v>
      </c>
      <c r="D225" s="39"/>
      <c r="E225" s="20"/>
      <c r="F225" s="102"/>
      <c r="G225" s="102"/>
    </row>
    <row r="226" spans="1:7" s="104" customFormat="1" ht="20.100000000000001" customHeight="1">
      <c r="A226" s="102"/>
      <c r="B226" s="119">
        <v>2</v>
      </c>
      <c r="C226" s="120" t="s">
        <v>377</v>
      </c>
      <c r="D226" s="39"/>
      <c r="E226" s="20"/>
      <c r="F226" s="102"/>
      <c r="G226" s="102"/>
    </row>
    <row r="227" spans="1:7" s="104" customFormat="1" ht="20.100000000000001" customHeight="1">
      <c r="A227" s="102"/>
      <c r="B227" s="119">
        <v>1</v>
      </c>
      <c r="C227" s="120" t="s">
        <v>378</v>
      </c>
      <c r="D227" s="39"/>
      <c r="E227" s="20"/>
      <c r="F227" s="102"/>
      <c r="G227" s="102"/>
    </row>
    <row r="228" spans="1:7" s="104" customFormat="1" ht="20.100000000000001" customHeight="1">
      <c r="A228" s="102"/>
      <c r="B228" s="119">
        <v>1</v>
      </c>
      <c r="C228" s="120" t="s">
        <v>379</v>
      </c>
      <c r="D228" s="39"/>
      <c r="E228" s="20"/>
      <c r="F228" s="102"/>
      <c r="G228" s="102"/>
    </row>
    <row r="229" spans="1:7" s="104" customFormat="1" ht="20.100000000000001" customHeight="1">
      <c r="A229" s="102"/>
      <c r="B229" s="119">
        <v>1</v>
      </c>
      <c r="C229" s="120" t="s">
        <v>380</v>
      </c>
      <c r="D229" s="39"/>
      <c r="E229" s="20"/>
      <c r="F229" s="102"/>
      <c r="G229" s="102"/>
    </row>
    <row r="230" spans="1:7" s="104" customFormat="1" ht="20.100000000000001" customHeight="1">
      <c r="A230" s="102"/>
      <c r="B230" s="119">
        <v>1</v>
      </c>
      <c r="C230" s="120" t="s">
        <v>381</v>
      </c>
      <c r="D230" s="39"/>
      <c r="E230" s="20"/>
      <c r="F230" s="102"/>
      <c r="G230" s="102"/>
    </row>
    <row r="231" spans="1:7" s="104" customFormat="1" ht="20.100000000000001" customHeight="1">
      <c r="A231" s="102"/>
      <c r="B231" s="122">
        <v>6</v>
      </c>
      <c r="C231" s="120"/>
      <c r="D231" s="39"/>
      <c r="E231" s="20"/>
      <c r="F231" s="102"/>
      <c r="G231" s="102"/>
    </row>
    <row r="232" spans="1:7" s="104" customFormat="1" ht="20.100000000000001" customHeight="1">
      <c r="A232" s="102"/>
      <c r="B232" s="119"/>
      <c r="C232" s="125" t="s">
        <v>382</v>
      </c>
      <c r="D232" s="39"/>
      <c r="E232" s="20"/>
      <c r="F232" s="102"/>
      <c r="G232" s="102"/>
    </row>
    <row r="233" spans="1:7" s="104" customFormat="1" ht="20.100000000000001" customHeight="1">
      <c r="A233" s="102"/>
      <c r="B233" s="119">
        <v>1</v>
      </c>
      <c r="C233" s="120" t="s">
        <v>383</v>
      </c>
      <c r="D233" s="39"/>
      <c r="E233" s="20"/>
      <c r="F233" s="102"/>
      <c r="G233" s="102"/>
    </row>
    <row r="234" spans="1:7" s="104" customFormat="1" ht="20.100000000000001" customHeight="1">
      <c r="A234" s="102"/>
      <c r="B234" s="119">
        <v>1</v>
      </c>
      <c r="C234" s="120" t="s">
        <v>384</v>
      </c>
      <c r="D234" s="39"/>
      <c r="E234" s="20"/>
      <c r="F234" s="102"/>
      <c r="G234" s="102"/>
    </row>
    <row r="235" spans="1:7" s="104" customFormat="1" ht="20.100000000000001" customHeight="1">
      <c r="A235" s="102"/>
      <c r="B235" s="119">
        <v>1</v>
      </c>
      <c r="C235" s="120" t="s">
        <v>385</v>
      </c>
      <c r="D235" s="39"/>
      <c r="E235" s="20"/>
      <c r="F235" s="102"/>
      <c r="G235" s="102"/>
    </row>
    <row r="236" spans="1:7" s="104" customFormat="1" ht="20.100000000000001" customHeight="1">
      <c r="A236" s="102"/>
      <c r="B236" s="119">
        <v>1</v>
      </c>
      <c r="C236" s="120" t="s">
        <v>386</v>
      </c>
      <c r="D236" s="39"/>
      <c r="E236" s="20"/>
      <c r="F236" s="102"/>
      <c r="G236" s="102"/>
    </row>
    <row r="237" spans="1:7" s="104" customFormat="1" ht="20.100000000000001" customHeight="1">
      <c r="A237" s="102"/>
      <c r="B237" s="119">
        <v>1</v>
      </c>
      <c r="C237" s="120" t="s">
        <v>387</v>
      </c>
      <c r="D237" s="39"/>
      <c r="E237" s="20"/>
      <c r="F237" s="102"/>
      <c r="G237" s="102"/>
    </row>
    <row r="238" spans="1:7" s="104" customFormat="1" ht="20.100000000000001" customHeight="1">
      <c r="A238" s="102"/>
      <c r="B238" s="119">
        <v>4</v>
      </c>
      <c r="C238" s="124" t="s">
        <v>388</v>
      </c>
      <c r="D238" s="39"/>
      <c r="E238" s="20"/>
      <c r="F238" s="102"/>
      <c r="G238" s="102"/>
    </row>
    <row r="239" spans="1:7" s="104" customFormat="1" ht="20.100000000000001" customHeight="1">
      <c r="A239" s="102"/>
      <c r="B239" s="122">
        <v>9</v>
      </c>
      <c r="C239" s="124"/>
      <c r="D239" s="39"/>
      <c r="E239" s="20"/>
      <c r="F239" s="102"/>
      <c r="G239" s="102"/>
    </row>
    <row r="240" spans="1:7" s="104" customFormat="1" ht="20.100000000000001" customHeight="1">
      <c r="A240" s="102"/>
      <c r="B240" s="119"/>
      <c r="C240" s="125" t="s">
        <v>389</v>
      </c>
      <c r="D240" s="39"/>
      <c r="E240" s="20"/>
      <c r="F240" s="102"/>
      <c r="G240" s="102"/>
    </row>
    <row r="241" spans="1:7" s="104" customFormat="1" ht="20.100000000000001" customHeight="1">
      <c r="A241" s="102"/>
      <c r="B241" s="119">
        <v>1</v>
      </c>
      <c r="C241" s="120" t="s">
        <v>383</v>
      </c>
      <c r="D241" s="39"/>
      <c r="E241" s="20"/>
      <c r="F241" s="102"/>
      <c r="G241" s="102"/>
    </row>
    <row r="242" spans="1:7" s="104" customFormat="1" ht="20.100000000000001" customHeight="1">
      <c r="A242" s="102"/>
      <c r="B242" s="119">
        <v>1</v>
      </c>
      <c r="C242" s="120" t="s">
        <v>384</v>
      </c>
      <c r="D242" s="39"/>
      <c r="E242" s="20"/>
      <c r="F242" s="102"/>
      <c r="G242" s="102"/>
    </row>
    <row r="243" spans="1:7" s="104" customFormat="1" ht="20.100000000000001" customHeight="1">
      <c r="A243" s="102"/>
      <c r="B243" s="119">
        <v>1</v>
      </c>
      <c r="C243" s="120" t="s">
        <v>385</v>
      </c>
      <c r="D243" s="39"/>
      <c r="E243" s="20"/>
      <c r="F243" s="102"/>
      <c r="G243" s="102"/>
    </row>
    <row r="244" spans="1:7" s="104" customFormat="1" ht="20.100000000000001" customHeight="1">
      <c r="A244" s="102"/>
      <c r="B244" s="119">
        <v>1</v>
      </c>
      <c r="C244" s="120" t="s">
        <v>386</v>
      </c>
      <c r="D244" s="39"/>
      <c r="E244" s="20"/>
      <c r="F244" s="102"/>
      <c r="G244" s="102"/>
    </row>
    <row r="245" spans="1:7" s="104" customFormat="1" ht="20.100000000000001" customHeight="1">
      <c r="A245" s="102"/>
      <c r="B245" s="119">
        <v>1</v>
      </c>
      <c r="C245" s="120" t="s">
        <v>387</v>
      </c>
      <c r="D245" s="39"/>
      <c r="E245" s="20"/>
      <c r="F245" s="102"/>
      <c r="G245" s="102"/>
    </row>
    <row r="246" spans="1:7" s="104" customFormat="1" ht="20.100000000000001" customHeight="1">
      <c r="A246" s="102"/>
      <c r="B246" s="119">
        <v>4</v>
      </c>
      <c r="C246" s="120" t="s">
        <v>388</v>
      </c>
      <c r="D246" s="39"/>
      <c r="E246" s="20"/>
      <c r="F246" s="102"/>
      <c r="G246" s="102"/>
    </row>
    <row r="247" spans="1:7" s="104" customFormat="1" ht="20.100000000000001" customHeight="1">
      <c r="A247" s="102"/>
      <c r="B247" s="122">
        <v>9</v>
      </c>
      <c r="C247" s="124"/>
      <c r="D247" s="39"/>
      <c r="E247" s="20"/>
      <c r="F247" s="102"/>
      <c r="G247" s="102"/>
    </row>
    <row r="248" spans="1:7" s="104" customFormat="1" ht="20.100000000000001" customHeight="1">
      <c r="A248" s="102"/>
      <c r="B248" s="119"/>
      <c r="C248" s="125" t="s">
        <v>390</v>
      </c>
      <c r="D248" s="39"/>
      <c r="E248" s="20"/>
      <c r="F248" s="102"/>
      <c r="G248" s="102"/>
    </row>
    <row r="249" spans="1:7" s="104" customFormat="1" ht="20.100000000000001" customHeight="1">
      <c r="A249" s="102"/>
      <c r="B249" s="119">
        <v>1</v>
      </c>
      <c r="C249" s="120" t="s">
        <v>383</v>
      </c>
      <c r="D249" s="39"/>
      <c r="E249" s="20"/>
      <c r="F249" s="102"/>
      <c r="G249" s="102"/>
    </row>
    <row r="250" spans="1:7" s="104" customFormat="1" ht="20.100000000000001" customHeight="1">
      <c r="A250" s="102"/>
      <c r="B250" s="119">
        <v>1</v>
      </c>
      <c r="C250" s="120" t="s">
        <v>384</v>
      </c>
      <c r="D250" s="39"/>
      <c r="E250" s="20"/>
      <c r="F250" s="102"/>
      <c r="G250" s="102"/>
    </row>
    <row r="251" spans="1:7" s="104" customFormat="1" ht="20.100000000000001" customHeight="1">
      <c r="A251" s="102"/>
      <c r="B251" s="119">
        <v>1</v>
      </c>
      <c r="C251" s="120" t="s">
        <v>385</v>
      </c>
      <c r="D251" s="39"/>
      <c r="E251" s="20"/>
      <c r="F251" s="102"/>
      <c r="G251" s="102"/>
    </row>
    <row r="252" spans="1:7" s="104" customFormat="1" ht="20.100000000000001" customHeight="1">
      <c r="A252" s="102"/>
      <c r="B252" s="119">
        <v>1</v>
      </c>
      <c r="C252" s="120" t="s">
        <v>386</v>
      </c>
      <c r="D252" s="39"/>
      <c r="E252" s="20"/>
      <c r="F252" s="102"/>
      <c r="G252" s="102"/>
    </row>
    <row r="253" spans="1:7" s="104" customFormat="1" ht="20.100000000000001" customHeight="1">
      <c r="A253" s="102"/>
      <c r="B253" s="119">
        <v>1</v>
      </c>
      <c r="C253" s="120" t="s">
        <v>387</v>
      </c>
      <c r="D253" s="39"/>
      <c r="E253" s="20"/>
      <c r="F253" s="102"/>
      <c r="G253" s="102"/>
    </row>
    <row r="254" spans="1:7" s="104" customFormat="1" ht="20.100000000000001" customHeight="1">
      <c r="A254" s="102"/>
      <c r="B254" s="118">
        <v>4</v>
      </c>
      <c r="C254" s="120" t="s">
        <v>388</v>
      </c>
      <c r="D254" s="39"/>
      <c r="E254" s="20"/>
      <c r="F254" s="102"/>
      <c r="G254" s="102"/>
    </row>
    <row r="255" spans="1:7" s="104" customFormat="1" ht="20.100000000000001" customHeight="1">
      <c r="A255" s="102"/>
      <c r="B255" s="126">
        <v>9</v>
      </c>
      <c r="C255" s="124"/>
      <c r="D255" s="39"/>
      <c r="E255" s="20"/>
      <c r="F255" s="102"/>
      <c r="G255" s="102"/>
    </row>
    <row r="256" spans="1:7" s="104" customFormat="1" ht="20.100000000000001" customHeight="1">
      <c r="A256" s="102"/>
      <c r="B256" s="76"/>
      <c r="C256" s="110"/>
      <c r="D256" s="39"/>
      <c r="E256" s="20"/>
      <c r="F256" s="102"/>
      <c r="G256" s="102"/>
    </row>
    <row r="257" spans="1:7" ht="20.100000000000001" customHeight="1">
      <c r="A257"/>
      <c r="B257" s="105"/>
      <c r="C257" s="106" t="s">
        <v>354</v>
      </c>
      <c r="D257" s="39"/>
      <c r="E257" s="50"/>
      <c r="F257"/>
      <c r="G257"/>
    </row>
    <row r="258" spans="1:7" ht="20.100000000000001" customHeight="1">
      <c r="A258" s="51"/>
      <c r="B258" s="106" t="s">
        <v>28</v>
      </c>
      <c r="C258" s="106" t="s">
        <v>51</v>
      </c>
      <c r="D258" s="42"/>
      <c r="E258" s="20"/>
      <c r="F258"/>
      <c r="G258"/>
    </row>
    <row r="259" spans="1:7" ht="20.100000000000001" customHeight="1">
      <c r="A259" s="51"/>
      <c r="B259" s="107">
        <v>2</v>
      </c>
      <c r="C259" s="108" t="s">
        <v>355</v>
      </c>
      <c r="D259"/>
      <c r="E259" s="20"/>
      <c r="F259"/>
      <c r="G259"/>
    </row>
    <row r="260" spans="1:7" ht="20.100000000000001" customHeight="1">
      <c r="A260" s="51"/>
      <c r="B260" s="107">
        <v>2</v>
      </c>
      <c r="C260" s="108" t="s">
        <v>356</v>
      </c>
      <c r="D260"/>
      <c r="E260" s="20"/>
      <c r="F260"/>
      <c r="G260"/>
    </row>
    <row r="261" spans="1:7" ht="20.100000000000001" customHeight="1">
      <c r="A261" s="51"/>
      <c r="B261" s="107">
        <v>1</v>
      </c>
      <c r="C261" s="108" t="s">
        <v>53</v>
      </c>
      <c r="D261"/>
      <c r="E261" s="20"/>
      <c r="F261"/>
      <c r="G261"/>
    </row>
    <row r="262" spans="1:7" ht="20.100000000000001" customHeight="1">
      <c r="A262" s="51"/>
      <c r="B262" s="109">
        <v>2</v>
      </c>
      <c r="C262" s="110" t="s">
        <v>357</v>
      </c>
      <c r="D262"/>
      <c r="E262" s="20"/>
    </row>
    <row r="263" spans="1:7" ht="20.100000000000001" customHeight="1">
      <c r="A263" s="51"/>
      <c r="B263" s="109">
        <v>1</v>
      </c>
      <c r="C263" s="110" t="s">
        <v>358</v>
      </c>
      <c r="D263"/>
      <c r="E263" s="20"/>
    </row>
    <row r="264" spans="1:7" ht="20.100000000000001" customHeight="1">
      <c r="A264" s="51"/>
      <c r="B264" s="109">
        <v>1</v>
      </c>
      <c r="C264" s="110" t="s">
        <v>52</v>
      </c>
      <c r="D264"/>
      <c r="E264" s="20"/>
    </row>
    <row r="265" spans="1:7" ht="20.100000000000001" customHeight="1">
      <c r="A265" s="51"/>
      <c r="B265" s="109">
        <v>1</v>
      </c>
      <c r="C265" s="110" t="s">
        <v>359</v>
      </c>
      <c r="D265"/>
      <c r="E265" s="20"/>
    </row>
    <row r="266" spans="1:7" ht="20.100000000000001" customHeight="1">
      <c r="A266" s="51"/>
      <c r="B266" s="109">
        <v>1</v>
      </c>
      <c r="C266" s="110" t="s">
        <v>360</v>
      </c>
      <c r="D266"/>
      <c r="E266" s="20"/>
    </row>
    <row r="267" spans="1:7" ht="20.100000000000001" customHeight="1">
      <c r="A267" s="51"/>
      <c r="B267" s="109">
        <v>1</v>
      </c>
      <c r="C267" s="110" t="s">
        <v>361</v>
      </c>
      <c r="D267"/>
      <c r="E267" s="20"/>
    </row>
    <row r="268" spans="1:7" ht="20.100000000000001" customHeight="1">
      <c r="A268" s="51"/>
      <c r="B268" s="109">
        <v>1</v>
      </c>
      <c r="C268" s="110" t="s">
        <v>362</v>
      </c>
      <c r="D268"/>
      <c r="E268" s="20"/>
    </row>
    <row r="269" spans="1:7" ht="20.100000000000001" customHeight="1">
      <c r="A269" s="51"/>
      <c r="B269" s="109">
        <v>1</v>
      </c>
      <c r="C269" s="110" t="s">
        <v>363</v>
      </c>
      <c r="D269"/>
      <c r="E269" s="20"/>
    </row>
    <row r="270" spans="1:7" ht="20.100000000000001" customHeight="1">
      <c r="A270" s="51"/>
      <c r="B270" s="109">
        <v>1</v>
      </c>
      <c r="C270" s="110" t="s">
        <v>364</v>
      </c>
      <c r="D270"/>
      <c r="E270" s="20"/>
    </row>
    <row r="271" spans="1:7" ht="20.100000000000001" customHeight="1">
      <c r="A271" s="51"/>
      <c r="B271" s="109">
        <v>1</v>
      </c>
      <c r="C271" s="110" t="s">
        <v>365</v>
      </c>
      <c r="D271"/>
      <c r="E271" s="20"/>
    </row>
    <row r="272" spans="1:7" ht="20.100000000000001" customHeight="1">
      <c r="A272" s="51"/>
      <c r="B272" s="109">
        <v>1</v>
      </c>
      <c r="C272" s="110" t="s">
        <v>366</v>
      </c>
      <c r="D272"/>
      <c r="E272" s="20"/>
    </row>
    <row r="273" spans="1:7" ht="20.100000000000001" customHeight="1">
      <c r="A273" s="51"/>
      <c r="B273" s="109">
        <v>1</v>
      </c>
      <c r="C273" s="110" t="s">
        <v>367</v>
      </c>
      <c r="D273"/>
      <c r="E273" s="20"/>
    </row>
    <row r="274" spans="1:7" ht="20.100000000000001" customHeight="1">
      <c r="A274" s="51"/>
      <c r="B274" s="109">
        <v>1</v>
      </c>
      <c r="C274" s="110" t="s">
        <v>368</v>
      </c>
      <c r="D274"/>
      <c r="E274" s="20"/>
    </row>
    <row r="275" spans="1:7" ht="20.100000000000001" customHeight="1">
      <c r="A275" s="51"/>
      <c r="B275" s="109">
        <v>1</v>
      </c>
      <c r="C275" s="110" t="s">
        <v>369</v>
      </c>
      <c r="D275"/>
      <c r="E275" s="20"/>
    </row>
    <row r="276" spans="1:7" ht="20.100000000000001" customHeight="1">
      <c r="A276" s="51"/>
      <c r="B276" s="109">
        <v>1</v>
      </c>
      <c r="C276" s="110" t="s">
        <v>370</v>
      </c>
      <c r="D276"/>
      <c r="E276" s="20"/>
    </row>
    <row r="277" spans="1:7" ht="20.100000000000001" customHeight="1">
      <c r="A277" s="51"/>
      <c r="B277" s="109">
        <v>1</v>
      </c>
      <c r="C277" s="110" t="s">
        <v>371</v>
      </c>
      <c r="D277"/>
      <c r="E277" s="20"/>
    </row>
    <row r="278" spans="1:7" ht="20.100000000000001" customHeight="1">
      <c r="A278" s="51"/>
      <c r="B278" s="109">
        <v>1</v>
      </c>
      <c r="C278" s="110" t="s">
        <v>372</v>
      </c>
      <c r="D278"/>
      <c r="E278" s="20"/>
    </row>
    <row r="279" spans="1:7" ht="20.100000000000001" customHeight="1">
      <c r="A279" s="51"/>
      <c r="B279" s="109">
        <v>1</v>
      </c>
      <c r="C279" s="110" t="s">
        <v>373</v>
      </c>
      <c r="D279"/>
      <c r="E279" s="20"/>
    </row>
    <row r="280" spans="1:7" ht="20.100000000000001" customHeight="1">
      <c r="A280" s="51"/>
      <c r="B280" s="109">
        <v>1</v>
      </c>
      <c r="C280" s="110" t="s">
        <v>374</v>
      </c>
      <c r="D280"/>
      <c r="E280" s="20"/>
    </row>
    <row r="281" spans="1:7" ht="20.100000000000001" customHeight="1">
      <c r="A281" s="51"/>
      <c r="B281" s="101">
        <v>25</v>
      </c>
      <c r="C281" s="100"/>
      <c r="D281"/>
      <c r="E281" s="20"/>
    </row>
    <row r="282" spans="1:7" ht="20.100000000000001" customHeight="1">
      <c r="A282" s="51"/>
      <c r="B282" s="72"/>
      <c r="C282" s="74"/>
      <c r="D282" s="111"/>
      <c r="E282" s="20"/>
    </row>
    <row r="283" spans="1:7" ht="20.100000000000001" customHeight="1">
      <c r="A283" s="51"/>
      <c r="B283" s="109">
        <v>1</v>
      </c>
      <c r="C283" s="110" t="s">
        <v>351</v>
      </c>
      <c r="D283" s="112"/>
      <c r="E283" s="20"/>
    </row>
    <row r="284" spans="1:7" ht="20.100000000000001" customHeight="1">
      <c r="A284" s="51"/>
      <c r="B284" s="109">
        <v>3</v>
      </c>
      <c r="C284" s="110" t="s">
        <v>44</v>
      </c>
      <c r="D284" s="112"/>
      <c r="E284" s="20"/>
    </row>
    <row r="285" spans="1:7" ht="20.100000000000001" customHeight="1">
      <c r="A285" s="51"/>
      <c r="B285" s="109">
        <v>1</v>
      </c>
      <c r="C285" s="99" t="s">
        <v>45</v>
      </c>
      <c r="D285" s="112"/>
      <c r="E285" s="20"/>
    </row>
    <row r="286" spans="1:7" ht="20.100000000000001" customHeight="1">
      <c r="A286" s="51"/>
      <c r="B286" s="109">
        <v>0</v>
      </c>
      <c r="C286" s="99" t="s">
        <v>352</v>
      </c>
      <c r="D286" s="112"/>
      <c r="E286" s="20"/>
    </row>
    <row r="287" spans="1:7" ht="20.100000000000001" customHeight="1">
      <c r="A287" s="51"/>
      <c r="B287" s="109">
        <v>1</v>
      </c>
      <c r="C287" s="99" t="s">
        <v>46</v>
      </c>
      <c r="D287" s="112"/>
      <c r="E287" s="81"/>
      <c r="F287" s="81"/>
      <c r="G287" s="81"/>
    </row>
    <row r="288" spans="1:7" ht="20.100000000000001" customHeight="1">
      <c r="A288" s="51"/>
      <c r="B288" s="109">
        <v>2</v>
      </c>
      <c r="C288" s="99" t="s">
        <v>375</v>
      </c>
      <c r="D288" s="112"/>
      <c r="E288" s="47"/>
      <c r="F288" s="47"/>
      <c r="G288" s="47"/>
    </row>
    <row r="289" spans="1:7" ht="20.100000000000001" customHeight="1">
      <c r="A289" s="51"/>
      <c r="B289" s="109">
        <v>1</v>
      </c>
      <c r="C289" s="99" t="s">
        <v>353</v>
      </c>
      <c r="D289" s="113"/>
      <c r="E289" s="23"/>
      <c r="F289" s="50"/>
      <c r="G289" s="20"/>
    </row>
    <row r="290" spans="1:7" ht="20.100000000000001" customHeight="1">
      <c r="A290" s="51"/>
      <c r="B290" s="106">
        <f>SUM(B283:B289)</f>
        <v>9</v>
      </c>
      <c r="C290" s="40"/>
      <c r="D290" s="114"/>
      <c r="E290" s="23"/>
      <c r="F290" s="50"/>
      <c r="G290" s="20"/>
    </row>
    <row r="291" spans="1:7" ht="20.100000000000001" customHeight="1">
      <c r="A291" s="51"/>
      <c r="B291" s="106"/>
      <c r="C291" s="105"/>
      <c r="D291"/>
      <c r="E291" s="23"/>
      <c r="F291" s="50"/>
      <c r="G291" s="20"/>
    </row>
    <row r="292" spans="1:7" ht="20.100000000000001" customHeight="1">
      <c r="A292" s="51"/>
      <c r="B292" s="106"/>
      <c r="C292" s="105"/>
      <c r="D292"/>
      <c r="E292" s="23"/>
      <c r="F292" s="50"/>
      <c r="G292" s="20"/>
    </row>
    <row r="293" spans="1:7" ht="20.100000000000001" customHeight="1">
      <c r="A293" s="51"/>
      <c r="B293" s="52"/>
      <c r="C293" s="53"/>
      <c r="D293"/>
      <c r="E293" s="23"/>
      <c r="F293" s="50"/>
      <c r="G293" s="20"/>
    </row>
    <row r="294" spans="1:7" ht="20.100000000000001" customHeight="1">
      <c r="A294" s="51"/>
      <c r="B294" s="52"/>
      <c r="C294" s="53"/>
      <c r="D294"/>
      <c r="E294" s="23"/>
      <c r="F294" s="50"/>
      <c r="G294" s="47"/>
    </row>
    <row r="295" spans="1:7" ht="20.100000000000001" customHeight="1">
      <c r="A295" s="51"/>
      <c r="B295" s="54" t="s">
        <v>34</v>
      </c>
      <c r="C295" s="55" t="s">
        <v>35</v>
      </c>
      <c r="D295" s="56"/>
      <c r="E295" s="57"/>
      <c r="F295"/>
    </row>
    <row r="296" spans="1:7" ht="20.100000000000001" customHeight="1">
      <c r="A296" s="51"/>
      <c r="B296" s="58"/>
      <c r="C296" s="55" t="s">
        <v>36</v>
      </c>
      <c r="D296"/>
      <c r="E296" s="20"/>
      <c r="F296" s="20"/>
    </row>
    <row r="297" spans="1:7" ht="20.100000000000001" customHeight="1">
      <c r="A297" s="51"/>
      <c r="B297" s="58"/>
      <c r="C297" s="55" t="s">
        <v>37</v>
      </c>
      <c r="D297"/>
      <c r="E297" s="20"/>
      <c r="F297" s="20"/>
    </row>
    <row r="298" spans="1:7" ht="20.100000000000001" customHeight="1">
      <c r="A298" s="51"/>
      <c r="B298" s="58"/>
      <c r="C298" s="55" t="s">
        <v>38</v>
      </c>
      <c r="D298"/>
      <c r="E298" s="20"/>
      <c r="F298" s="20"/>
    </row>
    <row r="299" spans="1:7" ht="20.100000000000001" customHeight="1">
      <c r="A299" s="51"/>
      <c r="B299" s="58"/>
      <c r="C299" s="55" t="s">
        <v>39</v>
      </c>
      <c r="D299"/>
      <c r="E299" s="20"/>
      <c r="F299" s="20"/>
    </row>
    <row r="300" spans="1:7" ht="20.100000000000001" customHeight="1">
      <c r="A300" s="51"/>
      <c r="B300" s="58"/>
      <c r="C300" s="55"/>
      <c r="D300"/>
      <c r="E300" s="20"/>
      <c r="F300" s="20"/>
    </row>
    <row r="301" spans="1:7" ht="20.100000000000001" customHeight="1">
      <c r="A301" s="51"/>
      <c r="B301" s="59" t="s">
        <v>20</v>
      </c>
      <c r="C301" s="60" t="s">
        <v>47</v>
      </c>
      <c r="D301"/>
      <c r="E301" s="20"/>
      <c r="F301" s="20"/>
    </row>
    <row r="302" spans="1:7" ht="20.100000000000001" customHeight="1">
      <c r="A302" s="51"/>
      <c r="B302" s="59"/>
      <c r="C302" s="60" t="s">
        <v>48</v>
      </c>
      <c r="D302"/>
      <c r="E302" s="20"/>
      <c r="F302" s="20"/>
    </row>
    <row r="303" spans="1:7" ht="20.100000000000001" customHeight="1">
      <c r="A303" s="51"/>
      <c r="B303" s="59"/>
      <c r="C303" s="60" t="s">
        <v>49</v>
      </c>
      <c r="D303"/>
      <c r="E303" s="20"/>
      <c r="F303" s="20"/>
    </row>
    <row r="304" spans="1:7" ht="20.100000000000001" customHeight="1">
      <c r="A304" s="51"/>
      <c r="B304" s="61"/>
      <c r="C304" s="62"/>
      <c r="D304" s="56"/>
      <c r="E304" s="20"/>
      <c r="F304" s="20"/>
    </row>
    <row r="305" spans="1:6" ht="20.100000000000001" customHeight="1">
      <c r="B305" s="61"/>
      <c r="C305" s="62"/>
      <c r="D305"/>
      <c r="E305" s="20"/>
      <c r="F305" s="20"/>
    </row>
    <row r="306" spans="1:6" ht="20.100000000000001" customHeight="1">
      <c r="A306"/>
      <c r="B306"/>
      <c r="C306" s="20"/>
      <c r="D306"/>
      <c r="E306" s="20"/>
      <c r="F306" s="20"/>
    </row>
    <row r="307" spans="1:6" ht="20.100000000000001" customHeight="1">
      <c r="A307"/>
      <c r="B307"/>
      <c r="C307" s="20"/>
      <c r="D307"/>
      <c r="E307" s="20"/>
      <c r="F307" s="20"/>
    </row>
    <row r="308" spans="1:6" ht="20.100000000000001" customHeight="1">
      <c r="A308"/>
      <c r="B308"/>
      <c r="C308" s="20"/>
      <c r="D308"/>
      <c r="E308"/>
      <c r="F308"/>
    </row>
    <row r="309" spans="1:6" ht="20.100000000000001" customHeight="1" thickBot="1">
      <c r="A309"/>
      <c r="B309" s="19" t="s">
        <v>31</v>
      </c>
      <c r="C309" s="63"/>
      <c r="D309"/>
      <c r="E309"/>
      <c r="F309"/>
    </row>
    <row r="310" spans="1:6" ht="20.100000000000001" customHeight="1">
      <c r="A310"/>
      <c r="B310"/>
      <c r="C310"/>
      <c r="D310"/>
      <c r="E310"/>
      <c r="F310"/>
    </row>
    <row r="311" spans="1:6" ht="20.100000000000001" customHeight="1">
      <c r="B311"/>
      <c r="C311"/>
    </row>
    <row r="312" spans="1:6" ht="20.100000000000001" customHeight="1" thickBot="1">
      <c r="B312" s="19" t="s">
        <v>50</v>
      </c>
      <c r="C312" s="63"/>
    </row>
    <row r="315" spans="1:6" ht="20.100000000000001" customHeight="1">
      <c r="B315"/>
      <c r="C315"/>
    </row>
    <row r="316" spans="1:6" ht="20.100000000000001" customHeight="1">
      <c r="B316"/>
      <c r="C316"/>
    </row>
    <row r="317" spans="1:6" ht="20.100000000000001" customHeight="1" thickBot="1">
      <c r="B317" s="19" t="s">
        <v>15</v>
      </c>
      <c r="C317" s="63"/>
    </row>
    <row r="318" spans="1:6" ht="20.100000000000001" customHeight="1">
      <c r="B318"/>
      <c r="C318"/>
    </row>
    <row r="319" spans="1:6" ht="20.100000000000001" customHeight="1">
      <c r="B319"/>
      <c r="C319"/>
    </row>
    <row r="320" spans="1:6" ht="20.100000000000001" customHeight="1" thickBot="1">
      <c r="B320" s="19" t="s">
        <v>30</v>
      </c>
      <c r="C320" s="63"/>
    </row>
    <row r="321" spans="2:3" ht="20.100000000000001" customHeight="1">
      <c r="B321"/>
      <c r="C321"/>
    </row>
    <row r="322" spans="2:3" ht="20.100000000000001" customHeight="1">
      <c r="B322"/>
      <c r="C322"/>
    </row>
    <row r="323" spans="2:3" ht="20.100000000000001" customHeight="1" thickBot="1">
      <c r="B323" s="19" t="s">
        <v>16</v>
      </c>
      <c r="C323" s="63"/>
    </row>
  </sheetData>
  <mergeCells count="9">
    <mergeCell ref="J5:K6"/>
    <mergeCell ref="E287:G287"/>
    <mergeCell ref="D2:E2"/>
    <mergeCell ref="C4:C5"/>
    <mergeCell ref="C2:C3"/>
    <mergeCell ref="D4:E4"/>
    <mergeCell ref="D5:E5"/>
    <mergeCell ref="A11:B11"/>
    <mergeCell ref="B224:C224"/>
  </mergeCells>
  <conditionalFormatting sqref="C211">
    <cfRule type="duplicateValues" dxfId="0" priority="1"/>
  </conditionalFormatting>
  <printOptions horizontalCentered="1"/>
  <pageMargins left="0.19685039370078741" right="0.19685039370078741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1DC4-830F-4557-BBA6-B5CED34216E7}">
  <dimension ref="A1:L68"/>
  <sheetViews>
    <sheetView view="pageBreakPreview" zoomScale="60" zoomScaleNormal="100" workbookViewId="0">
      <selection activeCell="C37" sqref="C37"/>
    </sheetView>
  </sheetViews>
  <sheetFormatPr baseColWidth="10" defaultColWidth="11.42578125" defaultRowHeight="20.100000000000001" customHeight="1"/>
  <cols>
    <col min="1" max="1" width="21.28515625" style="145" bestFit="1" customWidth="1"/>
    <col min="2" max="2" width="19.5703125" style="146" customWidth="1"/>
    <col min="3" max="3" width="80.7109375" style="147" customWidth="1"/>
    <col min="4" max="4" width="23.140625" style="147" customWidth="1"/>
    <col min="5" max="5" width="17.7109375" style="147" customWidth="1"/>
    <col min="6" max="6" width="16.5703125" style="145" customWidth="1"/>
    <col min="7" max="7" width="16.42578125" style="145" customWidth="1"/>
    <col min="8" max="9" width="11.42578125" style="145"/>
    <col min="10" max="10" width="14.42578125" style="145" bestFit="1" customWidth="1"/>
    <col min="11" max="11" width="50.140625" style="145" bestFit="1" customWidth="1"/>
    <col min="12" max="256" width="11.42578125" style="145"/>
    <col min="257" max="257" width="13.140625" style="145" customWidth="1"/>
    <col min="258" max="258" width="15.140625" style="145" customWidth="1"/>
    <col min="259" max="259" width="42" style="145" customWidth="1"/>
    <col min="260" max="260" width="11.42578125" style="145"/>
    <col min="261" max="261" width="13.140625" style="145" customWidth="1"/>
    <col min="262" max="512" width="11.42578125" style="145"/>
    <col min="513" max="513" width="13.140625" style="145" customWidth="1"/>
    <col min="514" max="514" width="15.140625" style="145" customWidth="1"/>
    <col min="515" max="515" width="42" style="145" customWidth="1"/>
    <col min="516" max="516" width="11.42578125" style="145"/>
    <col min="517" max="517" width="13.140625" style="145" customWidth="1"/>
    <col min="518" max="768" width="11.42578125" style="145"/>
    <col min="769" max="769" width="13.140625" style="145" customWidth="1"/>
    <col min="770" max="770" width="15.140625" style="145" customWidth="1"/>
    <col min="771" max="771" width="42" style="145" customWidth="1"/>
    <col min="772" max="772" width="11.42578125" style="145"/>
    <col min="773" max="773" width="13.140625" style="145" customWidth="1"/>
    <col min="774" max="1024" width="11.42578125" style="145"/>
    <col min="1025" max="1025" width="13.140625" style="145" customWidth="1"/>
    <col min="1026" max="1026" width="15.140625" style="145" customWidth="1"/>
    <col min="1027" max="1027" width="42" style="145" customWidth="1"/>
    <col min="1028" max="1028" width="11.42578125" style="145"/>
    <col min="1029" max="1029" width="13.140625" style="145" customWidth="1"/>
    <col min="1030" max="1280" width="11.42578125" style="145"/>
    <col min="1281" max="1281" width="13.140625" style="145" customWidth="1"/>
    <col min="1282" max="1282" width="15.140625" style="145" customWidth="1"/>
    <col min="1283" max="1283" width="42" style="145" customWidth="1"/>
    <col min="1284" max="1284" width="11.42578125" style="145"/>
    <col min="1285" max="1285" width="13.140625" style="145" customWidth="1"/>
    <col min="1286" max="1536" width="11.42578125" style="145"/>
    <col min="1537" max="1537" width="13.140625" style="145" customWidth="1"/>
    <col min="1538" max="1538" width="15.140625" style="145" customWidth="1"/>
    <col min="1539" max="1539" width="42" style="145" customWidth="1"/>
    <col min="1540" max="1540" width="11.42578125" style="145"/>
    <col min="1541" max="1541" width="13.140625" style="145" customWidth="1"/>
    <col min="1542" max="1792" width="11.42578125" style="145"/>
    <col min="1793" max="1793" width="13.140625" style="145" customWidth="1"/>
    <col min="1794" max="1794" width="15.140625" style="145" customWidth="1"/>
    <col min="1795" max="1795" width="42" style="145" customWidth="1"/>
    <col min="1796" max="1796" width="11.42578125" style="145"/>
    <col min="1797" max="1797" width="13.140625" style="145" customWidth="1"/>
    <col min="1798" max="2048" width="11.42578125" style="145"/>
    <col min="2049" max="2049" width="13.140625" style="145" customWidth="1"/>
    <col min="2050" max="2050" width="15.140625" style="145" customWidth="1"/>
    <col min="2051" max="2051" width="42" style="145" customWidth="1"/>
    <col min="2052" max="2052" width="11.42578125" style="145"/>
    <col min="2053" max="2053" width="13.140625" style="145" customWidth="1"/>
    <col min="2054" max="2304" width="11.42578125" style="145"/>
    <col min="2305" max="2305" width="13.140625" style="145" customWidth="1"/>
    <col min="2306" max="2306" width="15.140625" style="145" customWidth="1"/>
    <col min="2307" max="2307" width="42" style="145" customWidth="1"/>
    <col min="2308" max="2308" width="11.42578125" style="145"/>
    <col min="2309" max="2309" width="13.140625" style="145" customWidth="1"/>
    <col min="2310" max="2560" width="11.42578125" style="145"/>
    <col min="2561" max="2561" width="13.140625" style="145" customWidth="1"/>
    <col min="2562" max="2562" width="15.140625" style="145" customWidth="1"/>
    <col min="2563" max="2563" width="42" style="145" customWidth="1"/>
    <col min="2564" max="2564" width="11.42578125" style="145"/>
    <col min="2565" max="2565" width="13.140625" style="145" customWidth="1"/>
    <col min="2566" max="2816" width="11.42578125" style="145"/>
    <col min="2817" max="2817" width="13.140625" style="145" customWidth="1"/>
    <col min="2818" max="2818" width="15.140625" style="145" customWidth="1"/>
    <col min="2819" max="2819" width="42" style="145" customWidth="1"/>
    <col min="2820" max="2820" width="11.42578125" style="145"/>
    <col min="2821" max="2821" width="13.140625" style="145" customWidth="1"/>
    <col min="2822" max="3072" width="11.42578125" style="145"/>
    <col min="3073" max="3073" width="13.140625" style="145" customWidth="1"/>
    <col min="3074" max="3074" width="15.140625" style="145" customWidth="1"/>
    <col min="3075" max="3075" width="42" style="145" customWidth="1"/>
    <col min="3076" max="3076" width="11.42578125" style="145"/>
    <col min="3077" max="3077" width="13.140625" style="145" customWidth="1"/>
    <col min="3078" max="3328" width="11.42578125" style="145"/>
    <col min="3329" max="3329" width="13.140625" style="145" customWidth="1"/>
    <col min="3330" max="3330" width="15.140625" style="145" customWidth="1"/>
    <col min="3331" max="3331" width="42" style="145" customWidth="1"/>
    <col min="3332" max="3332" width="11.42578125" style="145"/>
    <col min="3333" max="3333" width="13.140625" style="145" customWidth="1"/>
    <col min="3334" max="3584" width="11.42578125" style="145"/>
    <col min="3585" max="3585" width="13.140625" style="145" customWidth="1"/>
    <col min="3586" max="3586" width="15.140625" style="145" customWidth="1"/>
    <col min="3587" max="3587" width="42" style="145" customWidth="1"/>
    <col min="3588" max="3588" width="11.42578125" style="145"/>
    <col min="3589" max="3589" width="13.140625" style="145" customWidth="1"/>
    <col min="3590" max="3840" width="11.42578125" style="145"/>
    <col min="3841" max="3841" width="13.140625" style="145" customWidth="1"/>
    <col min="3842" max="3842" width="15.140625" style="145" customWidth="1"/>
    <col min="3843" max="3843" width="42" style="145" customWidth="1"/>
    <col min="3844" max="3844" width="11.42578125" style="145"/>
    <col min="3845" max="3845" width="13.140625" style="145" customWidth="1"/>
    <col min="3846" max="4096" width="11.42578125" style="145"/>
    <col min="4097" max="4097" width="13.140625" style="145" customWidth="1"/>
    <col min="4098" max="4098" width="15.140625" style="145" customWidth="1"/>
    <col min="4099" max="4099" width="42" style="145" customWidth="1"/>
    <col min="4100" max="4100" width="11.42578125" style="145"/>
    <col min="4101" max="4101" width="13.140625" style="145" customWidth="1"/>
    <col min="4102" max="4352" width="11.42578125" style="145"/>
    <col min="4353" max="4353" width="13.140625" style="145" customWidth="1"/>
    <col min="4354" max="4354" width="15.140625" style="145" customWidth="1"/>
    <col min="4355" max="4355" width="42" style="145" customWidth="1"/>
    <col min="4356" max="4356" width="11.42578125" style="145"/>
    <col min="4357" max="4357" width="13.140625" style="145" customWidth="1"/>
    <col min="4358" max="4608" width="11.42578125" style="145"/>
    <col min="4609" max="4609" width="13.140625" style="145" customWidth="1"/>
    <col min="4610" max="4610" width="15.140625" style="145" customWidth="1"/>
    <col min="4611" max="4611" width="42" style="145" customWidth="1"/>
    <col min="4612" max="4612" width="11.42578125" style="145"/>
    <col min="4613" max="4613" width="13.140625" style="145" customWidth="1"/>
    <col min="4614" max="4864" width="11.42578125" style="145"/>
    <col min="4865" max="4865" width="13.140625" style="145" customWidth="1"/>
    <col min="4866" max="4866" width="15.140625" style="145" customWidth="1"/>
    <col min="4867" max="4867" width="42" style="145" customWidth="1"/>
    <col min="4868" max="4868" width="11.42578125" style="145"/>
    <col min="4869" max="4869" width="13.140625" style="145" customWidth="1"/>
    <col min="4870" max="5120" width="11.42578125" style="145"/>
    <col min="5121" max="5121" width="13.140625" style="145" customWidth="1"/>
    <col min="5122" max="5122" width="15.140625" style="145" customWidth="1"/>
    <col min="5123" max="5123" width="42" style="145" customWidth="1"/>
    <col min="5124" max="5124" width="11.42578125" style="145"/>
    <col min="5125" max="5125" width="13.140625" style="145" customWidth="1"/>
    <col min="5126" max="5376" width="11.42578125" style="145"/>
    <col min="5377" max="5377" width="13.140625" style="145" customWidth="1"/>
    <col min="5378" max="5378" width="15.140625" style="145" customWidth="1"/>
    <col min="5379" max="5379" width="42" style="145" customWidth="1"/>
    <col min="5380" max="5380" width="11.42578125" style="145"/>
    <col min="5381" max="5381" width="13.140625" style="145" customWidth="1"/>
    <col min="5382" max="5632" width="11.42578125" style="145"/>
    <col min="5633" max="5633" width="13.140625" style="145" customWidth="1"/>
    <col min="5634" max="5634" width="15.140625" style="145" customWidth="1"/>
    <col min="5635" max="5635" width="42" style="145" customWidth="1"/>
    <col min="5636" max="5636" width="11.42578125" style="145"/>
    <col min="5637" max="5637" width="13.140625" style="145" customWidth="1"/>
    <col min="5638" max="5888" width="11.42578125" style="145"/>
    <col min="5889" max="5889" width="13.140625" style="145" customWidth="1"/>
    <col min="5890" max="5890" width="15.140625" style="145" customWidth="1"/>
    <col min="5891" max="5891" width="42" style="145" customWidth="1"/>
    <col min="5892" max="5892" width="11.42578125" style="145"/>
    <col min="5893" max="5893" width="13.140625" style="145" customWidth="1"/>
    <col min="5894" max="6144" width="11.42578125" style="145"/>
    <col min="6145" max="6145" width="13.140625" style="145" customWidth="1"/>
    <col min="6146" max="6146" width="15.140625" style="145" customWidth="1"/>
    <col min="6147" max="6147" width="42" style="145" customWidth="1"/>
    <col min="6148" max="6148" width="11.42578125" style="145"/>
    <col min="6149" max="6149" width="13.140625" style="145" customWidth="1"/>
    <col min="6150" max="6400" width="11.42578125" style="145"/>
    <col min="6401" max="6401" width="13.140625" style="145" customWidth="1"/>
    <col min="6402" max="6402" width="15.140625" style="145" customWidth="1"/>
    <col min="6403" max="6403" width="42" style="145" customWidth="1"/>
    <col min="6404" max="6404" width="11.42578125" style="145"/>
    <col min="6405" max="6405" width="13.140625" style="145" customWidth="1"/>
    <col min="6406" max="6656" width="11.42578125" style="145"/>
    <col min="6657" max="6657" width="13.140625" style="145" customWidth="1"/>
    <col min="6658" max="6658" width="15.140625" style="145" customWidth="1"/>
    <col min="6659" max="6659" width="42" style="145" customWidth="1"/>
    <col min="6660" max="6660" width="11.42578125" style="145"/>
    <col min="6661" max="6661" width="13.140625" style="145" customWidth="1"/>
    <col min="6662" max="6912" width="11.42578125" style="145"/>
    <col min="6913" max="6913" width="13.140625" style="145" customWidth="1"/>
    <col min="6914" max="6914" width="15.140625" style="145" customWidth="1"/>
    <col min="6915" max="6915" width="42" style="145" customWidth="1"/>
    <col min="6916" max="6916" width="11.42578125" style="145"/>
    <col min="6917" max="6917" width="13.140625" style="145" customWidth="1"/>
    <col min="6918" max="7168" width="11.42578125" style="145"/>
    <col min="7169" max="7169" width="13.140625" style="145" customWidth="1"/>
    <col min="7170" max="7170" width="15.140625" style="145" customWidth="1"/>
    <col min="7171" max="7171" width="42" style="145" customWidth="1"/>
    <col min="7172" max="7172" width="11.42578125" style="145"/>
    <col min="7173" max="7173" width="13.140625" style="145" customWidth="1"/>
    <col min="7174" max="7424" width="11.42578125" style="145"/>
    <col min="7425" max="7425" width="13.140625" style="145" customWidth="1"/>
    <col min="7426" max="7426" width="15.140625" style="145" customWidth="1"/>
    <col min="7427" max="7427" width="42" style="145" customWidth="1"/>
    <col min="7428" max="7428" width="11.42578125" style="145"/>
    <col min="7429" max="7429" width="13.140625" style="145" customWidth="1"/>
    <col min="7430" max="7680" width="11.42578125" style="145"/>
    <col min="7681" max="7681" width="13.140625" style="145" customWidth="1"/>
    <col min="7682" max="7682" width="15.140625" style="145" customWidth="1"/>
    <col min="7683" max="7683" width="42" style="145" customWidth="1"/>
    <col min="7684" max="7684" width="11.42578125" style="145"/>
    <col min="7685" max="7685" width="13.140625" style="145" customWidth="1"/>
    <col min="7686" max="7936" width="11.42578125" style="145"/>
    <col min="7937" max="7937" width="13.140625" style="145" customWidth="1"/>
    <col min="7938" max="7938" width="15.140625" style="145" customWidth="1"/>
    <col min="7939" max="7939" width="42" style="145" customWidth="1"/>
    <col min="7940" max="7940" width="11.42578125" style="145"/>
    <col min="7941" max="7941" width="13.140625" style="145" customWidth="1"/>
    <col min="7942" max="8192" width="11.42578125" style="145"/>
    <col min="8193" max="8193" width="13.140625" style="145" customWidth="1"/>
    <col min="8194" max="8194" width="15.140625" style="145" customWidth="1"/>
    <col min="8195" max="8195" width="42" style="145" customWidth="1"/>
    <col min="8196" max="8196" width="11.42578125" style="145"/>
    <col min="8197" max="8197" width="13.140625" style="145" customWidth="1"/>
    <col min="8198" max="8448" width="11.42578125" style="145"/>
    <col min="8449" max="8449" width="13.140625" style="145" customWidth="1"/>
    <col min="8450" max="8450" width="15.140625" style="145" customWidth="1"/>
    <col min="8451" max="8451" width="42" style="145" customWidth="1"/>
    <col min="8452" max="8452" width="11.42578125" style="145"/>
    <col min="8453" max="8453" width="13.140625" style="145" customWidth="1"/>
    <col min="8454" max="8704" width="11.42578125" style="145"/>
    <col min="8705" max="8705" width="13.140625" style="145" customWidth="1"/>
    <col min="8706" max="8706" width="15.140625" style="145" customWidth="1"/>
    <col min="8707" max="8707" width="42" style="145" customWidth="1"/>
    <col min="8708" max="8708" width="11.42578125" style="145"/>
    <col min="8709" max="8709" width="13.140625" style="145" customWidth="1"/>
    <col min="8710" max="8960" width="11.42578125" style="145"/>
    <col min="8961" max="8961" width="13.140625" style="145" customWidth="1"/>
    <col min="8962" max="8962" width="15.140625" style="145" customWidth="1"/>
    <col min="8963" max="8963" width="42" style="145" customWidth="1"/>
    <col min="8964" max="8964" width="11.42578125" style="145"/>
    <col min="8965" max="8965" width="13.140625" style="145" customWidth="1"/>
    <col min="8966" max="9216" width="11.42578125" style="145"/>
    <col min="9217" max="9217" width="13.140625" style="145" customWidth="1"/>
    <col min="9218" max="9218" width="15.140625" style="145" customWidth="1"/>
    <col min="9219" max="9219" width="42" style="145" customWidth="1"/>
    <col min="9220" max="9220" width="11.42578125" style="145"/>
    <col min="9221" max="9221" width="13.140625" style="145" customWidth="1"/>
    <col min="9222" max="9472" width="11.42578125" style="145"/>
    <col min="9473" max="9473" width="13.140625" style="145" customWidth="1"/>
    <col min="9474" max="9474" width="15.140625" style="145" customWidth="1"/>
    <col min="9475" max="9475" width="42" style="145" customWidth="1"/>
    <col min="9476" max="9476" width="11.42578125" style="145"/>
    <col min="9477" max="9477" width="13.140625" style="145" customWidth="1"/>
    <col min="9478" max="9728" width="11.42578125" style="145"/>
    <col min="9729" max="9729" width="13.140625" style="145" customWidth="1"/>
    <col min="9730" max="9730" width="15.140625" style="145" customWidth="1"/>
    <col min="9731" max="9731" width="42" style="145" customWidth="1"/>
    <col min="9732" max="9732" width="11.42578125" style="145"/>
    <col min="9733" max="9733" width="13.140625" style="145" customWidth="1"/>
    <col min="9734" max="9984" width="11.42578125" style="145"/>
    <col min="9985" max="9985" width="13.140625" style="145" customWidth="1"/>
    <col min="9986" max="9986" width="15.140625" style="145" customWidth="1"/>
    <col min="9987" max="9987" width="42" style="145" customWidth="1"/>
    <col min="9988" max="9988" width="11.42578125" style="145"/>
    <col min="9989" max="9989" width="13.140625" style="145" customWidth="1"/>
    <col min="9990" max="10240" width="11.42578125" style="145"/>
    <col min="10241" max="10241" width="13.140625" style="145" customWidth="1"/>
    <col min="10242" max="10242" width="15.140625" style="145" customWidth="1"/>
    <col min="10243" max="10243" width="42" style="145" customWidth="1"/>
    <col min="10244" max="10244" width="11.42578125" style="145"/>
    <col min="10245" max="10245" width="13.140625" style="145" customWidth="1"/>
    <col min="10246" max="10496" width="11.42578125" style="145"/>
    <col min="10497" max="10497" width="13.140625" style="145" customWidth="1"/>
    <col min="10498" max="10498" width="15.140625" style="145" customWidth="1"/>
    <col min="10499" max="10499" width="42" style="145" customWidth="1"/>
    <col min="10500" max="10500" width="11.42578125" style="145"/>
    <col min="10501" max="10501" width="13.140625" style="145" customWidth="1"/>
    <col min="10502" max="10752" width="11.42578125" style="145"/>
    <col min="10753" max="10753" width="13.140625" style="145" customWidth="1"/>
    <col min="10754" max="10754" width="15.140625" style="145" customWidth="1"/>
    <col min="10755" max="10755" width="42" style="145" customWidth="1"/>
    <col min="10756" max="10756" width="11.42578125" style="145"/>
    <col min="10757" max="10757" width="13.140625" style="145" customWidth="1"/>
    <col min="10758" max="11008" width="11.42578125" style="145"/>
    <col min="11009" max="11009" width="13.140625" style="145" customWidth="1"/>
    <col min="11010" max="11010" width="15.140625" style="145" customWidth="1"/>
    <col min="11011" max="11011" width="42" style="145" customWidth="1"/>
    <col min="11012" max="11012" width="11.42578125" style="145"/>
    <col min="11013" max="11013" width="13.140625" style="145" customWidth="1"/>
    <col min="11014" max="11264" width="11.42578125" style="145"/>
    <col min="11265" max="11265" width="13.140625" style="145" customWidth="1"/>
    <col min="11266" max="11266" width="15.140625" style="145" customWidth="1"/>
    <col min="11267" max="11267" width="42" style="145" customWidth="1"/>
    <col min="11268" max="11268" width="11.42578125" style="145"/>
    <col min="11269" max="11269" width="13.140625" style="145" customWidth="1"/>
    <col min="11270" max="11520" width="11.42578125" style="145"/>
    <col min="11521" max="11521" width="13.140625" style="145" customWidth="1"/>
    <col min="11522" max="11522" width="15.140625" style="145" customWidth="1"/>
    <col min="11523" max="11523" width="42" style="145" customWidth="1"/>
    <col min="11524" max="11524" width="11.42578125" style="145"/>
    <col min="11525" max="11525" width="13.140625" style="145" customWidth="1"/>
    <col min="11526" max="11776" width="11.42578125" style="145"/>
    <col min="11777" max="11777" width="13.140625" style="145" customWidth="1"/>
    <col min="11778" max="11778" width="15.140625" style="145" customWidth="1"/>
    <col min="11779" max="11779" width="42" style="145" customWidth="1"/>
    <col min="11780" max="11780" width="11.42578125" style="145"/>
    <col min="11781" max="11781" width="13.140625" style="145" customWidth="1"/>
    <col min="11782" max="12032" width="11.42578125" style="145"/>
    <col min="12033" max="12033" width="13.140625" style="145" customWidth="1"/>
    <col min="12034" max="12034" width="15.140625" style="145" customWidth="1"/>
    <col min="12035" max="12035" width="42" style="145" customWidth="1"/>
    <col min="12036" max="12036" width="11.42578125" style="145"/>
    <col min="12037" max="12037" width="13.140625" style="145" customWidth="1"/>
    <col min="12038" max="12288" width="11.42578125" style="145"/>
    <col min="12289" max="12289" width="13.140625" style="145" customWidth="1"/>
    <col min="12290" max="12290" width="15.140625" style="145" customWidth="1"/>
    <col min="12291" max="12291" width="42" style="145" customWidth="1"/>
    <col min="12292" max="12292" width="11.42578125" style="145"/>
    <col min="12293" max="12293" width="13.140625" style="145" customWidth="1"/>
    <col min="12294" max="12544" width="11.42578125" style="145"/>
    <col min="12545" max="12545" width="13.140625" style="145" customWidth="1"/>
    <col min="12546" max="12546" width="15.140625" style="145" customWidth="1"/>
    <col min="12547" max="12547" width="42" style="145" customWidth="1"/>
    <col min="12548" max="12548" width="11.42578125" style="145"/>
    <col min="12549" max="12549" width="13.140625" style="145" customWidth="1"/>
    <col min="12550" max="12800" width="11.42578125" style="145"/>
    <col min="12801" max="12801" width="13.140625" style="145" customWidth="1"/>
    <col min="12802" max="12802" width="15.140625" style="145" customWidth="1"/>
    <col min="12803" max="12803" width="42" style="145" customWidth="1"/>
    <col min="12804" max="12804" width="11.42578125" style="145"/>
    <col min="12805" max="12805" width="13.140625" style="145" customWidth="1"/>
    <col min="12806" max="13056" width="11.42578125" style="145"/>
    <col min="13057" max="13057" width="13.140625" style="145" customWidth="1"/>
    <col min="13058" max="13058" width="15.140625" style="145" customWidth="1"/>
    <col min="13059" max="13059" width="42" style="145" customWidth="1"/>
    <col min="13060" max="13060" width="11.42578125" style="145"/>
    <col min="13061" max="13061" width="13.140625" style="145" customWidth="1"/>
    <col min="13062" max="13312" width="11.42578125" style="145"/>
    <col min="13313" max="13313" width="13.140625" style="145" customWidth="1"/>
    <col min="13314" max="13314" width="15.140625" style="145" customWidth="1"/>
    <col min="13315" max="13315" width="42" style="145" customWidth="1"/>
    <col min="13316" max="13316" width="11.42578125" style="145"/>
    <col min="13317" max="13317" width="13.140625" style="145" customWidth="1"/>
    <col min="13318" max="13568" width="11.42578125" style="145"/>
    <col min="13569" max="13569" width="13.140625" style="145" customWidth="1"/>
    <col min="13570" max="13570" width="15.140625" style="145" customWidth="1"/>
    <col min="13571" max="13571" width="42" style="145" customWidth="1"/>
    <col min="13572" max="13572" width="11.42578125" style="145"/>
    <col min="13573" max="13573" width="13.140625" style="145" customWidth="1"/>
    <col min="13574" max="13824" width="11.42578125" style="145"/>
    <col min="13825" max="13825" width="13.140625" style="145" customWidth="1"/>
    <col min="13826" max="13826" width="15.140625" style="145" customWidth="1"/>
    <col min="13827" max="13827" width="42" style="145" customWidth="1"/>
    <col min="13828" max="13828" width="11.42578125" style="145"/>
    <col min="13829" max="13829" width="13.140625" style="145" customWidth="1"/>
    <col min="13830" max="14080" width="11.42578125" style="145"/>
    <col min="14081" max="14081" width="13.140625" style="145" customWidth="1"/>
    <col min="14082" max="14082" width="15.140625" style="145" customWidth="1"/>
    <col min="14083" max="14083" width="42" style="145" customWidth="1"/>
    <col min="14084" max="14084" width="11.42578125" style="145"/>
    <col min="14085" max="14085" width="13.140625" style="145" customWidth="1"/>
    <col min="14086" max="14336" width="11.42578125" style="145"/>
    <col min="14337" max="14337" width="13.140625" style="145" customWidth="1"/>
    <col min="14338" max="14338" width="15.140625" style="145" customWidth="1"/>
    <col min="14339" max="14339" width="42" style="145" customWidth="1"/>
    <col min="14340" max="14340" width="11.42578125" style="145"/>
    <col min="14341" max="14341" width="13.140625" style="145" customWidth="1"/>
    <col min="14342" max="14592" width="11.42578125" style="145"/>
    <col min="14593" max="14593" width="13.140625" style="145" customWidth="1"/>
    <col min="14594" max="14594" width="15.140625" style="145" customWidth="1"/>
    <col min="14595" max="14595" width="42" style="145" customWidth="1"/>
    <col min="14596" max="14596" width="11.42578125" style="145"/>
    <col min="14597" max="14597" width="13.140625" style="145" customWidth="1"/>
    <col min="14598" max="14848" width="11.42578125" style="145"/>
    <col min="14849" max="14849" width="13.140625" style="145" customWidth="1"/>
    <col min="14850" max="14850" width="15.140625" style="145" customWidth="1"/>
    <col min="14851" max="14851" width="42" style="145" customWidth="1"/>
    <col min="14852" max="14852" width="11.42578125" style="145"/>
    <col min="14853" max="14853" width="13.140625" style="145" customWidth="1"/>
    <col min="14854" max="15104" width="11.42578125" style="145"/>
    <col min="15105" max="15105" width="13.140625" style="145" customWidth="1"/>
    <col min="15106" max="15106" width="15.140625" style="145" customWidth="1"/>
    <col min="15107" max="15107" width="42" style="145" customWidth="1"/>
    <col min="15108" max="15108" width="11.42578125" style="145"/>
    <col min="15109" max="15109" width="13.140625" style="145" customWidth="1"/>
    <col min="15110" max="15360" width="11.42578125" style="145"/>
    <col min="15361" max="15361" width="13.140625" style="145" customWidth="1"/>
    <col min="15362" max="15362" width="15.140625" style="145" customWidth="1"/>
    <col min="15363" max="15363" width="42" style="145" customWidth="1"/>
    <col min="15364" max="15364" width="11.42578125" style="145"/>
    <col min="15365" max="15365" width="13.140625" style="145" customWidth="1"/>
    <col min="15366" max="15616" width="11.42578125" style="145"/>
    <col min="15617" max="15617" width="13.140625" style="145" customWidth="1"/>
    <col min="15618" max="15618" width="15.140625" style="145" customWidth="1"/>
    <col min="15619" max="15619" width="42" style="145" customWidth="1"/>
    <col min="15620" max="15620" width="11.42578125" style="145"/>
    <col min="15621" max="15621" width="13.140625" style="145" customWidth="1"/>
    <col min="15622" max="15872" width="11.42578125" style="145"/>
    <col min="15873" max="15873" width="13.140625" style="145" customWidth="1"/>
    <col min="15874" max="15874" width="15.140625" style="145" customWidth="1"/>
    <col min="15875" max="15875" width="42" style="145" customWidth="1"/>
    <col min="15876" max="15876" width="11.42578125" style="145"/>
    <col min="15877" max="15877" width="13.140625" style="145" customWidth="1"/>
    <col min="15878" max="16128" width="11.42578125" style="145"/>
    <col min="16129" max="16129" width="13.140625" style="145" customWidth="1"/>
    <col min="16130" max="16130" width="15.140625" style="145" customWidth="1"/>
    <col min="16131" max="16131" width="42" style="145" customWidth="1"/>
    <col min="16132" max="16132" width="11.42578125" style="145"/>
    <col min="16133" max="16133" width="13.140625" style="145" customWidth="1"/>
    <col min="16134" max="16384" width="11.42578125" style="145"/>
  </cols>
  <sheetData>
    <row r="1" spans="1:12" ht="20.100000000000001" customHeight="1" thickBot="1"/>
    <row r="2" spans="1:12" s="128" customFormat="1" ht="20.100000000000001" customHeight="1" thickBot="1">
      <c r="A2" s="148"/>
      <c r="B2" s="149"/>
      <c r="C2" s="86" t="s">
        <v>22</v>
      </c>
      <c r="D2" s="82" t="s">
        <v>21</v>
      </c>
      <c r="E2" s="83"/>
      <c r="F2" s="1"/>
      <c r="G2" s="1"/>
      <c r="H2" s="2"/>
      <c r="I2" s="3"/>
    </row>
    <row r="3" spans="1:12" s="128" customFormat="1" ht="20.100000000000001" customHeight="1" thickBot="1">
      <c r="A3" s="150"/>
      <c r="B3" s="151"/>
      <c r="C3" s="87"/>
      <c r="D3" s="33" t="s">
        <v>24</v>
      </c>
      <c r="E3" s="152"/>
      <c r="F3" s="1"/>
      <c r="G3" s="1"/>
      <c r="H3" s="2"/>
      <c r="I3" s="3"/>
    </row>
    <row r="4" spans="1:12" s="128" customFormat="1" ht="20.100000000000001" customHeight="1" thickBot="1">
      <c r="A4" s="150"/>
      <c r="B4" s="151"/>
      <c r="C4" s="84" t="s">
        <v>23</v>
      </c>
      <c r="D4" s="88" t="s">
        <v>25</v>
      </c>
      <c r="E4" s="89"/>
      <c r="F4" s="1"/>
      <c r="G4" s="1"/>
      <c r="H4" s="2"/>
      <c r="I4" s="3"/>
    </row>
    <row r="5" spans="1:12" s="128" customFormat="1" ht="20.100000000000001" customHeight="1" thickBot="1">
      <c r="A5" s="153"/>
      <c r="B5" s="154"/>
      <c r="C5" s="85"/>
      <c r="D5" s="88" t="s">
        <v>26</v>
      </c>
      <c r="E5" s="89"/>
      <c r="F5" s="4"/>
      <c r="G5" s="4"/>
      <c r="H5" s="4"/>
      <c r="I5" s="4"/>
      <c r="J5" s="80"/>
      <c r="K5" s="80"/>
      <c r="L5" s="145"/>
    </row>
    <row r="6" spans="1:12" ht="20.100000000000001" customHeight="1">
      <c r="A6" s="155"/>
      <c r="B6" s="155"/>
      <c r="C6" s="155"/>
      <c r="D6" s="155"/>
      <c r="E6" s="155"/>
      <c r="J6" s="80"/>
      <c r="K6" s="80"/>
    </row>
    <row r="7" spans="1:12" ht="20.100000000000001" customHeight="1">
      <c r="A7" s="156" t="s">
        <v>0</v>
      </c>
      <c r="B7" s="156"/>
      <c r="C7" s="157">
        <v>45363</v>
      </c>
      <c r="D7" s="156" t="s">
        <v>1</v>
      </c>
      <c r="E7" s="158">
        <v>20240300363</v>
      </c>
      <c r="J7" s="5"/>
      <c r="K7" s="5"/>
    </row>
    <row r="8" spans="1:12" ht="20.100000000000001" customHeight="1" thickBot="1">
      <c r="A8" s="159"/>
      <c r="B8" s="159"/>
      <c r="C8" s="159"/>
      <c r="D8" s="159"/>
      <c r="E8" s="159"/>
      <c r="J8" s="5"/>
      <c r="K8" s="5"/>
    </row>
    <row r="9" spans="1:12" ht="20.100000000000001" customHeight="1" thickBot="1">
      <c r="A9" s="156" t="s">
        <v>2</v>
      </c>
      <c r="B9" s="156"/>
      <c r="C9" s="37" t="s">
        <v>40</v>
      </c>
      <c r="D9" s="160" t="s">
        <v>3</v>
      </c>
      <c r="E9" s="36" t="s">
        <v>41</v>
      </c>
      <c r="J9" s="5"/>
      <c r="K9" s="5"/>
    </row>
    <row r="10" spans="1:12" ht="20.100000000000001" customHeight="1" thickBot="1">
      <c r="A10" s="159"/>
      <c r="B10" s="159"/>
      <c r="C10" s="159"/>
      <c r="D10" s="159"/>
      <c r="E10" s="159"/>
      <c r="J10" s="5"/>
      <c r="K10" s="5"/>
    </row>
    <row r="11" spans="1:12" ht="20.100000000000001" customHeight="1" thickBot="1">
      <c r="A11" s="90" t="s">
        <v>19</v>
      </c>
      <c r="B11" s="91"/>
      <c r="C11" s="37" t="s">
        <v>40</v>
      </c>
      <c r="D11" s="160" t="s">
        <v>20</v>
      </c>
      <c r="E11" s="161" t="s">
        <v>29</v>
      </c>
      <c r="J11" s="5"/>
      <c r="K11" s="5"/>
    </row>
    <row r="12" spans="1:12" ht="20.100000000000001" customHeight="1">
      <c r="A12" s="159"/>
      <c r="B12" s="159"/>
      <c r="C12" s="159"/>
      <c r="D12" s="159"/>
      <c r="E12" s="159"/>
      <c r="J12" s="5"/>
      <c r="K12" s="5"/>
    </row>
    <row r="13" spans="1:12" ht="20.100000000000001" customHeight="1">
      <c r="A13" s="156" t="s">
        <v>4</v>
      </c>
      <c r="B13" s="156"/>
      <c r="C13" s="162" t="s">
        <v>42</v>
      </c>
      <c r="D13" s="160" t="s">
        <v>5</v>
      </c>
      <c r="E13" s="163" t="s">
        <v>27</v>
      </c>
      <c r="J13" s="5"/>
      <c r="K13" s="5"/>
    </row>
    <row r="14" spans="1:12" ht="20.100000000000001" customHeight="1">
      <c r="A14" s="159"/>
      <c r="B14" s="159"/>
      <c r="C14" s="159"/>
      <c r="D14" s="159"/>
      <c r="E14" s="159"/>
      <c r="J14" s="5"/>
      <c r="K14" s="5"/>
    </row>
    <row r="15" spans="1:12" ht="20.100000000000001" customHeight="1">
      <c r="A15" s="156" t="s">
        <v>6</v>
      </c>
      <c r="B15" s="156"/>
      <c r="C15" s="157">
        <v>45363</v>
      </c>
      <c r="D15" s="160" t="s">
        <v>7</v>
      </c>
      <c r="E15" s="164" t="s">
        <v>59</v>
      </c>
      <c r="J15" s="5"/>
      <c r="K15" s="5"/>
    </row>
    <row r="16" spans="1:12" ht="20.100000000000001" customHeight="1">
      <c r="A16" s="159"/>
      <c r="B16" s="159"/>
      <c r="C16" s="159"/>
      <c r="D16" s="159"/>
      <c r="E16" s="159"/>
      <c r="J16" s="5"/>
      <c r="K16" s="5"/>
    </row>
    <row r="17" spans="1:11" ht="20.100000000000001" customHeight="1">
      <c r="A17" s="156" t="s">
        <v>8</v>
      </c>
      <c r="B17" s="156"/>
      <c r="C17" s="163" t="s">
        <v>58</v>
      </c>
      <c r="D17" s="165"/>
      <c r="E17" s="166"/>
      <c r="J17" s="5"/>
      <c r="K17" s="5"/>
    </row>
    <row r="18" spans="1:11" ht="20.100000000000001" customHeight="1">
      <c r="A18" s="159"/>
      <c r="B18" s="159"/>
      <c r="C18" s="159"/>
      <c r="D18" s="159"/>
      <c r="E18" s="159"/>
      <c r="J18" s="5"/>
      <c r="K18" s="5"/>
    </row>
    <row r="19" spans="1:11" ht="20.100000000000001" customHeight="1">
      <c r="A19" s="156" t="s">
        <v>9</v>
      </c>
      <c r="B19" s="156"/>
      <c r="C19" s="163"/>
      <c r="D19" s="160" t="s">
        <v>17</v>
      </c>
      <c r="E19" s="164"/>
      <c r="J19" s="5"/>
      <c r="K19" s="5"/>
    </row>
    <row r="20" spans="1:11" ht="20.100000000000001" customHeight="1">
      <c r="A20" s="159"/>
      <c r="B20" s="159"/>
      <c r="C20" s="159"/>
      <c r="D20" s="159"/>
      <c r="E20" s="159"/>
      <c r="J20" s="5"/>
      <c r="K20" s="5"/>
    </row>
    <row r="21" spans="1:11" ht="20.100000000000001" customHeight="1">
      <c r="A21" s="156" t="s">
        <v>18</v>
      </c>
      <c r="B21" s="156"/>
      <c r="C21" s="167"/>
      <c r="D21" s="168"/>
      <c r="E21" s="169"/>
      <c r="J21" s="5"/>
      <c r="K21" s="5"/>
    </row>
    <row r="22" spans="1:11" ht="20.100000000000001" customHeight="1">
      <c r="A22" s="171"/>
      <c r="B22" s="173"/>
      <c r="C22" s="171"/>
      <c r="D22" s="171"/>
      <c r="E22" s="171"/>
      <c r="J22" s="16"/>
      <c r="K22" s="16"/>
    </row>
    <row r="23" spans="1:11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4" t="s">
        <v>32</v>
      </c>
      <c r="G23" s="34" t="s">
        <v>33</v>
      </c>
      <c r="J23" s="16"/>
      <c r="K23" s="16"/>
    </row>
    <row r="24" spans="1:11" ht="15">
      <c r="A24" s="95" t="s">
        <v>518</v>
      </c>
      <c r="B24" s="68">
        <v>210127379</v>
      </c>
      <c r="C24" s="71" t="s">
        <v>519</v>
      </c>
      <c r="D24" s="139">
        <v>7</v>
      </c>
      <c r="E24" s="170"/>
      <c r="F24" s="41">
        <v>20</v>
      </c>
      <c r="G24" s="41">
        <f>F24*D24</f>
        <v>140</v>
      </c>
      <c r="J24" s="16"/>
      <c r="K24" s="16"/>
    </row>
    <row r="25" spans="1:11" ht="15">
      <c r="A25" s="95" t="s">
        <v>520</v>
      </c>
      <c r="B25" s="139">
        <v>210127379</v>
      </c>
      <c r="C25" s="69" t="s">
        <v>521</v>
      </c>
      <c r="D25" s="139">
        <v>5</v>
      </c>
      <c r="E25" s="170"/>
      <c r="F25" s="41">
        <v>20</v>
      </c>
      <c r="G25" s="41">
        <f t="shared" ref="G25:G31" si="0">F25*D25</f>
        <v>100</v>
      </c>
      <c r="J25" s="16"/>
      <c r="K25" s="16"/>
    </row>
    <row r="26" spans="1:11" ht="15">
      <c r="A26" s="95" t="s">
        <v>313</v>
      </c>
      <c r="B26" s="139">
        <v>201226140</v>
      </c>
      <c r="C26" s="69" t="s">
        <v>315</v>
      </c>
      <c r="D26" s="139">
        <v>8</v>
      </c>
      <c r="E26" s="170"/>
      <c r="F26" s="41">
        <v>20</v>
      </c>
      <c r="G26" s="41">
        <f t="shared" si="0"/>
        <v>160</v>
      </c>
      <c r="J26" s="16"/>
      <c r="K26" s="16"/>
    </row>
    <row r="27" spans="1:11" ht="15">
      <c r="A27" s="95" t="s">
        <v>522</v>
      </c>
      <c r="B27" s="139">
        <v>2306000619</v>
      </c>
      <c r="C27" s="69" t="s">
        <v>523</v>
      </c>
      <c r="D27" s="139">
        <v>8</v>
      </c>
      <c r="E27" s="170"/>
      <c r="F27" s="41">
        <v>20</v>
      </c>
      <c r="G27" s="41">
        <f t="shared" si="0"/>
        <v>160</v>
      </c>
      <c r="J27" s="16"/>
      <c r="K27" s="16"/>
    </row>
    <row r="28" spans="1:11" ht="15">
      <c r="A28" s="95" t="s">
        <v>524</v>
      </c>
      <c r="B28" s="139">
        <v>2306000620</v>
      </c>
      <c r="C28" s="69" t="s">
        <v>525</v>
      </c>
      <c r="D28" s="139">
        <v>8</v>
      </c>
      <c r="E28" s="170"/>
      <c r="F28" s="41">
        <v>20</v>
      </c>
      <c r="G28" s="41">
        <f t="shared" si="0"/>
        <v>160</v>
      </c>
      <c r="J28" s="16"/>
      <c r="K28" s="16"/>
    </row>
    <row r="29" spans="1:11" ht="15.75">
      <c r="A29" s="95" t="s">
        <v>526</v>
      </c>
      <c r="B29" s="139">
        <v>2306000621</v>
      </c>
      <c r="C29" s="69" t="s">
        <v>527</v>
      </c>
      <c r="D29" s="139">
        <v>10</v>
      </c>
      <c r="E29" s="70"/>
      <c r="F29" s="41">
        <v>20</v>
      </c>
      <c r="G29" s="41">
        <f t="shared" si="0"/>
        <v>200</v>
      </c>
      <c r="J29" s="16"/>
      <c r="K29" s="16"/>
    </row>
    <row r="30" spans="1:11" ht="15">
      <c r="A30" s="95" t="s">
        <v>528</v>
      </c>
      <c r="B30" s="139">
        <v>2306000622</v>
      </c>
      <c r="C30" s="69" t="s">
        <v>529</v>
      </c>
      <c r="D30" s="139">
        <v>8</v>
      </c>
      <c r="E30" s="170"/>
      <c r="F30" s="41">
        <v>20</v>
      </c>
      <c r="G30" s="41">
        <f t="shared" si="0"/>
        <v>160</v>
      </c>
      <c r="J30" s="16"/>
      <c r="K30" s="16"/>
    </row>
    <row r="31" spans="1:11" ht="15">
      <c r="A31" s="95" t="s">
        <v>325</v>
      </c>
      <c r="B31" s="139">
        <v>210127384</v>
      </c>
      <c r="C31" s="69" t="s">
        <v>327</v>
      </c>
      <c r="D31" s="139">
        <v>9</v>
      </c>
      <c r="E31" s="170"/>
      <c r="F31" s="41">
        <v>20</v>
      </c>
      <c r="G31" s="41">
        <f t="shared" si="0"/>
        <v>180</v>
      </c>
      <c r="J31" s="16"/>
      <c r="K31" s="16"/>
    </row>
    <row r="32" spans="1:11" ht="15.75">
      <c r="A32" s="95"/>
      <c r="B32" s="139"/>
      <c r="C32" s="139"/>
      <c r="D32" s="106">
        <f>SUM(D24:D31)</f>
        <v>63</v>
      </c>
      <c r="E32" s="170"/>
      <c r="F32" s="41"/>
      <c r="G32" s="41"/>
      <c r="J32" s="16"/>
      <c r="K32" s="16"/>
    </row>
    <row r="33" spans="1:7" ht="20.100000000000001" customHeight="1">
      <c r="A33" s="43"/>
      <c r="B33" s="43"/>
      <c r="C33" s="43"/>
      <c r="D33" s="43"/>
      <c r="E33" s="43"/>
      <c r="F33" s="79" t="s">
        <v>55</v>
      </c>
      <c r="G33" s="44">
        <f>SUM(G24:G32)</f>
        <v>1260</v>
      </c>
    </row>
    <row r="34" spans="1:7" ht="20.100000000000001" customHeight="1">
      <c r="A34" s="43"/>
      <c r="B34" s="43"/>
      <c r="C34" s="43"/>
      <c r="D34" s="43"/>
      <c r="E34" s="145"/>
      <c r="F34" s="79" t="s">
        <v>56</v>
      </c>
      <c r="G34" s="44">
        <f>G33*12/100</f>
        <v>151.19999999999999</v>
      </c>
    </row>
    <row r="35" spans="1:7" ht="20.100000000000001" customHeight="1">
      <c r="A35" s="43"/>
      <c r="B35" s="43"/>
      <c r="C35" s="43"/>
      <c r="D35" s="43"/>
      <c r="E35" s="43"/>
      <c r="F35" s="79" t="s">
        <v>57</v>
      </c>
      <c r="G35" s="44">
        <f>SUM(G33:G34)</f>
        <v>1411.2</v>
      </c>
    </row>
    <row r="36" spans="1:7" ht="20.100000000000001" customHeight="1">
      <c r="A36" s="45"/>
      <c r="B36" s="43"/>
      <c r="C36" s="43"/>
      <c r="D36" s="43"/>
      <c r="E36" s="45"/>
      <c r="F36" s="45"/>
      <c r="G36" s="46"/>
    </row>
    <row r="37" spans="1:7" ht="20.100000000000001" customHeight="1">
      <c r="A37" s="45"/>
      <c r="B37" s="43"/>
      <c r="C37" s="43"/>
      <c r="D37" s="43"/>
      <c r="E37" s="45"/>
      <c r="F37" s="45"/>
      <c r="G37" s="46"/>
    </row>
    <row r="38" spans="1:7" ht="20.100000000000001" customHeight="1">
      <c r="A38" s="51"/>
      <c r="B38" s="52"/>
      <c r="C38" s="53"/>
      <c r="D38" s="128"/>
      <c r="E38" s="146"/>
      <c r="F38" s="50"/>
      <c r="G38" s="173"/>
    </row>
    <row r="39" spans="1:7" ht="20.100000000000001" customHeight="1">
      <c r="A39" s="51"/>
      <c r="B39" s="52"/>
      <c r="C39" s="53"/>
      <c r="D39" s="128"/>
      <c r="E39" s="146"/>
      <c r="F39" s="50"/>
      <c r="G39" s="103"/>
    </row>
    <row r="40" spans="1:7" ht="20.100000000000001" customHeight="1">
      <c r="A40" s="51"/>
      <c r="B40" s="141" t="s">
        <v>34</v>
      </c>
      <c r="C40" s="142" t="s">
        <v>35</v>
      </c>
      <c r="D40" s="56"/>
      <c r="E40" s="57"/>
      <c r="F40" s="128"/>
    </row>
    <row r="41" spans="1:7" ht="20.100000000000001" customHeight="1">
      <c r="A41" s="51"/>
      <c r="B41" s="130"/>
      <c r="C41" s="142" t="s">
        <v>36</v>
      </c>
      <c r="D41" s="128"/>
      <c r="E41" s="173"/>
      <c r="F41" s="173"/>
    </row>
    <row r="42" spans="1:7" ht="20.100000000000001" customHeight="1">
      <c r="A42" s="51"/>
      <c r="B42" s="130"/>
      <c r="C42" s="142" t="s">
        <v>37</v>
      </c>
      <c r="D42" s="128"/>
      <c r="E42" s="173"/>
      <c r="F42" s="173"/>
    </row>
    <row r="43" spans="1:7" ht="20.100000000000001" customHeight="1">
      <c r="A43" s="51"/>
      <c r="B43" s="130"/>
      <c r="C43" s="142" t="s">
        <v>38</v>
      </c>
      <c r="D43" s="128"/>
      <c r="E43" s="173"/>
      <c r="F43" s="173"/>
    </row>
    <row r="44" spans="1:7" ht="20.100000000000001" customHeight="1">
      <c r="A44" s="51"/>
      <c r="B44" s="130"/>
      <c r="C44" s="142" t="s">
        <v>39</v>
      </c>
      <c r="D44" s="128"/>
      <c r="E44" s="173"/>
      <c r="F44" s="173"/>
    </row>
    <row r="45" spans="1:7" ht="20.100000000000001" customHeight="1">
      <c r="A45" s="51"/>
      <c r="B45" s="130"/>
      <c r="C45" s="142"/>
      <c r="D45" s="128"/>
      <c r="E45" s="173"/>
      <c r="F45" s="173"/>
    </row>
    <row r="46" spans="1:7" ht="20.100000000000001" customHeight="1">
      <c r="A46" s="51"/>
      <c r="B46" s="143" t="s">
        <v>20</v>
      </c>
      <c r="C46" s="144" t="s">
        <v>47</v>
      </c>
      <c r="D46" s="128"/>
      <c r="E46" s="173"/>
      <c r="F46" s="173"/>
    </row>
    <row r="47" spans="1:7" ht="20.100000000000001" customHeight="1">
      <c r="A47" s="51"/>
      <c r="B47" s="143"/>
      <c r="C47" s="144" t="s">
        <v>48</v>
      </c>
      <c r="D47" s="128"/>
      <c r="E47" s="173"/>
      <c r="F47" s="173"/>
    </row>
    <row r="48" spans="1:7" ht="20.100000000000001" customHeight="1">
      <c r="A48" s="51"/>
      <c r="B48" s="143"/>
      <c r="C48" s="144" t="s">
        <v>49</v>
      </c>
      <c r="D48" s="128"/>
      <c r="E48" s="173"/>
      <c r="F48" s="173"/>
    </row>
    <row r="49" spans="1:6" ht="20.100000000000001" customHeight="1">
      <c r="A49" s="51"/>
      <c r="B49" s="129"/>
      <c r="C49" s="131"/>
      <c r="D49" s="56"/>
      <c r="E49" s="173"/>
      <c r="F49" s="173"/>
    </row>
    <row r="50" spans="1:6" ht="20.100000000000001" customHeight="1">
      <c r="B50" s="129"/>
      <c r="C50" s="131"/>
      <c r="D50" s="128"/>
      <c r="E50" s="173"/>
      <c r="F50" s="173"/>
    </row>
    <row r="51" spans="1:6" ht="20.100000000000001" customHeight="1">
      <c r="A51" s="128"/>
      <c r="B51" s="128"/>
      <c r="C51" s="173"/>
      <c r="D51" s="128"/>
      <c r="E51" s="173"/>
      <c r="F51" s="173"/>
    </row>
    <row r="52" spans="1:6" ht="20.100000000000001" customHeight="1">
      <c r="A52" s="128"/>
      <c r="B52" s="128"/>
      <c r="C52" s="173"/>
      <c r="D52" s="128"/>
      <c r="E52" s="173"/>
      <c r="F52" s="173"/>
    </row>
    <row r="53" spans="1:6" ht="20.100000000000001" customHeight="1">
      <c r="A53" s="128"/>
      <c r="B53" s="128"/>
      <c r="C53" s="173"/>
      <c r="D53" s="128"/>
      <c r="E53" s="128"/>
      <c r="F53" s="128"/>
    </row>
    <row r="54" spans="1:6" ht="20.100000000000001" customHeight="1" thickBot="1">
      <c r="A54" s="128"/>
      <c r="B54" s="171" t="s">
        <v>31</v>
      </c>
      <c r="C54" s="63"/>
      <c r="D54" s="128"/>
      <c r="E54" s="128"/>
      <c r="F54" s="128"/>
    </row>
    <row r="55" spans="1:6" ht="20.100000000000001" customHeight="1">
      <c r="A55" s="128"/>
      <c r="B55" s="128"/>
      <c r="C55" s="128"/>
      <c r="D55" s="128"/>
      <c r="E55" s="128"/>
      <c r="F55" s="128"/>
    </row>
    <row r="56" spans="1:6" ht="20.100000000000001" customHeight="1">
      <c r="B56" s="128"/>
      <c r="C56" s="128"/>
    </row>
    <row r="57" spans="1:6" ht="20.100000000000001" customHeight="1" thickBot="1">
      <c r="B57" s="171" t="s">
        <v>50</v>
      </c>
      <c r="C57" s="63"/>
    </row>
    <row r="60" spans="1:6" ht="20.100000000000001" customHeight="1">
      <c r="B60" s="128"/>
      <c r="C60" s="128"/>
    </row>
    <row r="61" spans="1:6" ht="20.100000000000001" customHeight="1">
      <c r="B61" s="128"/>
      <c r="C61" s="128"/>
    </row>
    <row r="62" spans="1:6" ht="20.100000000000001" customHeight="1" thickBot="1">
      <c r="B62" s="171" t="s">
        <v>15</v>
      </c>
      <c r="C62" s="63"/>
    </row>
    <row r="63" spans="1:6" ht="20.100000000000001" customHeight="1">
      <c r="B63" s="128"/>
      <c r="C63" s="128"/>
    </row>
    <row r="64" spans="1:6" ht="20.100000000000001" customHeight="1">
      <c r="B64" s="128"/>
      <c r="C64" s="128"/>
    </row>
    <row r="65" spans="2:3" ht="20.100000000000001" customHeight="1" thickBot="1">
      <c r="B65" s="171" t="s">
        <v>30</v>
      </c>
      <c r="C65" s="63"/>
    </row>
    <row r="66" spans="2:3" ht="20.100000000000001" customHeight="1">
      <c r="B66" s="128"/>
      <c r="C66" s="128"/>
    </row>
    <row r="67" spans="2:3" ht="20.100000000000001" customHeight="1">
      <c r="B67" s="128"/>
      <c r="C67" s="128"/>
    </row>
    <row r="68" spans="2:3" ht="20.100000000000001" customHeight="1" thickBot="1">
      <c r="B68" s="171" t="s">
        <v>16</v>
      </c>
      <c r="C68" s="63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31496062992125984" right="0.11811023622047245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2024-03-12T20:15:35Z</cp:lastPrinted>
  <dcterms:created xsi:type="dcterms:W3CDTF">2023-01-26T13:28:36Z</dcterms:created>
  <dcterms:modified xsi:type="dcterms:W3CDTF">2024-03-12T20:37:48Z</dcterms:modified>
</cp:coreProperties>
</file>