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Z:\CLINICA KENEDY ALBORADA\"/>
    </mc:Choice>
  </mc:AlternateContent>
  <bookViews>
    <workbookView xWindow="0" yWindow="0" windowWidth="19200" windowHeight="6130"/>
  </bookViews>
  <sheets>
    <sheet name="Hoja1" sheetId="1" r:id="rId1"/>
    <sheet name="Hoja2" sheetId="2" r:id="rId2"/>
  </sheets>
  <definedNames>
    <definedName name="_xlnm.Print_Area" localSheetId="0">Hoja1!$A$2:$G$240</definedName>
    <definedName name="_xlnm.Print_Area" localSheetId="1">Hoja2!$A$1:$G$68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7" i="1" l="1"/>
  <c r="G94" i="1"/>
  <c r="G80" i="1"/>
  <c r="G65" i="1"/>
  <c r="D134" i="1"/>
  <c r="D131" i="1"/>
  <c r="D112" i="1"/>
  <c r="D93" i="1"/>
  <c r="D79" i="1"/>
  <c r="D67" i="1"/>
  <c r="D64" i="1"/>
  <c r="D50" i="1"/>
  <c r="D33" i="1"/>
  <c r="D32" i="2" l="1"/>
  <c r="G31" i="2" l="1"/>
  <c r="G30" i="2"/>
  <c r="G29" i="2"/>
  <c r="G28" i="2"/>
  <c r="G27" i="2"/>
  <c r="G26" i="2"/>
  <c r="G25" i="2"/>
  <c r="G24" i="2"/>
  <c r="G134" i="1"/>
  <c r="G133" i="1"/>
  <c r="G132" i="1"/>
  <c r="G131" i="1"/>
  <c r="G129" i="1"/>
  <c r="G128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79" i="1"/>
  <c r="G78" i="1"/>
  <c r="G77" i="1"/>
  <c r="G76" i="1"/>
  <c r="G75" i="1"/>
  <c r="G74" i="1"/>
  <c r="G73" i="1"/>
  <c r="G72" i="1"/>
  <c r="G71" i="1"/>
  <c r="G70" i="1"/>
  <c r="G69" i="1"/>
  <c r="G67" i="1"/>
  <c r="G66" i="1"/>
  <c r="G25" i="1"/>
  <c r="G26" i="1"/>
  <c r="G27" i="1"/>
  <c r="G28" i="1"/>
  <c r="G29" i="1"/>
  <c r="G30" i="1"/>
  <c r="G31" i="1"/>
  <c r="G32" i="1"/>
  <c r="G33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33" i="2" l="1"/>
  <c r="G24" i="1"/>
  <c r="G34" i="2" l="1"/>
  <c r="G35" i="2" s="1"/>
  <c r="G135" i="1"/>
  <c r="G136" i="1" l="1"/>
  <c r="G137" i="1" s="1"/>
</calcChain>
</file>

<file path=xl/comments1.xml><?xml version="1.0" encoding="utf-8"?>
<comments xmlns="http://schemas.openxmlformats.org/spreadsheetml/2006/main">
  <authors>
    <author>Asus</author>
  </authors>
  <commentList>
    <comment ref="E7" authorId="0" shapeId="0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2.xml><?xml version="1.0" encoding="utf-8"?>
<comments xmlns="http://schemas.openxmlformats.org/spreadsheetml/2006/main">
  <authors>
    <author>Asus</author>
  </authors>
  <commentList>
    <comment ref="E7" authorId="0" shapeId="0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<sst xmlns="http://schemas.openxmlformats.org/spreadsheetml/2006/main" count="494" uniqueCount="381">
  <si>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</si>
  <si>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</si>
  <si>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</si>
  <si>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</si>
  <si>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</si>
  <si>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</si>
  <si>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</si>
  <si>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</si>
  <si>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</si>
  <si>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</si>
  <si>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</si>
  <si>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</si>
  <si>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</si>
  <si>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</si>
  <si>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</si>
  <si>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INSTRUMENTADOR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</si>
  <si>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</si>
  <si>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</si>
  <si>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</si>
  <si>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</si>
  <si>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</si>
  <si>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</si>
  <si>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</si>
  <si>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</si>
  <si>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</si>
  <si>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</si>
  <si>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</si>
  <si>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</si>
  <si>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CANTIDAD</t>
  </si>
  <si>
    <t>INQ</t>
  </si>
  <si>
    <t xml:space="preserve">VERIFICADO </t>
  </si>
  <si>
    <t xml:space="preserve">RECIBIDO </t>
  </si>
  <si>
    <t>PRECIO UNITARIO</t>
  </si>
  <si>
    <t>PRECIO TOTAL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</si>
  <si>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</si>
  <si>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</si>
  <si>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</si>
  <si>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</si>
  <si>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</si>
  <si>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</si>
  <si>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>SERVICIOS HOSPITALARIOS S.A. ALBOTEOTON</t>
  </si>
  <si>
    <t>0991475214001</t>
  </si>
  <si>
    <t>CROTOS Y AV. RODOLFO BAQUERIZO NAZUR</t>
  </si>
  <si>
    <t>PINES</t>
  </si>
  <si>
    <t>ADAPTADORES ANCLAJE RAPIDO</t>
  </si>
  <si>
    <t>LLAVE JACOBS</t>
  </si>
  <si>
    <t>INTERCAMBIADOR DE BATERIA</t>
  </si>
  <si>
    <t xml:space="preserve">POR FAVOR NO RETIRAR LAS PIEZAS DE INSTRUMENTAL </t>
  </si>
  <si>
    <t>QUE SE ENCUENTRAN DENTRO DEL EQUIPO Y NO</t>
  </si>
  <si>
    <t>RETIRAR LAS PIEZAS DEL MOTOR DE SU CONTENEDOR</t>
  </si>
  <si>
    <t xml:space="preserve">ENTREGADO </t>
  </si>
  <si>
    <t>DESCRIPCION</t>
  </si>
  <si>
    <t>DESPERIO FINO</t>
  </si>
  <si>
    <t>CURETA</t>
  </si>
  <si>
    <t xml:space="preserve">GUIA DE ANGULO VARIABLE </t>
  </si>
  <si>
    <t xml:space="preserve">SUBTOTAL </t>
  </si>
  <si>
    <t>IVA 12%</t>
  </si>
  <si>
    <t>TOTAL</t>
  </si>
  <si>
    <t>DR. HENRY ALAY / DR. ROQUE ALCIVAR</t>
  </si>
  <si>
    <t>10:30PM</t>
  </si>
  <si>
    <t>H1L-ST-006</t>
  </si>
  <si>
    <t>J200821-L048</t>
  </si>
  <si>
    <t>STRAIGHT H1 LOCKING PLATE 6HOLES 0.6T</t>
  </si>
  <si>
    <t>H1L-YP-006</t>
  </si>
  <si>
    <t>J220823-L050</t>
  </si>
  <si>
    <t>H1 LOCKING Y PLATE 6HOLES 0.6T</t>
  </si>
  <si>
    <t>H1L-ST-104</t>
  </si>
  <si>
    <t>J211206-L014</t>
  </si>
  <si>
    <t>STRAIGHT H1 LOCKING PLATE 4HOLES 0.6T</t>
  </si>
  <si>
    <t>H1L-TP-007</t>
  </si>
  <si>
    <t>J220809-L038</t>
  </si>
  <si>
    <t>H1 LOCKING T PLATE 7HOLES 0.6T</t>
  </si>
  <si>
    <t>H1L-LL-005</t>
  </si>
  <si>
    <t>H1 LOCKIND L PLATE 5HOLES LEFT 0.6T</t>
  </si>
  <si>
    <t>H1L-LR-005</t>
  </si>
  <si>
    <t>J200317-L075</t>
  </si>
  <si>
    <t>H1 LOCKING L PLATE 5HOLES RIGHT 0.6T</t>
  </si>
  <si>
    <t>H1L-QD-112</t>
  </si>
  <si>
    <t>J220809-L037</t>
  </si>
  <si>
    <t>MATRIX H1 LOCKING PLATE 12HOLES 0.6T</t>
  </si>
  <si>
    <t>H1L-ST-016</t>
  </si>
  <si>
    <t>STRAIGHT H1 LOCKING PLATE 16HOLES 0.6T</t>
  </si>
  <si>
    <t>15L-HF-006</t>
  </si>
  <si>
    <t>J201019-L014</t>
  </si>
  <si>
    <t>LOCKING SCREW 1.5*6mm</t>
  </si>
  <si>
    <t>15L-HF-007</t>
  </si>
  <si>
    <t>J201019-L015</t>
  </si>
  <si>
    <t>LOCKING SCREW 1.5*7mm</t>
  </si>
  <si>
    <t>15L-HF-008</t>
  </si>
  <si>
    <t>J220819-L012</t>
  </si>
  <si>
    <t>15L-HF-009</t>
  </si>
  <si>
    <t>J210804-L046</t>
  </si>
  <si>
    <t>LOCKING SCREW 1.5*9mm</t>
  </si>
  <si>
    <t>15L-HF-010</t>
  </si>
  <si>
    <t>LOCKING SCREW 1.5*10mm</t>
  </si>
  <si>
    <t>15L-HF-011</t>
  </si>
  <si>
    <t>LOCKING SCREW 1.5*11mm</t>
  </si>
  <si>
    <t>15L-HF-012</t>
  </si>
  <si>
    <t>J220720-L059</t>
  </si>
  <si>
    <t>LOCKING SCREW 1.5*12mm</t>
  </si>
  <si>
    <t>15L-HF-013</t>
  </si>
  <si>
    <t>J200728-L071</t>
  </si>
  <si>
    <t>LOCKING SCREW 1.5*13mm</t>
  </si>
  <si>
    <t>15L-HF-014</t>
  </si>
  <si>
    <t>R200305-L030</t>
  </si>
  <si>
    <t>LOCKING SCREW 1.5*14mm</t>
  </si>
  <si>
    <t>15L-HF-016</t>
  </si>
  <si>
    <t>J200317-L061</t>
  </si>
  <si>
    <t>LOCKING SCREW 1.5*16mm</t>
  </si>
  <si>
    <t>J230502-L082</t>
  </si>
  <si>
    <t>15L-HF-018</t>
  </si>
  <si>
    <t>LOCKING SCREW 1.5*18mm</t>
  </si>
  <si>
    <t>15L-HF-020</t>
  </si>
  <si>
    <t>LOCKING SCREW 1.5*20mm</t>
  </si>
  <si>
    <t>15-HC-006</t>
  </si>
  <si>
    <t>J201019-L028</t>
  </si>
  <si>
    <t xml:space="preserve">NON-LOCKING SCREWS 1.5*06mm </t>
  </si>
  <si>
    <t>15-HC-007</t>
  </si>
  <si>
    <t>J220809-L070</t>
  </si>
  <si>
    <t>NON-LOCKING SCREWS 1.5*7mm</t>
  </si>
  <si>
    <t>15-HC-008</t>
  </si>
  <si>
    <t>J220809-L043</t>
  </si>
  <si>
    <t xml:space="preserve">NON-LOCKING SCREWS 1.5*8mm </t>
  </si>
  <si>
    <t>15-HC-009</t>
  </si>
  <si>
    <t>J220829-L014</t>
  </si>
  <si>
    <t>NON-LOCKING SCREWS 1.5*9mm</t>
  </si>
  <si>
    <t>15-HC-010</t>
  </si>
  <si>
    <t>J220810-058</t>
  </si>
  <si>
    <t xml:space="preserve">NON-LOCKING SCREWS 1.5*10mm </t>
  </si>
  <si>
    <t>15-HC-011</t>
  </si>
  <si>
    <t>J221116-L040</t>
  </si>
  <si>
    <t>NON-LOCKING SCREWS 1.5*11mm</t>
  </si>
  <si>
    <t>15-HC-012</t>
  </si>
  <si>
    <t>NON-LOCKING SCREWS 1.5*12mm</t>
  </si>
  <si>
    <t>15-HC-013</t>
  </si>
  <si>
    <t>J200317-L066</t>
  </si>
  <si>
    <t>NON-LOCKING SCREWS 1.5*13mm</t>
  </si>
  <si>
    <t>15-HC-014</t>
  </si>
  <si>
    <t>J201020-L020</t>
  </si>
  <si>
    <t>NON-LOCKING SCREWS 1.5*14mm</t>
  </si>
  <si>
    <t>15-HC-016</t>
  </si>
  <si>
    <t>J200514-L005</t>
  </si>
  <si>
    <t>NON-LOCKING SCREWS 1.5*16mm</t>
  </si>
  <si>
    <t>15-HC-018</t>
  </si>
  <si>
    <t>J200317-L068</t>
  </si>
  <si>
    <t>NON-LOCKING SCREWS 1.5*18mm</t>
  </si>
  <si>
    <t>15-HC-020</t>
  </si>
  <si>
    <t>NON-LOCKING SCREWS 1.5*20mm</t>
  </si>
  <si>
    <t>18-HC-006</t>
  </si>
  <si>
    <t>R200403-L002</t>
  </si>
  <si>
    <t>NON-LOCKING SCREWS 1.8*6mm</t>
  </si>
  <si>
    <t>18-HC-010</t>
  </si>
  <si>
    <t>J200514-L006</t>
  </si>
  <si>
    <t>NON-LOCKING SCREWS 1.8*10mm</t>
  </si>
  <si>
    <t>H2L-LL-006</t>
  </si>
  <si>
    <t>J200521-L003</t>
  </si>
  <si>
    <t>L PLATE(LEFT) 6HOLES 1.0T</t>
  </si>
  <si>
    <t>H2L-LR-006</t>
  </si>
  <si>
    <t>J200728-L086</t>
  </si>
  <si>
    <t>L PLATE(RIGHT) 6HOLES 1.0T</t>
  </si>
  <si>
    <t>H2L-YP-006</t>
  </si>
  <si>
    <t>J200521-L002</t>
  </si>
  <si>
    <t>Y PLATE 6HOLES 1.0T</t>
  </si>
  <si>
    <t>H2L-TP-007</t>
  </si>
  <si>
    <t>J201125-L018</t>
  </si>
  <si>
    <t>TP PLATE 7HOLES 1.0T</t>
  </si>
  <si>
    <t>H2L-ST-004</t>
  </si>
  <si>
    <t>J201022-L117</t>
  </si>
  <si>
    <t>STRAIGHT 4HOLES 1.0T</t>
  </si>
  <si>
    <t>H2L-ST-006</t>
  </si>
  <si>
    <t>J210202-L030</t>
  </si>
  <si>
    <t>STRAIGHT 6HOLES 1.0T</t>
  </si>
  <si>
    <t>H2L-YP-007</t>
  </si>
  <si>
    <t>J220927-L091</t>
  </si>
  <si>
    <t>Y PLATE 7HOLES 1.0T</t>
  </si>
  <si>
    <t>H2L-QD-006</t>
  </si>
  <si>
    <t>J210416-L126</t>
  </si>
  <si>
    <t>SQUARE 6HOLES 1.0T</t>
  </si>
  <si>
    <t>H2L-ST-016</t>
  </si>
  <si>
    <t>J210928-L123</t>
  </si>
  <si>
    <t>STRAIGHT 16HOLES 1.0T</t>
  </si>
  <si>
    <t>H2L-ST-104-13</t>
  </si>
  <si>
    <t>J200424-L057</t>
  </si>
  <si>
    <t>STRAIGHT 4HOLES 1.3T</t>
  </si>
  <si>
    <t>H2L-ST-105-13</t>
  </si>
  <si>
    <t>J200424-L058</t>
  </si>
  <si>
    <t>STRAIGHT 5HOLES 1.3T</t>
  </si>
  <si>
    <t>H2L-ST-106-13</t>
  </si>
  <si>
    <t>J200424-L063</t>
  </si>
  <si>
    <t>STRAIGHT 6HOLES 1.3T</t>
  </si>
  <si>
    <t>H2L-TP-006-13</t>
  </si>
  <si>
    <t>R200609-L015</t>
  </si>
  <si>
    <t>TP PLATE 7HOLES 1.3T</t>
  </si>
  <si>
    <t>H2L-TP-010-13</t>
  </si>
  <si>
    <t>TP PLATE 10HOLES 1.3T</t>
  </si>
  <si>
    <t>J230323-L017</t>
  </si>
  <si>
    <t>H2L-ST-208-13</t>
  </si>
  <si>
    <t>J200424-L059</t>
  </si>
  <si>
    <t>STRAIGHT 8HOLES 1.3T</t>
  </si>
  <si>
    <t>H2L-LL-006-13</t>
  </si>
  <si>
    <t>J211220-L067</t>
  </si>
  <si>
    <t>L PLATE(LEFT) 6HOLES 1.3T</t>
  </si>
  <si>
    <t>H2L-LR-006-13</t>
  </si>
  <si>
    <t>L PLATE(RIGHT) 6HOLES 1.3T</t>
  </si>
  <si>
    <t>H2L-LL-010-13</t>
  </si>
  <si>
    <t>J200424-L062</t>
  </si>
  <si>
    <t>L PLATE(LEFT) 10HOLES 1.3T</t>
  </si>
  <si>
    <t>H2L-LR-010-13</t>
  </si>
  <si>
    <t>J200424-L066</t>
  </si>
  <si>
    <t>L PLATE(RIGHT) 10HOLES 1.3T</t>
  </si>
  <si>
    <t>1724</t>
  </si>
  <si>
    <t>MINIPLACA BLOQ. MANO&amp;PIE RECTA 2.0mm *9 ORF.TIT.</t>
  </si>
  <si>
    <t>20L-HF-006</t>
  </si>
  <si>
    <t>J190321-L087</t>
  </si>
  <si>
    <t>LOCKING SCREW 2.0*6mm</t>
  </si>
  <si>
    <t>20L-HF-007</t>
  </si>
  <si>
    <t>R200422-L017</t>
  </si>
  <si>
    <t>LOCKING SCREW 2.0*7mm</t>
  </si>
  <si>
    <t>20L-HF-008</t>
  </si>
  <si>
    <t>J220728-L132</t>
  </si>
  <si>
    <t>LOCKING SCREW 2.0*8mm</t>
  </si>
  <si>
    <t>20L-HF-009</t>
  </si>
  <si>
    <t>J220720-L019</t>
  </si>
  <si>
    <t>LOCKING SCREW 2.0*9mm</t>
  </si>
  <si>
    <t>20L-HF-010</t>
  </si>
  <si>
    <t>J220720-L064</t>
  </si>
  <si>
    <t>LOCKING SCREW 2.0*10mm</t>
  </si>
  <si>
    <t>20L-HF-011</t>
  </si>
  <si>
    <t>J190110-L003</t>
  </si>
  <si>
    <t>LOCKING SCREW 2.0*11mm</t>
  </si>
  <si>
    <t>J220816-L039</t>
  </si>
  <si>
    <t>20L-HF-012</t>
  </si>
  <si>
    <t>J220816-L040</t>
  </si>
  <si>
    <t xml:space="preserve">LOCKING SCREW 2.0*12mm </t>
  </si>
  <si>
    <t>20L-HF-013</t>
  </si>
  <si>
    <t>J200821-L044</t>
  </si>
  <si>
    <t xml:space="preserve">LOCKING SCREW 2.0*13mm </t>
  </si>
  <si>
    <t>J221027-L034</t>
  </si>
  <si>
    <t>20L-HF-014</t>
  </si>
  <si>
    <t>LOCKING SCREW 2.0*14mm</t>
  </si>
  <si>
    <t>20L-HF-016</t>
  </si>
  <si>
    <t>J220720-L065</t>
  </si>
  <si>
    <t xml:space="preserve">LOCKING SCREW 2.0*16mm </t>
  </si>
  <si>
    <t>20L-HF-018</t>
  </si>
  <si>
    <t>J200514-L012</t>
  </si>
  <si>
    <t xml:space="preserve">LOCKING SCREW 2.0*18mm </t>
  </si>
  <si>
    <t>20L-HF-020</t>
  </si>
  <si>
    <t>R200326-L007</t>
  </si>
  <si>
    <t>LOCKING SCREW 2.0*20mm</t>
  </si>
  <si>
    <t>20-HF-006</t>
  </si>
  <si>
    <t xml:space="preserve">NON-LOCKING SCREW 2.0*6mm </t>
  </si>
  <si>
    <t>20-HF-007</t>
  </si>
  <si>
    <t>NON-LOCKING SCREW 2.0*7mm</t>
  </si>
  <si>
    <t>20-HF-008</t>
  </si>
  <si>
    <t xml:space="preserve">NON-LOCKING SCREW 2.0*8mm </t>
  </si>
  <si>
    <t>J221027-L031</t>
  </si>
  <si>
    <t>20-HF-009</t>
  </si>
  <si>
    <t xml:space="preserve">NON-LOCKING SCREW 2.0*9mm </t>
  </si>
  <si>
    <t>20-HF-010</t>
  </si>
  <si>
    <t>J230120-L026</t>
  </si>
  <si>
    <t xml:space="preserve">NON-LOCKING SCREW 2.0*10mm </t>
  </si>
  <si>
    <t>20-HF-011</t>
  </si>
  <si>
    <t>J220927-L098</t>
  </si>
  <si>
    <t>NON-LOCKING SCREW 2.0*11mm</t>
  </si>
  <si>
    <t>20-HF-012</t>
  </si>
  <si>
    <t>J221212-L038</t>
  </si>
  <si>
    <t xml:space="preserve">NON-LOCKING SCREW 2.0*12mm </t>
  </si>
  <si>
    <t>20-HF-013</t>
  </si>
  <si>
    <t>NON-LOCKING SCREW 2.0*13mm</t>
  </si>
  <si>
    <t>J220927-L048</t>
  </si>
  <si>
    <t>20-HF-014</t>
  </si>
  <si>
    <t xml:space="preserve">NON-LOCKING SCREW 2.0*14mm </t>
  </si>
  <si>
    <t>J221212-L039</t>
  </si>
  <si>
    <t>20-HF-016</t>
  </si>
  <si>
    <t>NON-LOCKING SCREW 2.0*16mm</t>
  </si>
  <si>
    <t>20-HF-018</t>
  </si>
  <si>
    <t>R200728-L029</t>
  </si>
  <si>
    <t>NON-LOCKING SCREW 2.0*18mm</t>
  </si>
  <si>
    <t>20-HF-020</t>
  </si>
  <si>
    <t>J200728-L082</t>
  </si>
  <si>
    <t xml:space="preserve">NON-LOCKING SCREW 2.0*20mm </t>
  </si>
  <si>
    <t>23-FC-006</t>
  </si>
  <si>
    <t>J200317-L073</t>
  </si>
  <si>
    <t xml:space="preserve">NON-LOCKING SCREW 2.3*6mm </t>
  </si>
  <si>
    <t>23-FC-010</t>
  </si>
  <si>
    <t>J200514-L014</t>
  </si>
  <si>
    <t xml:space="preserve">NON-LOCKING SCREW 2.3*10mm </t>
  </si>
  <si>
    <t>185.766</t>
  </si>
  <si>
    <t>CLAVIJA KIRSCHNER 1.2*250mm ACERO</t>
  </si>
  <si>
    <t>185.771</t>
  </si>
  <si>
    <t>CLAVIJA KIRSCHNER 2.0*250mm ACERO</t>
  </si>
  <si>
    <t>MANO ARIX # 1</t>
  </si>
  <si>
    <t xml:space="preserve">INSTRUMENTAL MANO ARIX 1.5 </t>
  </si>
  <si>
    <t>BROCA DE 1.2MM VERDE</t>
  </si>
  <si>
    <t>BROCA DE 1.6MM VERDE</t>
  </si>
  <si>
    <t>GUIA DE BLOQUEO</t>
  </si>
  <si>
    <t xml:space="preserve"> ATORNILLADORES ANCLAJES  RAPIDO </t>
  </si>
  <si>
    <t>INSTRUMENTAL MANO ARIX 2.0</t>
  </si>
  <si>
    <t xml:space="preserve">BROCA DE 1.6MM AZUL </t>
  </si>
  <si>
    <t xml:space="preserve">BROCA DE 2.1MM AZUL </t>
  </si>
  <si>
    <t xml:space="preserve">ATORNILLADORES ANCLAJES  RAPIDO </t>
  </si>
  <si>
    <t xml:space="preserve">INSTRUMENTAL MANO ARIX </t>
  </si>
  <si>
    <t xml:space="preserve">DESCRIPCION </t>
  </si>
  <si>
    <t xml:space="preserve">MEDIDOR DE PROFUNDIDAD 1.5MM </t>
  </si>
  <si>
    <t xml:space="preserve">GUIA DE BROCA 1.2/1.5MM </t>
  </si>
  <si>
    <t>MANGO DE ATORNILLADOR</t>
  </si>
  <si>
    <t xml:space="preserve">DOBLADORAS DE PLACA </t>
  </si>
  <si>
    <t xml:space="preserve">MEDIDOR DE PROFUNDIDAD 2.0MM </t>
  </si>
  <si>
    <t xml:space="preserve">GUIA DE BROCA 2.0/2.3MM </t>
  </si>
  <si>
    <t xml:space="preserve">PINZA DE SUJECCION </t>
  </si>
  <si>
    <t>DISECTOR ROMO</t>
  </si>
  <si>
    <t>DISECTOR CURVO</t>
  </si>
  <si>
    <t>GANCHOS SIMPLES</t>
  </si>
  <si>
    <t>GANCHOS DOBLES</t>
  </si>
  <si>
    <t>MOTOR ACULAN # 1</t>
  </si>
  <si>
    <t>INSTRUMENTAL MINIBASICO MANO ARIX # 1</t>
  </si>
  <si>
    <t>SEPARADORES SENN MILLER</t>
  </si>
  <si>
    <t>RETRACTORES ASA FINA</t>
  </si>
  <si>
    <t>SEPARADORES MINI HOMMAN</t>
  </si>
  <si>
    <t>DESPERIO ROMO</t>
  </si>
  <si>
    <t>DESPERIO FINO CURVO</t>
  </si>
  <si>
    <t xml:space="preserve">OSTEOTOMO FINO </t>
  </si>
  <si>
    <t>OSTEOTOMO SMALL</t>
  </si>
  <si>
    <t>OSTEOTOMO MEDIUM</t>
  </si>
  <si>
    <t>OSTEOTOMO LARGE</t>
  </si>
  <si>
    <t xml:space="preserve">OSTEOTOMO FINO CON IMPACTOR </t>
  </si>
  <si>
    <t>PINZA SUJETA TORNILLOS</t>
  </si>
  <si>
    <t>SEPARADOR AUTOESTATICO</t>
  </si>
  <si>
    <t>CLAN DE LAYNE MINI</t>
  </si>
  <si>
    <t>PINZA REDUCTORA CANGREJO MINI ARANDELA</t>
  </si>
  <si>
    <t>PINZA EN PUNTA MEDIANA</t>
  </si>
  <si>
    <t>PINZA EN PUNTA PEQUEÑA</t>
  </si>
  <si>
    <t>PINZA REDUCTORA EN CREMALLERA</t>
  </si>
  <si>
    <t>GUBIA PEQUEÑA</t>
  </si>
  <si>
    <t>CORTADOR PEQUEÑO</t>
  </si>
  <si>
    <t xml:space="preserve">PINZA DE SUJECCION TIPO ALLYX </t>
  </si>
  <si>
    <t>185.742</t>
  </si>
  <si>
    <t>CLAVIJA KIRSCHNER 0.8*200mm ACERO</t>
  </si>
  <si>
    <t>185.764</t>
  </si>
  <si>
    <t>CLAVIJA KIRSCHNER 1.0*250 mm ACERO</t>
  </si>
  <si>
    <t>185.133</t>
  </si>
  <si>
    <t>CLAVIJA KIRSCHNER 1.4*225mm ACERO</t>
  </si>
  <si>
    <t>185.141</t>
  </si>
  <si>
    <t>CLAVIJA KIRSCHNER 1.5*225mm ACERO</t>
  </si>
  <si>
    <t>185.147</t>
  </si>
  <si>
    <t>CLAVIJA KIRSCHNER 1.6*225mm ACERO</t>
  </si>
  <si>
    <t>185.151</t>
  </si>
  <si>
    <t>CLAVIJA KIRSCHNER 1.8*225mm ACERO</t>
  </si>
  <si>
    <t>J200821-L050</t>
  </si>
  <si>
    <t>J211220-L073</t>
  </si>
  <si>
    <t>J221205-L027</t>
  </si>
  <si>
    <t>LOCKING SCREW 1.5*08mm</t>
  </si>
  <si>
    <t>J211015-L039</t>
  </si>
  <si>
    <t>J200821-L033</t>
  </si>
  <si>
    <t>J220720/L058</t>
  </si>
  <si>
    <t>J230803-L092</t>
  </si>
  <si>
    <t>J30828-L046</t>
  </si>
  <si>
    <t>J201020-L018</t>
  </si>
  <si>
    <t>J230313-L082</t>
  </si>
  <si>
    <t>J200728-L085</t>
  </si>
  <si>
    <t>J230627-L021</t>
  </si>
  <si>
    <t>J221228-L093</t>
  </si>
  <si>
    <t>J211220-L068</t>
  </si>
  <si>
    <t>J221027-L033</t>
  </si>
  <si>
    <t>J200514-L010</t>
  </si>
  <si>
    <t>J230608-L102</t>
  </si>
  <si>
    <t>J200603-L119</t>
  </si>
  <si>
    <t>R230510-L011</t>
  </si>
  <si>
    <t>J190219-L075</t>
  </si>
  <si>
    <t>J221027-L032</t>
  </si>
  <si>
    <t>J190219-L069</t>
  </si>
  <si>
    <t>J221012-L035</t>
  </si>
  <si>
    <t>J230502-L061</t>
  </si>
  <si>
    <t>J230502-L062</t>
  </si>
  <si>
    <t xml:space="preserve">DR. PALOMEQUE </t>
  </si>
  <si>
    <t xml:space="preserve">REYES PINELA RONALDO LEONEL </t>
  </si>
  <si>
    <t>BMI</t>
  </si>
  <si>
    <t>0926063447</t>
  </si>
  <si>
    <t>PROTECTOR DE  CLAVOS KIRSCHNER</t>
  </si>
  <si>
    <t>BATERIAS # 1 # 2</t>
  </si>
  <si>
    <t>MALETA VERDE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</si>
</sst>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43" formatCode="_ * #,##0.00_ ;_ * \-#,##0.00_ ;_ * &quot;-&quot;??_ ;_ @_ "/>
    <numFmt numFmtId="164" formatCode="_-* #,##0\ &quot;€&quot;_-;\-* #,##0\ &quot;€&quot;_-;_-* &quot;-&quot;\ &quot;€&quot;_-;_-@_-"/>
    <numFmt numFmtId="165" formatCode="_-* #,##0.00\ &quot;€&quot;_-;\-* #,##0.00\ &quot;€&quot;_-;_-* &quot;-&quot;??\ &quot;€&quot;_-;_-@_-"/>
    <numFmt numFmtId="166" formatCode="_(&quot;$&quot;* #,##0.00_);_(&quot;$&quot;* \(#,##0.00\);_(&quot;$&quot;* &quot;-&quot;??_);_(@_)"/>
    <numFmt numFmtId="167" formatCode="[$-F800]dddd\,\ mmmm\ dd\,\ yyyy"/>
    <numFmt numFmtId="168" formatCode="_-&quot;$&quot;\ * #,##0.00_-;\-&quot;$&quot;\ * #,##0.00_-;_-&quot;$&quot;\ * &quot;-&quot;??_-;_-@_-"/>
    <numFmt numFmtId="169" formatCode="&quot;$&quot;#,##0.00"/>
    <numFmt numFmtId="170" formatCode="_-[$$-240A]\ * #,##0.00_-;\-[$$-240A]\ * #,##0.00_-;_-[$$-240A]\ * &quot;-&quot;??_-;_-@_-"/>
  </numFmts>
  <fonts count="34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2"/>
      <name val="宋体"/>
      <charset val="134"/>
    </font>
    <font>
      <sz val="12"/>
      <color theme="1"/>
      <name val="Calibri"/>
      <family val="2"/>
      <scheme val="minor"/>
    </font>
    <font>
      <sz val="12"/>
      <name val="宋体"/>
      <family val="3"/>
      <charset val="134"/>
    </font>
    <font>
      <sz val="14"/>
      <name val="Arial"/>
      <family val="2"/>
    </font>
    <font>
      <sz val="11"/>
      <color theme="1"/>
      <name val="RotisSansSerif"/>
      <family val="2"/>
    </font>
    <font>
      <b/>
      <sz val="12"/>
      <name val="Calibri"/>
      <family val="2"/>
    </font>
    <font>
      <b/>
      <sz val="14"/>
      <color theme="1"/>
      <name val="Arial"/>
      <family val="2"/>
    </font>
    <font>
      <sz val="11"/>
      <color theme="1"/>
      <name val="Calibri"/>
      <family val="3"/>
      <charset val="134"/>
      <scheme val="minor"/>
    </font>
    <font>
      <sz val="11"/>
      <color indexed="8"/>
      <name val="宋体"/>
      <charset val="134"/>
    </font>
    <font>
      <b/>
      <i/>
      <sz val="12"/>
      <color theme="0"/>
      <name val="Arial"/>
      <family val="2"/>
    </font>
    <font>
      <b/>
      <sz val="12"/>
      <color theme="0"/>
      <name val="Arial"/>
      <family val="2"/>
    </font>
    <font>
      <b/>
      <sz val="12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8" tint="-0.49998474074526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45">
    <xf numFmtId="0" fontId="0" fillId="0" borderId="0"/>
    <xf numFmtId="0" fontId="3" fillId="0" borderId="0"/>
    <xf numFmtId="166" fontId="3" fillId="0" borderId="0" applyFont="0" applyFill="0" applyBorder="0" applyAlignment="0" applyProtection="0"/>
    <xf numFmtId="44" fontId="21" fillId="0" borderId="0" applyFont="0" applyFill="0" applyBorder="0" applyAlignment="0" applyProtection="0"/>
    <xf numFmtId="0" fontId="3" fillId="0" borderId="0"/>
    <xf numFmtId="0" fontId="3" fillId="0" borderId="0"/>
    <xf numFmtId="44" fontId="3" fillId="0" borderId="0" applyFont="0" applyFill="0" applyBorder="0" applyAlignment="0" applyProtection="0"/>
    <xf numFmtId="0" fontId="22" fillId="0" borderId="0"/>
    <xf numFmtId="166" fontId="3" fillId="0" borderId="0" applyFont="0" applyFill="0" applyBorder="0" applyAlignment="0" applyProtection="0"/>
    <xf numFmtId="42" fontId="21" fillId="0" borderId="0" applyFont="0" applyFill="0" applyBorder="0" applyAlignment="0" applyProtection="0"/>
    <xf numFmtId="44" fontId="3" fillId="0" borderId="0" applyFont="0" applyFill="0" applyBorder="0" applyAlignment="0" applyProtection="0"/>
    <xf numFmtId="42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0" fontId="24" fillId="0" borderId="0"/>
    <xf numFmtId="44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8" fontId="3" fillId="0" borderId="0" applyFont="0" applyFill="0" applyBorder="0" applyAlignment="0" applyProtection="0"/>
    <xf numFmtId="164" fontId="21" fillId="0" borderId="0" applyFont="0" applyFill="0" applyBorder="0" applyAlignment="0" applyProtection="0"/>
    <xf numFmtId="166" fontId="3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0" fontId="26" fillId="0" borderId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8" fontId="3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6" fontId="3" fillId="0" borderId="0" applyFont="0" applyFill="0" applyBorder="0" applyAlignment="0" applyProtection="0"/>
    <xf numFmtId="44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3" fillId="0" borderId="0" applyFont="0" applyFill="0" applyBorder="0" applyAlignment="0" applyProtection="0"/>
    <xf numFmtId="165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0" fontId="26" fillId="0" borderId="0"/>
    <xf numFmtId="0" fontId="24" fillId="0" borderId="0"/>
    <xf numFmtId="0" fontId="29" fillId="0" borderId="0">
      <alignment vertical="center"/>
    </xf>
    <xf numFmtId="0" fontId="3" fillId="0" borderId="0"/>
    <xf numFmtId="9" fontId="3" fillId="0" borderId="0" applyFont="0" applyFill="0" applyBorder="0" applyAlignment="0" applyProtection="0"/>
    <xf numFmtId="0" fontId="30" fillId="0" borderId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44" fontId="21" fillId="0" borderId="0" applyFont="0" applyFill="0" applyBorder="0" applyAlignment="0" applyProtection="0"/>
  </cellStyleXfs>
  <cellXfs count="156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7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left"/>
    </xf>
    <xf numFmtId="49" fontId="17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0" fontId="17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19" fillId="0" borderId="14" xfId="0" applyFont="1" applyBorder="1" applyAlignment="1">
      <alignment vertical="center" wrapText="1"/>
    </xf>
    <xf numFmtId="0" fontId="20" fillId="0" borderId="9" xfId="0" applyFont="1" applyBorder="1" applyAlignment="1">
      <alignment vertical="center" wrapText="1"/>
    </xf>
    <xf numFmtId="0" fontId="6" fillId="6" borderId="1" xfId="0" applyFont="1" applyFill="1" applyBorder="1" applyAlignment="1" applyProtection="1">
      <alignment horizontal="center" vertical="center" wrapText="1" readingOrder="1"/>
      <protection locked="0"/>
    </xf>
    <xf numFmtId="49" fontId="9" fillId="2" borderId="1" xfId="0" applyNumberFormat="1" applyFont="1" applyFill="1" applyBorder="1" applyAlignment="1">
      <alignment horizontal="left" vertical="center"/>
    </xf>
    <xf numFmtId="49" fontId="9" fillId="0" borderId="1" xfId="0" quotePrefix="1" applyNumberFormat="1" applyFont="1" applyBorder="1" applyAlignment="1">
      <alignment horizontal="left" vertical="center"/>
    </xf>
    <xf numFmtId="0" fontId="27" fillId="0" borderId="15" xfId="0" applyFont="1" applyBorder="1" applyAlignment="1">
      <alignment horizontal="left"/>
    </xf>
    <xf numFmtId="0" fontId="9" fillId="0" borderId="1" xfId="0" applyFont="1" applyBorder="1" applyAlignment="1">
      <alignment vertical="center" wrapText="1"/>
    </xf>
    <xf numFmtId="0" fontId="12" fillId="0" borderId="1" xfId="0" applyFont="1" applyBorder="1" applyAlignment="1">
      <alignment horizontal="center"/>
    </xf>
    <xf numFmtId="0" fontId="12" fillId="0" borderId="1" xfId="0" applyFont="1" applyBorder="1"/>
    <xf numFmtId="170" fontId="7" fillId="0" borderId="1" xfId="106" applyNumberFormat="1" applyFont="1" applyFill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3" fillId="0" borderId="0" xfId="1" applyFont="1" applyAlignment="1">
      <alignment wrapText="1"/>
    </xf>
    <xf numFmtId="170" fontId="6" fillId="0" borderId="1" xfId="106" applyNumberFormat="1" applyFont="1" applyFill="1" applyBorder="1" applyAlignment="1">
      <alignment horizontal="right"/>
    </xf>
    <xf numFmtId="0" fontId="13" fillId="0" borderId="0" xfId="1" applyFont="1" applyAlignment="1">
      <alignment horizontal="center" wrapText="1"/>
    </xf>
    <xf numFmtId="44" fontId="12" fillId="0" borderId="0" xfId="107" applyFont="1" applyFill="1" applyBorder="1" applyAlignment="1"/>
    <xf numFmtId="0" fontId="13" fillId="0" borderId="0" xfId="0" applyFont="1" applyAlignment="1">
      <alignment horizontal="center"/>
    </xf>
    <xf numFmtId="170" fontId="6" fillId="0" borderId="0" xfId="106" applyNumberFormat="1" applyFont="1" applyFill="1" applyBorder="1" applyAlignment="1">
      <alignment horizontal="center"/>
    </xf>
    <xf numFmtId="170" fontId="12" fillId="0" borderId="0" xfId="0" applyNumberFormat="1" applyFont="1"/>
    <xf numFmtId="0" fontId="12" fillId="0" borderId="0" xfId="0" applyFont="1" applyAlignment="1">
      <alignment horizontal="left"/>
    </xf>
    <xf numFmtId="2" fontId="7" fillId="0" borderId="0" xfId="0" applyNumberFormat="1" applyFont="1" applyAlignment="1">
      <alignment horizontal="center"/>
    </xf>
    <xf numFmtId="0" fontId="6" fillId="0" borderId="0" xfId="0" applyFont="1" applyAlignment="1">
      <alignment horizontal="left"/>
    </xf>
    <xf numFmtId="0" fontId="6" fillId="0" borderId="0" xfId="0" applyFont="1" applyAlignment="1">
      <alignment wrapText="1"/>
    </xf>
    <xf numFmtId="0" fontId="28" fillId="0" borderId="0" xfId="0" applyFont="1" applyAlignment="1">
      <alignment horizontal="center"/>
    </xf>
    <xf numFmtId="0" fontId="28" fillId="0" borderId="0" xfId="0" applyFont="1" applyAlignment="1">
      <alignment wrapText="1"/>
    </xf>
    <xf numFmtId="0" fontId="9" fillId="0" borderId="0" xfId="0" applyFont="1"/>
    <xf numFmtId="0" fontId="23" fillId="0" borderId="0" xfId="0" applyFont="1"/>
    <xf numFmtId="0" fontId="28" fillId="0" borderId="0" xfId="0" applyFont="1" applyAlignment="1">
      <alignment horizontal="left"/>
    </xf>
    <xf numFmtId="0" fontId="28" fillId="0" borderId="0" xfId="1" applyFont="1" applyAlignment="1">
      <alignment horizontal="center"/>
    </xf>
    <xf numFmtId="0" fontId="28" fillId="0" borderId="0" xfId="1" applyFont="1" applyAlignment="1">
      <alignment horizontal="left"/>
    </xf>
    <xf numFmtId="0" fontId="14" fillId="0" borderId="0" xfId="0" applyFont="1"/>
    <xf numFmtId="0" fontId="28" fillId="0" borderId="0" xfId="0" applyFont="1"/>
    <xf numFmtId="0" fontId="12" fillId="0" borderId="2" xfId="0" applyFont="1" applyBorder="1"/>
    <xf numFmtId="0" fontId="25" fillId="0" borderId="1" xfId="0" applyFont="1" applyBorder="1" applyAlignment="1" applyProtection="1">
      <alignment wrapText="1" readingOrder="1"/>
      <protection locked="0"/>
    </xf>
    <xf numFmtId="0" fontId="25" fillId="0" borderId="1" xfId="0" applyFont="1" applyBorder="1" applyAlignment="1" applyProtection="1">
      <alignment horizontal="left" wrapText="1" readingOrder="1"/>
      <protection locked="0"/>
    </xf>
    <xf numFmtId="49" fontId="12" fillId="2" borderId="1" xfId="0" applyNumberFormat="1" applyFont="1" applyFill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6" fillId="2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left"/>
    </xf>
    <xf numFmtId="0" fontId="13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vertical="center"/>
    </xf>
    <xf numFmtId="0" fontId="12" fillId="0" borderId="1" xfId="0" applyFont="1" applyBorder="1" applyAlignment="1">
      <alignment horizontal="left"/>
    </xf>
    <xf numFmtId="0" fontId="7" fillId="0" borderId="1" xfId="0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0" fontId="6" fillId="0" borderId="1" xfId="0" applyFont="1" applyBorder="1" applyAlignment="1">
      <alignment horizontal="center"/>
    </xf>
    <xf numFmtId="169" fontId="13" fillId="0" borderId="1" xfId="1" applyNumberFormat="1" applyFont="1" applyBorder="1" applyAlignment="1">
      <alignment horizontal="center" wrapText="1"/>
    </xf>
    <xf numFmtId="49" fontId="7" fillId="0" borderId="1" xfId="0" applyNumberFormat="1" applyFont="1" applyBorder="1" applyAlignment="1">
      <alignment horizontal="center"/>
    </xf>
    <xf numFmtId="44" fontId="12" fillId="0" borderId="1" xfId="118" applyFont="1" applyBorder="1" applyAlignment="1" applyProtection="1">
      <alignment horizontal="center" vertical="center"/>
      <protection locked="0"/>
    </xf>
    <xf numFmtId="0" fontId="32" fillId="7" borderId="1" xfId="0" applyFont="1" applyFill="1" applyBorder="1" applyAlignment="1">
      <alignment horizontal="center"/>
    </xf>
    <xf numFmtId="0" fontId="32" fillId="2" borderId="1" xfId="0" applyFont="1" applyFill="1" applyBorder="1" applyAlignment="1">
      <alignment horizontal="center"/>
    </xf>
    <xf numFmtId="0" fontId="11" fillId="0" borderId="16" xfId="0" applyFont="1" applyBorder="1" applyAlignment="1">
      <alignment horizontal="left"/>
    </xf>
    <xf numFmtId="0" fontId="33" fillId="0" borderId="16" xfId="0" applyFont="1" applyBorder="1" applyAlignment="1">
      <alignment horizontal="center"/>
    </xf>
    <xf numFmtId="0" fontId="13" fillId="0" borderId="0" xfId="0" applyFont="1" applyAlignment="1">
      <alignment horizontal="center"/>
    </xf>
    <xf numFmtId="0" fontId="13" fillId="0" borderId="1" xfId="0" applyFont="1" applyBorder="1"/>
    <xf numFmtId="0" fontId="13" fillId="0" borderId="1" xfId="0" applyFont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0" fontId="12" fillId="2" borderId="1" xfId="0" applyFont="1" applyFill="1" applyBorder="1" applyAlignment="1">
      <alignment horizontal="left"/>
    </xf>
    <xf numFmtId="0" fontId="11" fillId="0" borderId="1" xfId="0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0" fontId="0" fillId="0" borderId="0" xfId="0" applyBorder="1"/>
    <xf numFmtId="1" fontId="14" fillId="5" borderId="0" xfId="0" applyNumberFormat="1" applyFont="1" applyFill="1" applyBorder="1" applyAlignment="1">
      <alignment horizontal="center"/>
    </xf>
    <xf numFmtId="0" fontId="28" fillId="2" borderId="0" xfId="0" applyFont="1" applyFill="1" applyBorder="1" applyAlignment="1">
      <alignment horizontal="center"/>
    </xf>
    <xf numFmtId="0" fontId="11" fillId="0" borderId="1" xfId="0" applyFont="1" applyBorder="1" applyAlignment="1">
      <alignment horizontal="left"/>
    </xf>
    <xf numFmtId="0" fontId="7" fillId="0" borderId="0" xfId="0" applyFont="1"/>
    <xf numFmtId="0" fontId="12" fillId="0" borderId="1" xfId="0" applyFont="1" applyBorder="1"/>
    <xf numFmtId="0" fontId="0" fillId="0" borderId="0" xfId="0"/>
    <xf numFmtId="0" fontId="14" fillId="0" borderId="0" xfId="0" applyFont="1"/>
    <xf numFmtId="0" fontId="28" fillId="0" borderId="0" xfId="0" applyFont="1" applyAlignment="1">
      <alignment horizontal="left"/>
    </xf>
    <xf numFmtId="0" fontId="28" fillId="0" borderId="0" xfId="0" applyFont="1"/>
    <xf numFmtId="0" fontId="7" fillId="0" borderId="1" xfId="0" applyFont="1" applyBorder="1" applyAlignment="1">
      <alignment horizontal="center"/>
    </xf>
    <xf numFmtId="0" fontId="28" fillId="0" borderId="0" xfId="0" applyFont="1" applyAlignment="1">
      <alignment horizontal="center"/>
    </xf>
    <xf numFmtId="0" fontId="28" fillId="0" borderId="0" xfId="0" applyFont="1" applyAlignment="1">
      <alignment wrapText="1"/>
    </xf>
    <xf numFmtId="0" fontId="28" fillId="0" borderId="0" xfId="1" applyFont="1" applyAlignment="1">
      <alignment horizontal="center"/>
    </xf>
    <xf numFmtId="0" fontId="28" fillId="0" borderId="0" xfId="1" applyFont="1" applyAlignment="1">
      <alignment horizontal="left"/>
    </xf>
    <xf numFmtId="0" fontId="7" fillId="0" borderId="0" xfId="0" applyFont="1"/>
    <xf numFmtId="0" fontId="7" fillId="0" borderId="0" xfId="0" applyFont="1" applyAlignment="1">
      <alignment horizontal="left"/>
    </xf>
    <xf numFmtId="0" fontId="7" fillId="0" borderId="0" xfId="0" applyFont="1" applyAlignment="1">
      <alignment wrapText="1"/>
    </xf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19" fillId="0" borderId="14" xfId="0" applyFont="1" applyBorder="1" applyAlignment="1">
      <alignment vertical="center" wrapText="1"/>
    </xf>
    <xf numFmtId="0" fontId="4" fillId="0" borderId="6" xfId="1" applyFont="1" applyBorder="1"/>
    <xf numFmtId="0" fontId="4" fillId="0" borderId="7" xfId="1" applyFont="1" applyBorder="1"/>
    <xf numFmtId="0" fontId="4" fillId="0" borderId="0" xfId="1" applyFont="1"/>
    <xf numFmtId="0" fontId="8" fillId="3" borderId="0" xfId="0" applyFont="1" applyFill="1" applyAlignment="1">
      <alignment vertical="center"/>
    </xf>
    <xf numFmtId="167" fontId="9" fillId="0" borderId="1" xfId="0" applyNumberFormat="1" applyFont="1" applyBorder="1" applyAlignment="1">
      <alignment horizontal="left" vertical="center"/>
    </xf>
    <xf numFmtId="0" fontId="17" fillId="2" borderId="1" xfId="0" applyFont="1" applyFill="1" applyBorder="1" applyAlignment="1">
      <alignment horizontal="center" vertical="center"/>
    </xf>
    <xf numFmtId="0" fontId="9" fillId="0" borderId="0" xfId="0" applyFont="1" applyAlignment="1">
      <alignment horizontal="left"/>
    </xf>
    <xf numFmtId="0" fontId="8" fillId="3" borderId="0" xfId="0" applyFont="1" applyFill="1" applyAlignment="1">
      <alignment vertical="center" wrapText="1"/>
    </xf>
    <xf numFmtId="49" fontId="9" fillId="2" borderId="1" xfId="0" applyNumberFormat="1" applyFont="1" applyFill="1" applyBorder="1" applyAlignment="1">
      <alignment horizontal="left" vertical="center"/>
    </xf>
    <xf numFmtId="0" fontId="9" fillId="0" borderId="1" xfId="0" applyFont="1" applyBorder="1" applyAlignment="1">
      <alignment vertical="center" wrapText="1"/>
    </xf>
    <xf numFmtId="0" fontId="9" fillId="0" borderId="1" xfId="0" applyFont="1" applyBorder="1" applyAlignment="1">
      <alignment vertical="center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49" fontId="17" fillId="0" borderId="1" xfId="0" applyNumberFormat="1" applyFont="1" applyBorder="1" applyAlignment="1">
      <alignment horizontal="left" vertic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1" xfId="0" applyFont="1" applyBorder="1"/>
    <xf numFmtId="0" fontId="12" fillId="0" borderId="0" xfId="0" applyFont="1"/>
    <xf numFmtId="0" fontId="12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31" fillId="2" borderId="0" xfId="0" applyFont="1" applyFill="1" applyAlignment="1">
      <alignment horizontal="center"/>
    </xf>
    <xf numFmtId="0" fontId="18" fillId="2" borderId="4" xfId="0" applyFont="1" applyFill="1" applyBorder="1" applyAlignment="1">
      <alignment horizontal="left" vertical="center"/>
    </xf>
    <xf numFmtId="0" fontId="18" fillId="2" borderId="5" xfId="0" applyFont="1" applyFill="1" applyBorder="1" applyAlignment="1">
      <alignment horizontal="left" vertical="center"/>
    </xf>
    <xf numFmtId="0" fontId="18" fillId="0" borderId="13" xfId="0" applyFont="1" applyBorder="1" applyAlignment="1">
      <alignment horizontal="center"/>
    </xf>
    <xf numFmtId="0" fontId="18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0" fillId="0" borderId="9" xfId="0" applyFont="1" applyBorder="1" applyAlignment="1">
      <alignment horizontal="left" vertical="center" wrapText="1"/>
    </xf>
    <xf numFmtId="0" fontId="20" fillId="0" borderId="10" xfId="0" applyFont="1" applyBorder="1" applyAlignment="1">
      <alignment horizontal="left" vertical="center" wrapText="1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49" fontId="12" fillId="0" borderId="1" xfId="0" applyNumberFormat="1" applyFont="1" applyBorder="1"/>
    <xf numFmtId="49" fontId="11" fillId="0" borderId="1" xfId="0" applyNumberFormat="1" applyFont="1" applyBorder="1"/>
    <xf numFmtId="1" fontId="11" fillId="0" borderId="1" xfId="0" applyNumberFormat="1" applyFont="1" applyBorder="1" applyAlignment="1">
      <alignment horizontal="center"/>
    </xf>
    <xf numFmtId="0" fontId="0" fillId="2" borderId="0" xfId="0" applyFill="1"/>
    <xf numFmtId="0" fontId="28" fillId="4" borderId="1" xfId="0" applyFont="1" applyFill="1" applyBorder="1" applyAlignment="1">
      <alignment horizontal="center" vertical="center"/>
    </xf>
    <xf numFmtId="0" fontId="25" fillId="0" borderId="1" xfId="0" applyFont="1" applyBorder="1" applyAlignment="1">
      <alignment horizontal="left"/>
    </xf>
    <xf numFmtId="0" fontId="14" fillId="5" borderId="1" xfId="0" applyFont="1" applyFill="1" applyBorder="1" applyAlignment="1">
      <alignment horizontal="left"/>
    </xf>
    <xf numFmtId="0" fontId="14" fillId="2" borderId="1" xfId="0" applyFont="1" applyFill="1" applyBorder="1" applyAlignment="1">
      <alignment horizontal="left"/>
    </xf>
    <xf numFmtId="0" fontId="28" fillId="2" borderId="0" xfId="0" applyFont="1" applyFill="1" applyBorder="1" applyAlignment="1">
      <alignment horizontal="center" vertical="center"/>
    </xf>
    <xf numFmtId="0" fontId="14" fillId="2" borderId="0" xfId="0" applyFont="1" applyFill="1" applyBorder="1" applyAlignment="1">
      <alignment horizontal="center"/>
    </xf>
  </cellXfs>
  <cellStyles count="145">
    <cellStyle name="Millares 2" xfId="57"/>
    <cellStyle name="Moneda" xfId="118" builtinId="4"/>
    <cellStyle name="Moneda [0] 2" xfId="11"/>
    <cellStyle name="Moneda [0] 2 2" xfId="18"/>
    <cellStyle name="Moneda [0] 2 3" xfId="42"/>
    <cellStyle name="Moneda [0] 2 4" xfId="81"/>
    <cellStyle name="Moneda [0] 2 5" xfId="111"/>
    <cellStyle name="Moneda [0] 2 6" xfId="125"/>
    <cellStyle name="Moneda [0] 2 7" xfId="143"/>
    <cellStyle name="Moneda [0] 3" xfId="9"/>
    <cellStyle name="Moneda [0] 3 2" xfId="110"/>
    <cellStyle name="Moneda [0] 4" xfId="16"/>
    <cellStyle name="Moneda [0] 4 2" xfId="27"/>
    <cellStyle name="Moneda [0] 4 2 2" xfId="37"/>
    <cellStyle name="Moneda [0] 4 2 2 2" xfId="63"/>
    <cellStyle name="Moneda [0] 4 2 2 2 2" xfId="83"/>
    <cellStyle name="Moneda [0] 4 2 2 3" xfId="76"/>
    <cellStyle name="Moneda [0] 4 2 3" xfId="62"/>
    <cellStyle name="Moneda [0] 4 2 3 2" xfId="82"/>
    <cellStyle name="Moneda [0] 4 2 4" xfId="75"/>
    <cellStyle name="Moneda [0] 5" xfId="15"/>
    <cellStyle name="Moneda [0] 6" xfId="106"/>
    <cellStyle name="Moneda 10" xfId="24"/>
    <cellStyle name="Moneda 10 2" xfId="131"/>
    <cellStyle name="Moneda 11" xfId="25"/>
    <cellStyle name="Moneda 12" xfId="30"/>
    <cellStyle name="Moneda 13" xfId="29"/>
    <cellStyle name="Moneda 14" xfId="32"/>
    <cellStyle name="Moneda 15" xfId="31"/>
    <cellStyle name="Moneda 16" xfId="33"/>
    <cellStyle name="Moneda 17" xfId="34"/>
    <cellStyle name="Moneda 18" xfId="36"/>
    <cellStyle name="Moneda 19" xfId="38"/>
    <cellStyle name="Moneda 19 2" xfId="68"/>
    <cellStyle name="Moneda 19 2 2" xfId="88"/>
    <cellStyle name="Moneda 19 3" xfId="72"/>
    <cellStyle name="Moneda 2" xfId="3"/>
    <cellStyle name="Moneda 2 2" xfId="8"/>
    <cellStyle name="Moneda 2 2 2" xfId="28"/>
    <cellStyle name="Moneda 2 2 2 2" xfId="74"/>
    <cellStyle name="Moneda 2 2 3" xfId="19"/>
    <cellStyle name="Moneda 2 3" xfId="93"/>
    <cellStyle name="Moneda 2 3 2" xfId="90"/>
    <cellStyle name="Moneda 2 3 3" xfId="99"/>
    <cellStyle name="Moneda 2 4" xfId="92"/>
    <cellStyle name="Moneda 2 4 2" xfId="100"/>
    <cellStyle name="Moneda 2 5" xfId="89"/>
    <cellStyle name="Moneda 2 6" xfId="109"/>
    <cellStyle name="Moneda 2 7" xfId="121"/>
    <cellStyle name="Moneda 2 8" xfId="142"/>
    <cellStyle name="Moneda 20" xfId="39"/>
    <cellStyle name="Moneda 21" xfId="43"/>
    <cellStyle name="Moneda 22" xfId="40"/>
    <cellStyle name="Moneda 23" xfId="41"/>
    <cellStyle name="Moneda 24" xfId="44"/>
    <cellStyle name="Moneda 25" xfId="45"/>
    <cellStyle name="Moneda 26" xfId="46"/>
    <cellStyle name="Moneda 27" xfId="50"/>
    <cellStyle name="Moneda 28" xfId="48"/>
    <cellStyle name="Moneda 29" xfId="49"/>
    <cellStyle name="Moneda 3" xfId="14"/>
    <cellStyle name="Moneda 3 2" xfId="2"/>
    <cellStyle name="Moneda 3 2 2" xfId="6"/>
    <cellStyle name="Moneda 3 2 2 2" xfId="47"/>
    <cellStyle name="Moneda 3 2 2 3" xfId="114"/>
    <cellStyle name="Moneda 3 2 2 4" xfId="123"/>
    <cellStyle name="Moneda 3 2 3" xfId="10"/>
    <cellStyle name="Moneda 3 2 3 2" xfId="73"/>
    <cellStyle name="Moneda 3 2 3 3" xfId="26"/>
    <cellStyle name="Moneda 3 2 4" xfId="94"/>
    <cellStyle name="Moneda 3 3" xfId="95"/>
    <cellStyle name="Moneda 3 3 2" xfId="101"/>
    <cellStyle name="Moneda 3 4" xfId="112"/>
    <cellStyle name="Moneda 3 5" xfId="127"/>
    <cellStyle name="Moneda 3 6" xfId="144"/>
    <cellStyle name="Moneda 30" xfId="51"/>
    <cellStyle name="Moneda 30 2" xfId="64"/>
    <cellStyle name="Moneda 30 2 2" xfId="84"/>
    <cellStyle name="Moneda 30 3" xfId="77"/>
    <cellStyle name="Moneda 31" xfId="52"/>
    <cellStyle name="Moneda 31 2" xfId="65"/>
    <cellStyle name="Moneda 31 2 2" xfId="85"/>
    <cellStyle name="Moneda 31 3" xfId="78"/>
    <cellStyle name="Moneda 32" xfId="53"/>
    <cellStyle name="Moneda 32 2" xfId="66"/>
    <cellStyle name="Moneda 32 2 2" xfId="86"/>
    <cellStyle name="Moneda 32 3" xfId="79"/>
    <cellStyle name="Moneda 33" xfId="54"/>
    <cellStyle name="Moneda 33 2" xfId="67"/>
    <cellStyle name="Moneda 33 2 2" xfId="87"/>
    <cellStyle name="Moneda 33 3" xfId="80"/>
    <cellStyle name="Moneda 34" xfId="55"/>
    <cellStyle name="Moneda 35" xfId="56"/>
    <cellStyle name="Moneda 36" xfId="59"/>
    <cellStyle name="Moneda 37" xfId="58"/>
    <cellStyle name="Moneda 38" xfId="60"/>
    <cellStyle name="Moneda 39" xfId="61"/>
    <cellStyle name="Moneda 4" xfId="20"/>
    <cellStyle name="Moneda 4 2" xfId="70"/>
    <cellStyle name="Moneda 4 3" xfId="124"/>
    <cellStyle name="Moneda 40" xfId="69"/>
    <cellStyle name="Moneda 41" xfId="98"/>
    <cellStyle name="Moneda 42" xfId="97"/>
    <cellStyle name="Moneda 43" xfId="104"/>
    <cellStyle name="Moneda 44" xfId="105"/>
    <cellStyle name="Moneda 45" xfId="108"/>
    <cellStyle name="Moneda 46" xfId="113"/>
    <cellStyle name="Moneda 47" xfId="115"/>
    <cellStyle name="Moneda 48" xfId="120"/>
    <cellStyle name="Moneda 49" xfId="122"/>
    <cellStyle name="Moneda 5" xfId="12"/>
    <cellStyle name="Moneda 5 2" xfId="126"/>
    <cellStyle name="Moneda 50" xfId="119"/>
    <cellStyle name="Moneda 51" xfId="139"/>
    <cellStyle name="Moneda 52" xfId="140"/>
    <cellStyle name="Moneda 53" xfId="141"/>
    <cellStyle name="Moneda 6" xfId="21"/>
    <cellStyle name="Moneda 6 2" xfId="91"/>
    <cellStyle name="Moneda 6 2 2" xfId="103"/>
    <cellStyle name="Moneda 6 3" xfId="116"/>
    <cellStyle name="Moneda 6 4" xfId="128"/>
    <cellStyle name="Moneda 7" xfId="22"/>
    <cellStyle name="Moneda 7 2" xfId="96"/>
    <cellStyle name="Moneda 7 2 2" xfId="102"/>
    <cellStyle name="Moneda 7 3" xfId="117"/>
    <cellStyle name="Moneda 7 4" xfId="129"/>
    <cellStyle name="Moneda 8" xfId="17"/>
    <cellStyle name="Moneda 8 2" xfId="107"/>
    <cellStyle name="Moneda 8 3" xfId="130"/>
    <cellStyle name="Moneda 9" xfId="23"/>
    <cellStyle name="Moneda 9 2" xfId="132"/>
    <cellStyle name="Normal" xfId="0" builtinId="0"/>
    <cellStyle name="Normal 2" xfId="1"/>
    <cellStyle name="Normal 2 2" xfId="136"/>
    <cellStyle name="Normal 2 3" xfId="133"/>
    <cellStyle name="Normal 3" xfId="5"/>
    <cellStyle name="Normal 3 2" xfId="4"/>
    <cellStyle name="Normal 3 3" xfId="7"/>
    <cellStyle name="Normal 4" xfId="35"/>
    <cellStyle name="Porcentaje 2" xfId="71"/>
    <cellStyle name="Porcentaje 2 2" xfId="137"/>
    <cellStyle name="常规 3" xfId="134"/>
    <cellStyle name="常规 4" xfId="13"/>
    <cellStyle name="常规 5" xfId="135"/>
    <cellStyle name="常规_PI2012BMC03" xfId="138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  <xdr:oneCellAnchor>
    <xdr:from>
      <xdr:col>0</xdr:col>
      <xdr:colOff>398722</xdr:colOff>
      <xdr:row>1</xdr:row>
      <xdr:rowOff>77763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27BA4551-AA26-4415-9BB7-CF124BCB0EC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A11F51B6-0B69-413E-A964-130285EAC9C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  <xdr:oneCellAnchor>
    <xdr:from>
      <xdr:col>0</xdr:col>
      <xdr:colOff>398722</xdr:colOff>
      <xdr:row>1</xdr:row>
      <xdr:rowOff>77763</xdr:rowOff>
    </xdr:from>
    <xdr:ext cx="1444255" cy="699857"/>
    <xdr:pic>
      <xdr:nvPicPr>
        <xdr:cNvPr id="3" name="Imagen 2">
          <a:extLst>
            <a:ext uri="{FF2B5EF4-FFF2-40B4-BE49-F238E27FC236}">
              <a16:creationId xmlns:a16="http://schemas.microsoft.com/office/drawing/2014/main" id="{A9E25CBC-C1FE-47CB-8F24-57ADB15B637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39"/>
  <sheetViews>
    <sheetView showGridLines="0" tabSelected="1" view="pageBreakPreview" zoomScale="70" zoomScaleNormal="100" zoomScaleSheetLayoutView="70" workbookViewId="0">
      <selection activeCell="C204" sqref="C204"/>
    </sheetView>
  </sheetViews>
  <sheetFormatPr baseColWidth="10" defaultColWidth="11.453125" defaultRowHeight="20.149999999999999" customHeight="1"/>
  <cols>
    <col min="1" max="1" width="21.26953125" style="6" bestFit="1" customWidth="1"/>
    <col min="2" max="2" width="19.54296875" style="23" customWidth="1"/>
    <col min="3" max="3" width="80.7265625" style="22" customWidth="1"/>
    <col min="4" max="4" width="23.1796875" style="22" customWidth="1"/>
    <col min="5" max="5" width="17.7265625" style="22" customWidth="1"/>
    <col min="6" max="6" width="16.54296875" style="6" customWidth="1"/>
    <col min="7" max="7" width="16.453125" style="6" customWidth="1"/>
    <col min="8" max="9" width="11.453125" style="6"/>
    <col min="10" max="10" width="14.453125" style="6" bestFit="1" customWidth="1"/>
    <col min="11" max="11" width="50.1796875" style="6" bestFit="1" customWidth="1"/>
    <col min="12" max="256" width="11.453125" style="6"/>
    <col min="257" max="257" width="13.1796875" style="6" customWidth="1"/>
    <col min="258" max="258" width="15.1796875" style="6" customWidth="1"/>
    <col min="259" max="259" width="42" style="6" customWidth="1"/>
    <col min="260" max="260" width="11.453125" style="6"/>
    <col min="261" max="261" width="13.1796875" style="6" customWidth="1"/>
    <col min="262" max="512" width="11.453125" style="6"/>
    <col min="513" max="513" width="13.1796875" style="6" customWidth="1"/>
    <col min="514" max="514" width="15.1796875" style="6" customWidth="1"/>
    <col min="515" max="515" width="42" style="6" customWidth="1"/>
    <col min="516" max="516" width="11.453125" style="6"/>
    <col min="517" max="517" width="13.1796875" style="6" customWidth="1"/>
    <col min="518" max="768" width="11.453125" style="6"/>
    <col min="769" max="769" width="13.1796875" style="6" customWidth="1"/>
    <col min="770" max="770" width="15.1796875" style="6" customWidth="1"/>
    <col min="771" max="771" width="42" style="6" customWidth="1"/>
    <col min="772" max="772" width="11.453125" style="6"/>
    <col min="773" max="773" width="13.1796875" style="6" customWidth="1"/>
    <col min="774" max="1024" width="11.453125" style="6"/>
    <col min="1025" max="1025" width="13.1796875" style="6" customWidth="1"/>
    <col min="1026" max="1026" width="15.1796875" style="6" customWidth="1"/>
    <col min="1027" max="1027" width="42" style="6" customWidth="1"/>
    <col min="1028" max="1028" width="11.453125" style="6"/>
    <col min="1029" max="1029" width="13.1796875" style="6" customWidth="1"/>
    <col min="1030" max="1280" width="11.453125" style="6"/>
    <col min="1281" max="1281" width="13.1796875" style="6" customWidth="1"/>
    <col min="1282" max="1282" width="15.1796875" style="6" customWidth="1"/>
    <col min="1283" max="1283" width="42" style="6" customWidth="1"/>
    <col min="1284" max="1284" width="11.453125" style="6"/>
    <col min="1285" max="1285" width="13.1796875" style="6" customWidth="1"/>
    <col min="1286" max="1536" width="11.453125" style="6"/>
    <col min="1537" max="1537" width="13.1796875" style="6" customWidth="1"/>
    <col min="1538" max="1538" width="15.1796875" style="6" customWidth="1"/>
    <col min="1539" max="1539" width="42" style="6" customWidth="1"/>
    <col min="1540" max="1540" width="11.453125" style="6"/>
    <col min="1541" max="1541" width="13.1796875" style="6" customWidth="1"/>
    <col min="1542" max="1792" width="11.453125" style="6"/>
    <col min="1793" max="1793" width="13.1796875" style="6" customWidth="1"/>
    <col min="1794" max="1794" width="15.1796875" style="6" customWidth="1"/>
    <col min="1795" max="1795" width="42" style="6" customWidth="1"/>
    <col min="1796" max="1796" width="11.453125" style="6"/>
    <col min="1797" max="1797" width="13.1796875" style="6" customWidth="1"/>
    <col min="1798" max="2048" width="11.453125" style="6"/>
    <col min="2049" max="2049" width="13.1796875" style="6" customWidth="1"/>
    <col min="2050" max="2050" width="15.1796875" style="6" customWidth="1"/>
    <col min="2051" max="2051" width="42" style="6" customWidth="1"/>
    <col min="2052" max="2052" width="11.453125" style="6"/>
    <col min="2053" max="2053" width="13.1796875" style="6" customWidth="1"/>
    <col min="2054" max="2304" width="11.453125" style="6"/>
    <col min="2305" max="2305" width="13.1796875" style="6" customWidth="1"/>
    <col min="2306" max="2306" width="15.1796875" style="6" customWidth="1"/>
    <col min="2307" max="2307" width="42" style="6" customWidth="1"/>
    <col min="2308" max="2308" width="11.453125" style="6"/>
    <col min="2309" max="2309" width="13.1796875" style="6" customWidth="1"/>
    <col min="2310" max="2560" width="11.453125" style="6"/>
    <col min="2561" max="2561" width="13.1796875" style="6" customWidth="1"/>
    <col min="2562" max="2562" width="15.1796875" style="6" customWidth="1"/>
    <col min="2563" max="2563" width="42" style="6" customWidth="1"/>
    <col min="2564" max="2564" width="11.453125" style="6"/>
    <col min="2565" max="2565" width="13.1796875" style="6" customWidth="1"/>
    <col min="2566" max="2816" width="11.453125" style="6"/>
    <col min="2817" max="2817" width="13.1796875" style="6" customWidth="1"/>
    <col min="2818" max="2818" width="15.1796875" style="6" customWidth="1"/>
    <col min="2819" max="2819" width="42" style="6" customWidth="1"/>
    <col min="2820" max="2820" width="11.453125" style="6"/>
    <col min="2821" max="2821" width="13.1796875" style="6" customWidth="1"/>
    <col min="2822" max="3072" width="11.453125" style="6"/>
    <col min="3073" max="3073" width="13.1796875" style="6" customWidth="1"/>
    <col min="3074" max="3074" width="15.1796875" style="6" customWidth="1"/>
    <col min="3075" max="3075" width="42" style="6" customWidth="1"/>
    <col min="3076" max="3076" width="11.453125" style="6"/>
    <col min="3077" max="3077" width="13.1796875" style="6" customWidth="1"/>
    <col min="3078" max="3328" width="11.453125" style="6"/>
    <col min="3329" max="3329" width="13.1796875" style="6" customWidth="1"/>
    <col min="3330" max="3330" width="15.1796875" style="6" customWidth="1"/>
    <col min="3331" max="3331" width="42" style="6" customWidth="1"/>
    <col min="3332" max="3332" width="11.453125" style="6"/>
    <col min="3333" max="3333" width="13.1796875" style="6" customWidth="1"/>
    <col min="3334" max="3584" width="11.453125" style="6"/>
    <col min="3585" max="3585" width="13.1796875" style="6" customWidth="1"/>
    <col min="3586" max="3586" width="15.1796875" style="6" customWidth="1"/>
    <col min="3587" max="3587" width="42" style="6" customWidth="1"/>
    <col min="3588" max="3588" width="11.453125" style="6"/>
    <col min="3589" max="3589" width="13.1796875" style="6" customWidth="1"/>
    <col min="3590" max="3840" width="11.453125" style="6"/>
    <col min="3841" max="3841" width="13.1796875" style="6" customWidth="1"/>
    <col min="3842" max="3842" width="15.1796875" style="6" customWidth="1"/>
    <col min="3843" max="3843" width="42" style="6" customWidth="1"/>
    <col min="3844" max="3844" width="11.453125" style="6"/>
    <col min="3845" max="3845" width="13.1796875" style="6" customWidth="1"/>
    <col min="3846" max="4096" width="11.453125" style="6"/>
    <col min="4097" max="4097" width="13.1796875" style="6" customWidth="1"/>
    <col min="4098" max="4098" width="15.1796875" style="6" customWidth="1"/>
    <col min="4099" max="4099" width="42" style="6" customWidth="1"/>
    <col min="4100" max="4100" width="11.453125" style="6"/>
    <col min="4101" max="4101" width="13.1796875" style="6" customWidth="1"/>
    <col min="4102" max="4352" width="11.453125" style="6"/>
    <col min="4353" max="4353" width="13.1796875" style="6" customWidth="1"/>
    <col min="4354" max="4354" width="15.1796875" style="6" customWidth="1"/>
    <col min="4355" max="4355" width="42" style="6" customWidth="1"/>
    <col min="4356" max="4356" width="11.453125" style="6"/>
    <col min="4357" max="4357" width="13.1796875" style="6" customWidth="1"/>
    <col min="4358" max="4608" width="11.453125" style="6"/>
    <col min="4609" max="4609" width="13.1796875" style="6" customWidth="1"/>
    <col min="4610" max="4610" width="15.1796875" style="6" customWidth="1"/>
    <col min="4611" max="4611" width="42" style="6" customWidth="1"/>
    <col min="4612" max="4612" width="11.453125" style="6"/>
    <col min="4613" max="4613" width="13.1796875" style="6" customWidth="1"/>
    <col min="4614" max="4864" width="11.453125" style="6"/>
    <col min="4865" max="4865" width="13.1796875" style="6" customWidth="1"/>
    <col min="4866" max="4866" width="15.1796875" style="6" customWidth="1"/>
    <col min="4867" max="4867" width="42" style="6" customWidth="1"/>
    <col min="4868" max="4868" width="11.453125" style="6"/>
    <col min="4869" max="4869" width="13.1796875" style="6" customWidth="1"/>
    <col min="4870" max="5120" width="11.453125" style="6"/>
    <col min="5121" max="5121" width="13.1796875" style="6" customWidth="1"/>
    <col min="5122" max="5122" width="15.1796875" style="6" customWidth="1"/>
    <col min="5123" max="5123" width="42" style="6" customWidth="1"/>
    <col min="5124" max="5124" width="11.453125" style="6"/>
    <col min="5125" max="5125" width="13.1796875" style="6" customWidth="1"/>
    <col min="5126" max="5376" width="11.453125" style="6"/>
    <col min="5377" max="5377" width="13.1796875" style="6" customWidth="1"/>
    <col min="5378" max="5378" width="15.1796875" style="6" customWidth="1"/>
    <col min="5379" max="5379" width="42" style="6" customWidth="1"/>
    <col min="5380" max="5380" width="11.453125" style="6"/>
    <col min="5381" max="5381" width="13.1796875" style="6" customWidth="1"/>
    <col min="5382" max="5632" width="11.453125" style="6"/>
    <col min="5633" max="5633" width="13.1796875" style="6" customWidth="1"/>
    <col min="5634" max="5634" width="15.1796875" style="6" customWidth="1"/>
    <col min="5635" max="5635" width="42" style="6" customWidth="1"/>
    <col min="5636" max="5636" width="11.453125" style="6"/>
    <col min="5637" max="5637" width="13.1796875" style="6" customWidth="1"/>
    <col min="5638" max="5888" width="11.453125" style="6"/>
    <col min="5889" max="5889" width="13.1796875" style="6" customWidth="1"/>
    <col min="5890" max="5890" width="15.1796875" style="6" customWidth="1"/>
    <col min="5891" max="5891" width="42" style="6" customWidth="1"/>
    <col min="5892" max="5892" width="11.453125" style="6"/>
    <col min="5893" max="5893" width="13.1796875" style="6" customWidth="1"/>
    <col min="5894" max="6144" width="11.453125" style="6"/>
    <col min="6145" max="6145" width="13.1796875" style="6" customWidth="1"/>
    <col min="6146" max="6146" width="15.1796875" style="6" customWidth="1"/>
    <col min="6147" max="6147" width="42" style="6" customWidth="1"/>
    <col min="6148" max="6148" width="11.453125" style="6"/>
    <col min="6149" max="6149" width="13.1796875" style="6" customWidth="1"/>
    <col min="6150" max="6400" width="11.453125" style="6"/>
    <col min="6401" max="6401" width="13.1796875" style="6" customWidth="1"/>
    <col min="6402" max="6402" width="15.1796875" style="6" customWidth="1"/>
    <col min="6403" max="6403" width="42" style="6" customWidth="1"/>
    <col min="6404" max="6404" width="11.453125" style="6"/>
    <col min="6405" max="6405" width="13.1796875" style="6" customWidth="1"/>
    <col min="6406" max="6656" width="11.453125" style="6"/>
    <col min="6657" max="6657" width="13.1796875" style="6" customWidth="1"/>
    <col min="6658" max="6658" width="15.1796875" style="6" customWidth="1"/>
    <col min="6659" max="6659" width="42" style="6" customWidth="1"/>
    <col min="6660" max="6660" width="11.453125" style="6"/>
    <col min="6661" max="6661" width="13.1796875" style="6" customWidth="1"/>
    <col min="6662" max="6912" width="11.453125" style="6"/>
    <col min="6913" max="6913" width="13.1796875" style="6" customWidth="1"/>
    <col min="6914" max="6914" width="15.1796875" style="6" customWidth="1"/>
    <col min="6915" max="6915" width="42" style="6" customWidth="1"/>
    <col min="6916" max="6916" width="11.453125" style="6"/>
    <col min="6917" max="6917" width="13.1796875" style="6" customWidth="1"/>
    <col min="6918" max="7168" width="11.453125" style="6"/>
    <col min="7169" max="7169" width="13.1796875" style="6" customWidth="1"/>
    <col min="7170" max="7170" width="15.1796875" style="6" customWidth="1"/>
    <col min="7171" max="7171" width="42" style="6" customWidth="1"/>
    <col min="7172" max="7172" width="11.453125" style="6"/>
    <col min="7173" max="7173" width="13.1796875" style="6" customWidth="1"/>
    <col min="7174" max="7424" width="11.453125" style="6"/>
    <col min="7425" max="7425" width="13.1796875" style="6" customWidth="1"/>
    <col min="7426" max="7426" width="15.1796875" style="6" customWidth="1"/>
    <col min="7427" max="7427" width="42" style="6" customWidth="1"/>
    <col min="7428" max="7428" width="11.453125" style="6"/>
    <col min="7429" max="7429" width="13.1796875" style="6" customWidth="1"/>
    <col min="7430" max="7680" width="11.453125" style="6"/>
    <col min="7681" max="7681" width="13.1796875" style="6" customWidth="1"/>
    <col min="7682" max="7682" width="15.1796875" style="6" customWidth="1"/>
    <col min="7683" max="7683" width="42" style="6" customWidth="1"/>
    <col min="7684" max="7684" width="11.453125" style="6"/>
    <col min="7685" max="7685" width="13.1796875" style="6" customWidth="1"/>
    <col min="7686" max="7936" width="11.453125" style="6"/>
    <col min="7937" max="7937" width="13.1796875" style="6" customWidth="1"/>
    <col min="7938" max="7938" width="15.1796875" style="6" customWidth="1"/>
    <col min="7939" max="7939" width="42" style="6" customWidth="1"/>
    <col min="7940" max="7940" width="11.453125" style="6"/>
    <col min="7941" max="7941" width="13.1796875" style="6" customWidth="1"/>
    <col min="7942" max="8192" width="11.453125" style="6"/>
    <col min="8193" max="8193" width="13.1796875" style="6" customWidth="1"/>
    <col min="8194" max="8194" width="15.1796875" style="6" customWidth="1"/>
    <col min="8195" max="8195" width="42" style="6" customWidth="1"/>
    <col min="8196" max="8196" width="11.453125" style="6"/>
    <col min="8197" max="8197" width="13.1796875" style="6" customWidth="1"/>
    <col min="8198" max="8448" width="11.453125" style="6"/>
    <col min="8449" max="8449" width="13.1796875" style="6" customWidth="1"/>
    <col min="8450" max="8450" width="15.1796875" style="6" customWidth="1"/>
    <col min="8451" max="8451" width="42" style="6" customWidth="1"/>
    <col min="8452" max="8452" width="11.453125" style="6"/>
    <col min="8453" max="8453" width="13.1796875" style="6" customWidth="1"/>
    <col min="8454" max="8704" width="11.453125" style="6"/>
    <col min="8705" max="8705" width="13.1796875" style="6" customWidth="1"/>
    <col min="8706" max="8706" width="15.1796875" style="6" customWidth="1"/>
    <col min="8707" max="8707" width="42" style="6" customWidth="1"/>
    <col min="8708" max="8708" width="11.453125" style="6"/>
    <col min="8709" max="8709" width="13.1796875" style="6" customWidth="1"/>
    <col min="8710" max="8960" width="11.453125" style="6"/>
    <col min="8961" max="8961" width="13.1796875" style="6" customWidth="1"/>
    <col min="8962" max="8962" width="15.1796875" style="6" customWidth="1"/>
    <col min="8963" max="8963" width="42" style="6" customWidth="1"/>
    <col min="8964" max="8964" width="11.453125" style="6"/>
    <col min="8965" max="8965" width="13.1796875" style="6" customWidth="1"/>
    <col min="8966" max="9216" width="11.453125" style="6"/>
    <col min="9217" max="9217" width="13.1796875" style="6" customWidth="1"/>
    <col min="9218" max="9218" width="15.1796875" style="6" customWidth="1"/>
    <col min="9219" max="9219" width="42" style="6" customWidth="1"/>
    <col min="9220" max="9220" width="11.453125" style="6"/>
    <col min="9221" max="9221" width="13.1796875" style="6" customWidth="1"/>
    <col min="9222" max="9472" width="11.453125" style="6"/>
    <col min="9473" max="9473" width="13.1796875" style="6" customWidth="1"/>
    <col min="9474" max="9474" width="15.1796875" style="6" customWidth="1"/>
    <col min="9475" max="9475" width="42" style="6" customWidth="1"/>
    <col min="9476" max="9476" width="11.453125" style="6"/>
    <col min="9477" max="9477" width="13.1796875" style="6" customWidth="1"/>
    <col min="9478" max="9728" width="11.453125" style="6"/>
    <col min="9729" max="9729" width="13.1796875" style="6" customWidth="1"/>
    <col min="9730" max="9730" width="15.1796875" style="6" customWidth="1"/>
    <col min="9731" max="9731" width="42" style="6" customWidth="1"/>
    <col min="9732" max="9732" width="11.453125" style="6"/>
    <col min="9733" max="9733" width="13.1796875" style="6" customWidth="1"/>
    <col min="9734" max="9984" width="11.453125" style="6"/>
    <col min="9985" max="9985" width="13.1796875" style="6" customWidth="1"/>
    <col min="9986" max="9986" width="15.1796875" style="6" customWidth="1"/>
    <col min="9987" max="9987" width="42" style="6" customWidth="1"/>
    <col min="9988" max="9988" width="11.453125" style="6"/>
    <col min="9989" max="9989" width="13.1796875" style="6" customWidth="1"/>
    <col min="9990" max="10240" width="11.453125" style="6"/>
    <col min="10241" max="10241" width="13.1796875" style="6" customWidth="1"/>
    <col min="10242" max="10242" width="15.1796875" style="6" customWidth="1"/>
    <col min="10243" max="10243" width="42" style="6" customWidth="1"/>
    <col min="10244" max="10244" width="11.453125" style="6"/>
    <col min="10245" max="10245" width="13.1796875" style="6" customWidth="1"/>
    <col min="10246" max="10496" width="11.453125" style="6"/>
    <col min="10497" max="10497" width="13.1796875" style="6" customWidth="1"/>
    <col min="10498" max="10498" width="15.1796875" style="6" customWidth="1"/>
    <col min="10499" max="10499" width="42" style="6" customWidth="1"/>
    <col min="10500" max="10500" width="11.453125" style="6"/>
    <col min="10501" max="10501" width="13.1796875" style="6" customWidth="1"/>
    <col min="10502" max="10752" width="11.453125" style="6"/>
    <col min="10753" max="10753" width="13.1796875" style="6" customWidth="1"/>
    <col min="10754" max="10754" width="15.1796875" style="6" customWidth="1"/>
    <col min="10755" max="10755" width="42" style="6" customWidth="1"/>
    <col min="10756" max="10756" width="11.453125" style="6"/>
    <col min="10757" max="10757" width="13.1796875" style="6" customWidth="1"/>
    <col min="10758" max="11008" width="11.453125" style="6"/>
    <col min="11009" max="11009" width="13.1796875" style="6" customWidth="1"/>
    <col min="11010" max="11010" width="15.1796875" style="6" customWidth="1"/>
    <col min="11011" max="11011" width="42" style="6" customWidth="1"/>
    <col min="11012" max="11012" width="11.453125" style="6"/>
    <col min="11013" max="11013" width="13.1796875" style="6" customWidth="1"/>
    <col min="11014" max="11264" width="11.453125" style="6"/>
    <col min="11265" max="11265" width="13.1796875" style="6" customWidth="1"/>
    <col min="11266" max="11266" width="15.1796875" style="6" customWidth="1"/>
    <col min="11267" max="11267" width="42" style="6" customWidth="1"/>
    <col min="11268" max="11268" width="11.453125" style="6"/>
    <col min="11269" max="11269" width="13.1796875" style="6" customWidth="1"/>
    <col min="11270" max="11520" width="11.453125" style="6"/>
    <col min="11521" max="11521" width="13.1796875" style="6" customWidth="1"/>
    <col min="11522" max="11522" width="15.1796875" style="6" customWidth="1"/>
    <col min="11523" max="11523" width="42" style="6" customWidth="1"/>
    <col min="11524" max="11524" width="11.453125" style="6"/>
    <col min="11525" max="11525" width="13.1796875" style="6" customWidth="1"/>
    <col min="11526" max="11776" width="11.453125" style="6"/>
    <col min="11777" max="11777" width="13.1796875" style="6" customWidth="1"/>
    <col min="11778" max="11778" width="15.1796875" style="6" customWidth="1"/>
    <col min="11779" max="11779" width="42" style="6" customWidth="1"/>
    <col min="11780" max="11780" width="11.453125" style="6"/>
    <col min="11781" max="11781" width="13.1796875" style="6" customWidth="1"/>
    <col min="11782" max="12032" width="11.453125" style="6"/>
    <col min="12033" max="12033" width="13.1796875" style="6" customWidth="1"/>
    <col min="12034" max="12034" width="15.1796875" style="6" customWidth="1"/>
    <col min="12035" max="12035" width="42" style="6" customWidth="1"/>
    <col min="12036" max="12036" width="11.453125" style="6"/>
    <col min="12037" max="12037" width="13.1796875" style="6" customWidth="1"/>
    <col min="12038" max="12288" width="11.453125" style="6"/>
    <col min="12289" max="12289" width="13.1796875" style="6" customWidth="1"/>
    <col min="12290" max="12290" width="15.1796875" style="6" customWidth="1"/>
    <col min="12291" max="12291" width="42" style="6" customWidth="1"/>
    <col min="12292" max="12292" width="11.453125" style="6"/>
    <col min="12293" max="12293" width="13.1796875" style="6" customWidth="1"/>
    <col min="12294" max="12544" width="11.453125" style="6"/>
    <col min="12545" max="12545" width="13.1796875" style="6" customWidth="1"/>
    <col min="12546" max="12546" width="15.1796875" style="6" customWidth="1"/>
    <col min="12547" max="12547" width="42" style="6" customWidth="1"/>
    <col min="12548" max="12548" width="11.453125" style="6"/>
    <col min="12549" max="12549" width="13.1796875" style="6" customWidth="1"/>
    <col min="12550" max="12800" width="11.453125" style="6"/>
    <col min="12801" max="12801" width="13.1796875" style="6" customWidth="1"/>
    <col min="12802" max="12802" width="15.1796875" style="6" customWidth="1"/>
    <col min="12803" max="12803" width="42" style="6" customWidth="1"/>
    <col min="12804" max="12804" width="11.453125" style="6"/>
    <col min="12805" max="12805" width="13.1796875" style="6" customWidth="1"/>
    <col min="12806" max="13056" width="11.453125" style="6"/>
    <col min="13057" max="13057" width="13.1796875" style="6" customWidth="1"/>
    <col min="13058" max="13058" width="15.1796875" style="6" customWidth="1"/>
    <col min="13059" max="13059" width="42" style="6" customWidth="1"/>
    <col min="13060" max="13060" width="11.453125" style="6"/>
    <col min="13061" max="13061" width="13.1796875" style="6" customWidth="1"/>
    <col min="13062" max="13312" width="11.453125" style="6"/>
    <col min="13313" max="13313" width="13.1796875" style="6" customWidth="1"/>
    <col min="13314" max="13314" width="15.1796875" style="6" customWidth="1"/>
    <col min="13315" max="13315" width="42" style="6" customWidth="1"/>
    <col min="13316" max="13316" width="11.453125" style="6"/>
    <col min="13317" max="13317" width="13.1796875" style="6" customWidth="1"/>
    <col min="13318" max="13568" width="11.453125" style="6"/>
    <col min="13569" max="13569" width="13.1796875" style="6" customWidth="1"/>
    <col min="13570" max="13570" width="15.1796875" style="6" customWidth="1"/>
    <col min="13571" max="13571" width="42" style="6" customWidth="1"/>
    <col min="13572" max="13572" width="11.453125" style="6"/>
    <col min="13573" max="13573" width="13.1796875" style="6" customWidth="1"/>
    <col min="13574" max="13824" width="11.453125" style="6"/>
    <col min="13825" max="13825" width="13.1796875" style="6" customWidth="1"/>
    <col min="13826" max="13826" width="15.1796875" style="6" customWidth="1"/>
    <col min="13827" max="13827" width="42" style="6" customWidth="1"/>
    <col min="13828" max="13828" width="11.453125" style="6"/>
    <col min="13829" max="13829" width="13.1796875" style="6" customWidth="1"/>
    <col min="13830" max="14080" width="11.453125" style="6"/>
    <col min="14081" max="14081" width="13.1796875" style="6" customWidth="1"/>
    <col min="14082" max="14082" width="15.1796875" style="6" customWidth="1"/>
    <col min="14083" max="14083" width="42" style="6" customWidth="1"/>
    <col min="14084" max="14084" width="11.453125" style="6"/>
    <col min="14085" max="14085" width="13.1796875" style="6" customWidth="1"/>
    <col min="14086" max="14336" width="11.453125" style="6"/>
    <col min="14337" max="14337" width="13.1796875" style="6" customWidth="1"/>
    <col min="14338" max="14338" width="15.1796875" style="6" customWidth="1"/>
    <col min="14339" max="14339" width="42" style="6" customWidth="1"/>
    <col min="14340" max="14340" width="11.453125" style="6"/>
    <col min="14341" max="14341" width="13.1796875" style="6" customWidth="1"/>
    <col min="14342" max="14592" width="11.453125" style="6"/>
    <col min="14593" max="14593" width="13.1796875" style="6" customWidth="1"/>
    <col min="14594" max="14594" width="15.1796875" style="6" customWidth="1"/>
    <col min="14595" max="14595" width="42" style="6" customWidth="1"/>
    <col min="14596" max="14596" width="11.453125" style="6"/>
    <col min="14597" max="14597" width="13.1796875" style="6" customWidth="1"/>
    <col min="14598" max="14848" width="11.453125" style="6"/>
    <col min="14849" max="14849" width="13.1796875" style="6" customWidth="1"/>
    <col min="14850" max="14850" width="15.1796875" style="6" customWidth="1"/>
    <col min="14851" max="14851" width="42" style="6" customWidth="1"/>
    <col min="14852" max="14852" width="11.453125" style="6"/>
    <col min="14853" max="14853" width="13.1796875" style="6" customWidth="1"/>
    <col min="14854" max="15104" width="11.453125" style="6"/>
    <col min="15105" max="15105" width="13.1796875" style="6" customWidth="1"/>
    <col min="15106" max="15106" width="15.1796875" style="6" customWidth="1"/>
    <col min="15107" max="15107" width="42" style="6" customWidth="1"/>
    <col min="15108" max="15108" width="11.453125" style="6"/>
    <col min="15109" max="15109" width="13.1796875" style="6" customWidth="1"/>
    <col min="15110" max="15360" width="11.453125" style="6"/>
    <col min="15361" max="15361" width="13.1796875" style="6" customWidth="1"/>
    <col min="15362" max="15362" width="15.1796875" style="6" customWidth="1"/>
    <col min="15363" max="15363" width="42" style="6" customWidth="1"/>
    <col min="15364" max="15364" width="11.453125" style="6"/>
    <col min="15365" max="15365" width="13.1796875" style="6" customWidth="1"/>
    <col min="15366" max="15616" width="11.453125" style="6"/>
    <col min="15617" max="15617" width="13.1796875" style="6" customWidth="1"/>
    <col min="15618" max="15618" width="15.1796875" style="6" customWidth="1"/>
    <col min="15619" max="15619" width="42" style="6" customWidth="1"/>
    <col min="15620" max="15620" width="11.453125" style="6"/>
    <col min="15621" max="15621" width="13.1796875" style="6" customWidth="1"/>
    <col min="15622" max="15872" width="11.453125" style="6"/>
    <col min="15873" max="15873" width="13.1796875" style="6" customWidth="1"/>
    <col min="15874" max="15874" width="15.1796875" style="6" customWidth="1"/>
    <col min="15875" max="15875" width="42" style="6" customWidth="1"/>
    <col min="15876" max="15876" width="11.453125" style="6"/>
    <col min="15877" max="15877" width="13.1796875" style="6" customWidth="1"/>
    <col min="15878" max="16128" width="11.453125" style="6"/>
    <col min="16129" max="16129" width="13.1796875" style="6" customWidth="1"/>
    <col min="16130" max="16130" width="15.1796875" style="6" customWidth="1"/>
    <col min="16131" max="16131" width="42" style="6" customWidth="1"/>
    <col min="16132" max="16132" width="11.453125" style="6"/>
    <col min="16133" max="16133" width="13.1796875" style="6" customWidth="1"/>
    <col min="16134" max="16384" width="11.453125" style="6"/>
  </cols>
  <sheetData>
    <row r="1" spans="1:12" ht="20.149999999999999" customHeight="1" thickBot="1"/>
    <row r="2" spans="1:12" customFormat="1" ht="20.149999999999999" customHeight="1" thickBot="1">
      <c r="A2" s="25"/>
      <c r="B2" s="26"/>
      <c r="C2" s="140" t="s">
        <v>22</v>
      </c>
      <c r="D2" s="136" t="s">
        <v>21</v>
      </c>
      <c r="E2" s="137"/>
      <c r="F2" s="1"/>
      <c r="G2" s="1"/>
      <c r="H2" s="2"/>
      <c r="I2" s="3"/>
    </row>
    <row r="3" spans="1:12" customFormat="1" ht="20.149999999999999" customHeight="1" thickBot="1">
      <c r="A3" s="30"/>
      <c r="B3" s="31"/>
      <c r="C3" s="141"/>
      <c r="D3" s="33" t="s">
        <v>24</v>
      </c>
      <c r="E3" s="32"/>
      <c r="F3" s="1"/>
      <c r="G3" s="1"/>
      <c r="H3" s="2"/>
      <c r="I3" s="3"/>
    </row>
    <row r="4" spans="1:12" customFormat="1" ht="20.149999999999999" customHeight="1" thickBot="1">
      <c r="A4" s="30"/>
      <c r="B4" s="31"/>
      <c r="C4" s="138" t="s">
        <v>23</v>
      </c>
      <c r="D4" s="142" t="s">
        <v>25</v>
      </c>
      <c r="E4" s="143"/>
      <c r="F4" s="1"/>
      <c r="G4" s="1"/>
      <c r="H4" s="2"/>
      <c r="I4" s="3"/>
    </row>
    <row r="5" spans="1:12" customFormat="1" ht="20.149999999999999" customHeight="1" thickBot="1">
      <c r="A5" s="27"/>
      <c r="B5" s="28"/>
      <c r="C5" s="139"/>
      <c r="D5" s="142" t="s">
        <v>26</v>
      </c>
      <c r="E5" s="143"/>
      <c r="F5" s="4"/>
      <c r="G5" s="4"/>
      <c r="H5" s="4"/>
      <c r="I5" s="4"/>
      <c r="J5" s="134"/>
      <c r="K5" s="134"/>
      <c r="L5" s="6"/>
    </row>
    <row r="6" spans="1:12" ht="20.149999999999999" customHeight="1">
      <c r="A6" s="7"/>
      <c r="B6" s="7"/>
      <c r="C6" s="7"/>
      <c r="D6" s="7"/>
      <c r="E6" s="7"/>
      <c r="J6" s="134"/>
      <c r="K6" s="134"/>
    </row>
    <row r="7" spans="1:12" ht="20.149999999999999" customHeight="1">
      <c r="A7" s="8" t="s">
        <v>0</v>
      </c>
      <c r="B7" s="8"/>
      <c r="C7" s="9">
        <v>45364</v>
      </c>
      <c r="D7" s="8" t="s">
        <v>1</v>
      </c>
      <c r="E7" s="29">
        <v>20240300369</v>
      </c>
      <c r="J7" s="5"/>
      <c r="K7" s="5"/>
    </row>
    <row r="8" spans="1:12" ht="20.149999999999999" customHeight="1" thickBot="1">
      <c r="A8" s="10"/>
      <c r="B8" s="10"/>
      <c r="C8" s="10"/>
      <c r="D8" s="10"/>
      <c r="E8" s="10"/>
      <c r="J8" s="5"/>
      <c r="K8" s="5"/>
    </row>
    <row r="9" spans="1:12" ht="20.149999999999999" customHeight="1" thickBot="1">
      <c r="A9" s="8" t="s">
        <v>2</v>
      </c>
      <c r="B9" s="8"/>
      <c r="C9" s="37" t="s">
        <v>40</v>
      </c>
      <c r="D9" s="12" t="s">
        <v>3</v>
      </c>
      <c r="E9" s="36" t="s">
        <v>41</v>
      </c>
      <c r="J9" s="5"/>
      <c r="K9" s="5"/>
    </row>
    <row r="10" spans="1:12" ht="20.149999999999999" customHeight="1" thickBot="1">
      <c r="A10" s="10"/>
      <c r="B10" s="10"/>
      <c r="C10" s="10"/>
      <c r="D10" s="10"/>
      <c r="E10" s="10"/>
      <c r="J10" s="5"/>
      <c r="K10" s="5"/>
    </row>
    <row r="11" spans="1:12" ht="20.149999999999999" customHeight="1" thickBot="1">
      <c r="A11" s="144" t="s">
        <v>19</v>
      </c>
      <c r="B11" s="145"/>
      <c r="C11" s="37" t="s">
        <v>40</v>
      </c>
      <c r="D11" s="12" t="s">
        <v>20</v>
      </c>
      <c r="E11" s="35" t="s">
        <v>29</v>
      </c>
      <c r="J11" s="5"/>
      <c r="K11" s="5"/>
    </row>
    <row r="12" spans="1:12" ht="20.149999999999999" customHeight="1">
      <c r="A12" s="10"/>
      <c r="B12" s="10"/>
      <c r="C12" s="10"/>
      <c r="D12" s="10"/>
      <c r="E12" s="10"/>
      <c r="J12" s="5"/>
      <c r="K12" s="5"/>
    </row>
    <row r="13" spans="1:12" ht="20.149999999999999" customHeight="1">
      <c r="A13" s="8" t="s">
        <v>4</v>
      </c>
      <c r="B13" s="8"/>
      <c r="C13" s="38" t="s">
        <v>42</v>
      </c>
      <c r="D13" s="12" t="s">
        <v>5</v>
      </c>
      <c r="E13" s="11" t="s">
        <v>27</v>
      </c>
      <c r="J13" s="5"/>
      <c r="K13" s="5"/>
    </row>
    <row r="14" spans="1:12" ht="20.149999999999999" customHeight="1">
      <c r="A14" s="10"/>
      <c r="B14" s="10"/>
      <c r="C14" s="10"/>
      <c r="D14" s="10"/>
      <c r="E14" s="10"/>
      <c r="J14" s="5"/>
      <c r="K14" s="5"/>
    </row>
    <row r="15" spans="1:12" ht="20.149999999999999" customHeight="1">
      <c r="A15" s="8" t="s">
        <v>6</v>
      </c>
      <c r="B15" s="8"/>
      <c r="C15" s="9">
        <v>45365</v>
      </c>
      <c r="D15" s="12" t="s">
        <v>7</v>
      </c>
      <c r="E15" s="13" t="s">
        <v>59</v>
      </c>
      <c r="J15" s="5"/>
      <c r="K15" s="5"/>
    </row>
    <row r="16" spans="1:12" ht="20.149999999999999" customHeight="1">
      <c r="A16" s="10"/>
      <c r="B16" s="10"/>
      <c r="C16" s="10"/>
      <c r="D16" s="10"/>
      <c r="E16" s="10"/>
      <c r="J16" s="5"/>
      <c r="K16" s="5"/>
    </row>
    <row r="17" spans="1:11" ht="20.149999999999999" customHeight="1">
      <c r="A17" s="8" t="s">
        <v>8</v>
      </c>
      <c r="B17" s="8"/>
      <c r="C17" s="11" t="s">
        <v>374</v>
      </c>
      <c r="D17" s="14"/>
      <c r="E17" s="15"/>
      <c r="J17" s="5"/>
      <c r="K17" s="5"/>
    </row>
    <row r="18" spans="1:11" ht="20.149999999999999" customHeight="1">
      <c r="A18" s="10"/>
      <c r="B18" s="10"/>
      <c r="C18" s="10"/>
      <c r="D18" s="10"/>
      <c r="E18" s="10"/>
      <c r="J18" s="5"/>
      <c r="K18" s="5"/>
    </row>
    <row r="19" spans="1:11" ht="20.149999999999999" customHeight="1">
      <c r="A19" s="8" t="s">
        <v>9</v>
      </c>
      <c r="B19" s="8"/>
      <c r="C19" s="11" t="s">
        <v>375</v>
      </c>
      <c r="D19" s="12" t="s">
        <v>17</v>
      </c>
      <c r="E19" s="13" t="s">
        <v>376</v>
      </c>
      <c r="J19" s="5"/>
      <c r="K19" s="5"/>
    </row>
    <row r="20" spans="1:11" ht="20.149999999999999" customHeight="1">
      <c r="A20" s="10"/>
      <c r="B20" s="10"/>
      <c r="C20" s="10"/>
      <c r="D20" s="10"/>
      <c r="E20" s="10"/>
      <c r="J20" s="5"/>
      <c r="K20" s="5"/>
    </row>
    <row r="21" spans="1:11" ht="20.149999999999999" customHeight="1">
      <c r="A21" s="8" t="s">
        <v>18</v>
      </c>
      <c r="B21" s="8"/>
      <c r="C21" s="24" t="s">
        <v>377</v>
      </c>
      <c r="D21" s="17"/>
      <c r="E21" s="18"/>
      <c r="J21" s="5"/>
      <c r="K21" s="5"/>
    </row>
    <row r="22" spans="1:11" ht="20.149999999999999" customHeight="1">
      <c r="A22" s="19"/>
      <c r="B22" s="20"/>
      <c r="C22" s="19"/>
      <c r="D22" s="19"/>
      <c r="E22" s="19"/>
      <c r="J22" s="16"/>
      <c r="K22" s="16"/>
    </row>
    <row r="23" spans="1:11" ht="31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F23" s="34" t="s">
        <v>32</v>
      </c>
      <c r="G23" s="34" t="s">
        <v>33</v>
      </c>
      <c r="J23" s="16"/>
      <c r="K23" s="16"/>
    </row>
    <row r="24" spans="1:11" ht="15.5">
      <c r="A24" s="146" t="s">
        <v>60</v>
      </c>
      <c r="B24" s="39" t="s">
        <v>61</v>
      </c>
      <c r="C24" s="131" t="s">
        <v>62</v>
      </c>
      <c r="D24" s="39">
        <v>2</v>
      </c>
      <c r="E24" s="40"/>
      <c r="F24" s="41">
        <v>350</v>
      </c>
      <c r="G24" s="41">
        <f>F24*D24</f>
        <v>700</v>
      </c>
      <c r="J24" s="16"/>
      <c r="K24" s="16"/>
    </row>
    <row r="25" spans="1:11" ht="15.5">
      <c r="A25" s="146" t="s">
        <v>63</v>
      </c>
      <c r="B25" s="39" t="s">
        <v>64</v>
      </c>
      <c r="C25" s="131" t="s">
        <v>65</v>
      </c>
      <c r="D25" s="39">
        <v>2</v>
      </c>
      <c r="E25" s="40"/>
      <c r="F25" s="41">
        <v>350</v>
      </c>
      <c r="G25" s="41">
        <f t="shared" ref="G25:G64" si="0">F25*D25</f>
        <v>700</v>
      </c>
      <c r="J25" s="16"/>
      <c r="K25" s="16"/>
    </row>
    <row r="26" spans="1:11" ht="15.5">
      <c r="A26" s="146" t="s">
        <v>66</v>
      </c>
      <c r="B26" s="39" t="s">
        <v>348</v>
      </c>
      <c r="C26" s="131" t="s">
        <v>68</v>
      </c>
      <c r="D26" s="39">
        <v>1</v>
      </c>
      <c r="E26" s="40"/>
      <c r="F26" s="41">
        <v>350</v>
      </c>
      <c r="G26" s="41">
        <f t="shared" si="0"/>
        <v>350</v>
      </c>
      <c r="J26" s="16"/>
      <c r="K26" s="16"/>
    </row>
    <row r="27" spans="1:11" ht="15.5">
      <c r="A27" s="146" t="s">
        <v>66</v>
      </c>
      <c r="B27" s="39" t="s">
        <v>67</v>
      </c>
      <c r="C27" s="131" t="s">
        <v>68</v>
      </c>
      <c r="D27" s="39">
        <v>1</v>
      </c>
      <c r="E27" s="40"/>
      <c r="F27" s="41">
        <v>350</v>
      </c>
      <c r="G27" s="41">
        <f t="shared" si="0"/>
        <v>350</v>
      </c>
      <c r="J27" s="16"/>
      <c r="K27" s="16"/>
    </row>
    <row r="28" spans="1:11" ht="15.5">
      <c r="A28" s="146" t="s">
        <v>69</v>
      </c>
      <c r="B28" s="39" t="s">
        <v>70</v>
      </c>
      <c r="C28" s="131" t="s">
        <v>71</v>
      </c>
      <c r="D28" s="39">
        <v>2</v>
      </c>
      <c r="E28" s="40"/>
      <c r="F28" s="41">
        <v>350</v>
      </c>
      <c r="G28" s="41">
        <f t="shared" si="0"/>
        <v>700</v>
      </c>
      <c r="J28" s="16"/>
      <c r="K28" s="16"/>
    </row>
    <row r="29" spans="1:11" ht="15.5">
      <c r="A29" s="146" t="s">
        <v>72</v>
      </c>
      <c r="B29" s="39" t="s">
        <v>349</v>
      </c>
      <c r="C29" s="131" t="s">
        <v>73</v>
      </c>
      <c r="D29" s="39">
        <v>2</v>
      </c>
      <c r="E29" s="68"/>
      <c r="F29" s="41">
        <v>350</v>
      </c>
      <c r="G29" s="41">
        <f t="shared" si="0"/>
        <v>700</v>
      </c>
      <c r="J29" s="16"/>
      <c r="K29" s="16"/>
    </row>
    <row r="30" spans="1:11" ht="15.5">
      <c r="A30" s="146" t="s">
        <v>74</v>
      </c>
      <c r="B30" s="39" t="s">
        <v>75</v>
      </c>
      <c r="C30" s="131" t="s">
        <v>76</v>
      </c>
      <c r="D30" s="39">
        <v>2</v>
      </c>
      <c r="E30" s="40"/>
      <c r="F30" s="41">
        <v>350</v>
      </c>
      <c r="G30" s="41">
        <f t="shared" si="0"/>
        <v>700</v>
      </c>
      <c r="J30" s="16"/>
      <c r="K30" s="16"/>
    </row>
    <row r="31" spans="1:11" ht="15.5">
      <c r="A31" s="146" t="s">
        <v>77</v>
      </c>
      <c r="B31" s="39" t="s">
        <v>78</v>
      </c>
      <c r="C31" s="131" t="s">
        <v>79</v>
      </c>
      <c r="D31" s="39">
        <v>2</v>
      </c>
      <c r="E31" s="40"/>
      <c r="F31" s="41">
        <v>350</v>
      </c>
      <c r="G31" s="41">
        <f t="shared" si="0"/>
        <v>700</v>
      </c>
      <c r="J31" s="16"/>
      <c r="K31" s="16"/>
    </row>
    <row r="32" spans="1:11" ht="15.5">
      <c r="A32" s="146" t="s">
        <v>80</v>
      </c>
      <c r="B32" s="39" t="s">
        <v>350</v>
      </c>
      <c r="C32" s="131" t="s">
        <v>81</v>
      </c>
      <c r="D32" s="39">
        <v>2</v>
      </c>
      <c r="E32" s="40"/>
      <c r="F32" s="41">
        <v>350</v>
      </c>
      <c r="G32" s="41">
        <f t="shared" si="0"/>
        <v>700</v>
      </c>
      <c r="J32" s="16"/>
      <c r="K32" s="16"/>
    </row>
    <row r="33" spans="1:11" ht="15.5">
      <c r="A33" s="146"/>
      <c r="B33" s="131"/>
      <c r="C33" s="131"/>
      <c r="D33" s="86">
        <f>SUM(D24:D32)</f>
        <v>16</v>
      </c>
      <c r="E33" s="40"/>
      <c r="F33" s="41"/>
      <c r="G33" s="41">
        <f t="shared" si="0"/>
        <v>0</v>
      </c>
      <c r="J33" s="16"/>
      <c r="K33" s="16"/>
    </row>
    <row r="34" spans="1:11" ht="15.5">
      <c r="A34" s="146" t="s">
        <v>82</v>
      </c>
      <c r="B34" s="39" t="s">
        <v>83</v>
      </c>
      <c r="C34" s="131" t="s">
        <v>84</v>
      </c>
      <c r="D34" s="39">
        <v>5</v>
      </c>
      <c r="E34" s="40"/>
      <c r="F34" s="41">
        <v>40</v>
      </c>
      <c r="G34" s="41">
        <v>40</v>
      </c>
      <c r="J34" s="16"/>
      <c r="K34" s="16"/>
    </row>
    <row r="35" spans="1:11" ht="15.5">
      <c r="A35" s="146" t="s">
        <v>85</v>
      </c>
      <c r="B35" s="39" t="s">
        <v>86</v>
      </c>
      <c r="C35" s="131" t="s">
        <v>87</v>
      </c>
      <c r="D35" s="39">
        <v>5</v>
      </c>
      <c r="E35" s="40"/>
      <c r="F35" s="41">
        <v>40</v>
      </c>
      <c r="G35" s="41">
        <f t="shared" si="0"/>
        <v>200</v>
      </c>
      <c r="J35" s="16"/>
      <c r="K35" s="16"/>
    </row>
    <row r="36" spans="1:11" ht="15.5">
      <c r="A36" s="146" t="s">
        <v>88</v>
      </c>
      <c r="B36" s="39" t="s">
        <v>89</v>
      </c>
      <c r="C36" s="131" t="s">
        <v>351</v>
      </c>
      <c r="D36" s="39">
        <v>5</v>
      </c>
      <c r="E36" s="40"/>
      <c r="F36" s="41">
        <v>40</v>
      </c>
      <c r="G36" s="41">
        <f t="shared" si="0"/>
        <v>200</v>
      </c>
      <c r="J36" s="16"/>
      <c r="K36" s="16"/>
    </row>
    <row r="37" spans="1:11" ht="15.5">
      <c r="A37" s="146" t="s">
        <v>90</v>
      </c>
      <c r="B37" s="39" t="s">
        <v>91</v>
      </c>
      <c r="C37" s="131" t="s">
        <v>92</v>
      </c>
      <c r="D37" s="39">
        <v>5</v>
      </c>
      <c r="E37" s="40"/>
      <c r="F37" s="41">
        <v>40</v>
      </c>
      <c r="G37" s="41">
        <f t="shared" si="0"/>
        <v>200</v>
      </c>
      <c r="J37" s="16"/>
      <c r="K37" s="16"/>
    </row>
    <row r="38" spans="1:11" ht="15.5">
      <c r="A38" s="146" t="s">
        <v>93</v>
      </c>
      <c r="B38" s="39" t="s">
        <v>352</v>
      </c>
      <c r="C38" s="131" t="s">
        <v>94</v>
      </c>
      <c r="D38" s="39">
        <v>5</v>
      </c>
      <c r="E38" s="40"/>
      <c r="F38" s="41">
        <v>40</v>
      </c>
      <c r="G38" s="41">
        <f t="shared" si="0"/>
        <v>200</v>
      </c>
      <c r="J38" s="16"/>
      <c r="K38" s="16"/>
    </row>
    <row r="39" spans="1:11" ht="15.5">
      <c r="A39" s="146" t="s">
        <v>95</v>
      </c>
      <c r="B39" s="39" t="s">
        <v>353</v>
      </c>
      <c r="C39" s="131" t="s">
        <v>96</v>
      </c>
      <c r="D39" s="39">
        <v>4</v>
      </c>
      <c r="E39" s="40"/>
      <c r="F39" s="41">
        <v>40</v>
      </c>
      <c r="G39" s="41">
        <f t="shared" si="0"/>
        <v>160</v>
      </c>
      <c r="J39" s="16"/>
      <c r="K39" s="16"/>
    </row>
    <row r="40" spans="1:11" ht="15.5">
      <c r="A40" s="146" t="s">
        <v>95</v>
      </c>
      <c r="B40" s="39" t="s">
        <v>354</v>
      </c>
      <c r="C40" s="131" t="s">
        <v>96</v>
      </c>
      <c r="D40" s="39">
        <v>1</v>
      </c>
      <c r="E40" s="40"/>
      <c r="F40" s="41">
        <v>40</v>
      </c>
      <c r="G40" s="41">
        <f t="shared" si="0"/>
        <v>40</v>
      </c>
      <c r="J40" s="16"/>
      <c r="K40" s="16"/>
    </row>
    <row r="41" spans="1:11" ht="15.5">
      <c r="A41" s="146" t="s">
        <v>97</v>
      </c>
      <c r="B41" s="39" t="s">
        <v>98</v>
      </c>
      <c r="C41" s="131" t="s">
        <v>99</v>
      </c>
      <c r="D41" s="39">
        <v>5</v>
      </c>
      <c r="E41" s="40"/>
      <c r="F41" s="41">
        <v>40</v>
      </c>
      <c r="G41" s="41">
        <f t="shared" si="0"/>
        <v>200</v>
      </c>
      <c r="J41" s="16"/>
      <c r="K41" s="16"/>
    </row>
    <row r="42" spans="1:11" ht="15.5">
      <c r="A42" s="146" t="s">
        <v>100</v>
      </c>
      <c r="B42" s="39" t="s">
        <v>101</v>
      </c>
      <c r="C42" s="131" t="s">
        <v>102</v>
      </c>
      <c r="D42" s="39">
        <v>5</v>
      </c>
      <c r="E42" s="40"/>
      <c r="F42" s="41">
        <v>40</v>
      </c>
      <c r="G42" s="41">
        <f t="shared" si="0"/>
        <v>200</v>
      </c>
      <c r="J42" s="16"/>
      <c r="K42" s="16"/>
    </row>
    <row r="43" spans="1:11" ht="15.5">
      <c r="A43" s="146" t="s">
        <v>103</v>
      </c>
      <c r="B43" s="39" t="s">
        <v>104</v>
      </c>
      <c r="C43" s="131" t="s">
        <v>105</v>
      </c>
      <c r="D43" s="39">
        <v>2</v>
      </c>
      <c r="E43" s="40"/>
      <c r="F43" s="41">
        <v>40</v>
      </c>
      <c r="G43" s="41">
        <f t="shared" si="0"/>
        <v>80</v>
      </c>
      <c r="J43" s="16"/>
      <c r="K43" s="16"/>
    </row>
    <row r="44" spans="1:11" ht="15.5">
      <c r="A44" s="146" t="s">
        <v>103</v>
      </c>
      <c r="B44" s="39" t="s">
        <v>109</v>
      </c>
      <c r="C44" s="131" t="s">
        <v>105</v>
      </c>
      <c r="D44" s="39">
        <v>3</v>
      </c>
      <c r="E44" s="40"/>
      <c r="F44" s="41">
        <v>40</v>
      </c>
      <c r="G44" s="41">
        <f t="shared" si="0"/>
        <v>120</v>
      </c>
      <c r="J44" s="16"/>
      <c r="K44" s="16"/>
    </row>
    <row r="45" spans="1:11" ht="15.5">
      <c r="A45" s="146" t="s">
        <v>106</v>
      </c>
      <c r="B45" s="39" t="s">
        <v>107</v>
      </c>
      <c r="C45" s="131" t="s">
        <v>108</v>
      </c>
      <c r="D45" s="39">
        <v>3</v>
      </c>
      <c r="E45" s="40"/>
      <c r="F45" s="41">
        <v>40</v>
      </c>
      <c r="G45" s="41">
        <f t="shared" si="0"/>
        <v>120</v>
      </c>
      <c r="J45" s="16"/>
      <c r="K45" s="16"/>
    </row>
    <row r="46" spans="1:11" ht="15.5">
      <c r="A46" s="146" t="s">
        <v>106</v>
      </c>
      <c r="B46" s="39" t="s">
        <v>355</v>
      </c>
      <c r="C46" s="131" t="s">
        <v>108</v>
      </c>
      <c r="D46" s="39">
        <v>2</v>
      </c>
      <c r="E46" s="40"/>
      <c r="F46" s="41">
        <v>40</v>
      </c>
      <c r="G46" s="41">
        <f t="shared" si="0"/>
        <v>80</v>
      </c>
      <c r="J46" s="16"/>
      <c r="K46" s="16"/>
    </row>
    <row r="47" spans="1:11" ht="15.5">
      <c r="A47" s="146" t="s">
        <v>110</v>
      </c>
      <c r="B47" s="39" t="s">
        <v>107</v>
      </c>
      <c r="C47" s="131" t="s">
        <v>111</v>
      </c>
      <c r="D47" s="39">
        <v>4</v>
      </c>
      <c r="E47" s="40"/>
      <c r="F47" s="41">
        <v>40</v>
      </c>
      <c r="G47" s="41">
        <f t="shared" si="0"/>
        <v>160</v>
      </c>
      <c r="J47" s="16"/>
      <c r="K47" s="16"/>
    </row>
    <row r="48" spans="1:11" ht="15.5">
      <c r="A48" s="146" t="s">
        <v>110</v>
      </c>
      <c r="B48" s="39" t="s">
        <v>356</v>
      </c>
      <c r="C48" s="131" t="s">
        <v>111</v>
      </c>
      <c r="D48" s="39">
        <v>1</v>
      </c>
      <c r="E48" s="40"/>
      <c r="F48" s="41">
        <v>40</v>
      </c>
      <c r="G48" s="41">
        <f t="shared" si="0"/>
        <v>40</v>
      </c>
      <c r="J48" s="16"/>
      <c r="K48" s="16"/>
    </row>
    <row r="49" spans="1:11" ht="15.5">
      <c r="A49" s="146" t="s">
        <v>112</v>
      </c>
      <c r="B49" s="39" t="s">
        <v>107</v>
      </c>
      <c r="C49" s="131" t="s">
        <v>113</v>
      </c>
      <c r="D49" s="39">
        <v>5</v>
      </c>
      <c r="E49" s="40"/>
      <c r="F49" s="41">
        <v>40</v>
      </c>
      <c r="G49" s="41">
        <f t="shared" si="0"/>
        <v>200</v>
      </c>
      <c r="J49" s="16"/>
      <c r="K49" s="16"/>
    </row>
    <row r="50" spans="1:11" ht="15.5">
      <c r="A50" s="146"/>
      <c r="B50" s="39"/>
      <c r="C50" s="131"/>
      <c r="D50" s="86">
        <f>SUM(D34:D49)</f>
        <v>60</v>
      </c>
      <c r="E50" s="40"/>
      <c r="F50" s="41"/>
      <c r="G50" s="41"/>
      <c r="J50" s="16"/>
      <c r="K50" s="16"/>
    </row>
    <row r="51" spans="1:11" ht="15.5">
      <c r="A51" s="146" t="s">
        <v>114</v>
      </c>
      <c r="B51" s="39" t="s">
        <v>115</v>
      </c>
      <c r="C51" s="131" t="s">
        <v>116</v>
      </c>
      <c r="D51" s="39">
        <v>5</v>
      </c>
      <c r="E51" s="40"/>
      <c r="F51" s="41">
        <v>40</v>
      </c>
      <c r="G51" s="41">
        <f t="shared" si="0"/>
        <v>200</v>
      </c>
      <c r="J51" s="16"/>
      <c r="K51" s="16"/>
    </row>
    <row r="52" spans="1:11" ht="15.5">
      <c r="A52" s="146" t="s">
        <v>117</v>
      </c>
      <c r="B52" s="39" t="s">
        <v>118</v>
      </c>
      <c r="C52" s="131" t="s">
        <v>119</v>
      </c>
      <c r="D52" s="39">
        <v>5</v>
      </c>
      <c r="E52" s="40"/>
      <c r="F52" s="41">
        <v>40</v>
      </c>
      <c r="G52" s="41">
        <f t="shared" si="0"/>
        <v>200</v>
      </c>
      <c r="J52" s="16"/>
      <c r="K52" s="16"/>
    </row>
    <row r="53" spans="1:11" ht="15.5">
      <c r="A53" s="146" t="s">
        <v>120</v>
      </c>
      <c r="B53" s="39" t="s">
        <v>121</v>
      </c>
      <c r="C53" s="131" t="s">
        <v>122</v>
      </c>
      <c r="D53" s="39">
        <v>5</v>
      </c>
      <c r="E53" s="40"/>
      <c r="F53" s="41">
        <v>40</v>
      </c>
      <c r="G53" s="41">
        <f t="shared" si="0"/>
        <v>200</v>
      </c>
      <c r="J53" s="16"/>
      <c r="K53" s="16"/>
    </row>
    <row r="54" spans="1:11" ht="15.5">
      <c r="A54" s="146" t="s">
        <v>123</v>
      </c>
      <c r="B54" s="39" t="s">
        <v>124</v>
      </c>
      <c r="C54" s="131" t="s">
        <v>125</v>
      </c>
      <c r="D54" s="39">
        <v>5</v>
      </c>
      <c r="E54" s="40"/>
      <c r="F54" s="41">
        <v>40</v>
      </c>
      <c r="G54" s="41">
        <f t="shared" si="0"/>
        <v>200</v>
      </c>
      <c r="J54" s="16"/>
      <c r="K54" s="16"/>
    </row>
    <row r="55" spans="1:11" ht="15.5">
      <c r="A55" s="146" t="s">
        <v>126</v>
      </c>
      <c r="B55" s="39" t="s">
        <v>127</v>
      </c>
      <c r="C55" s="131" t="s">
        <v>128</v>
      </c>
      <c r="D55" s="39">
        <v>5</v>
      </c>
      <c r="E55" s="40"/>
      <c r="F55" s="41">
        <v>40</v>
      </c>
      <c r="G55" s="41">
        <f t="shared" si="0"/>
        <v>200</v>
      </c>
      <c r="J55" s="16"/>
      <c r="K55" s="16"/>
    </row>
    <row r="56" spans="1:11" ht="15.5">
      <c r="A56" s="146" t="s">
        <v>129</v>
      </c>
      <c r="B56" s="39" t="s">
        <v>130</v>
      </c>
      <c r="C56" s="131" t="s">
        <v>131</v>
      </c>
      <c r="D56" s="39">
        <v>4</v>
      </c>
      <c r="E56" s="40"/>
      <c r="F56" s="41">
        <v>40</v>
      </c>
      <c r="G56" s="41">
        <f t="shared" si="0"/>
        <v>160</v>
      </c>
      <c r="J56" s="16"/>
      <c r="K56" s="16"/>
    </row>
    <row r="57" spans="1:11" ht="15.5">
      <c r="A57" s="146" t="s">
        <v>129</v>
      </c>
      <c r="B57" s="39" t="s">
        <v>130</v>
      </c>
      <c r="C57" s="131" t="s">
        <v>131</v>
      </c>
      <c r="D57" s="39">
        <v>1</v>
      </c>
      <c r="E57" s="40"/>
      <c r="F57" s="41">
        <v>40</v>
      </c>
      <c r="G57" s="41">
        <f t="shared" si="0"/>
        <v>40</v>
      </c>
      <c r="J57" s="16"/>
      <c r="K57" s="16"/>
    </row>
    <row r="58" spans="1:11" ht="15.5">
      <c r="A58" s="146" t="s">
        <v>132</v>
      </c>
      <c r="B58" s="39" t="s">
        <v>357</v>
      </c>
      <c r="C58" s="131" t="s">
        <v>133</v>
      </c>
      <c r="D58" s="39">
        <v>5</v>
      </c>
      <c r="E58" s="40"/>
      <c r="F58" s="41">
        <v>40</v>
      </c>
      <c r="G58" s="41">
        <f t="shared" si="0"/>
        <v>200</v>
      </c>
      <c r="J58" s="16"/>
      <c r="K58" s="16"/>
    </row>
    <row r="59" spans="1:11" ht="15.5">
      <c r="A59" s="146" t="s">
        <v>134</v>
      </c>
      <c r="B59" s="39" t="s">
        <v>135</v>
      </c>
      <c r="C59" s="131" t="s">
        <v>136</v>
      </c>
      <c r="D59" s="39">
        <v>5</v>
      </c>
      <c r="E59" s="40"/>
      <c r="F59" s="41">
        <v>40</v>
      </c>
      <c r="G59" s="41">
        <f t="shared" si="0"/>
        <v>200</v>
      </c>
      <c r="J59" s="16"/>
      <c r="K59" s="16"/>
    </row>
    <row r="60" spans="1:11" ht="15.5">
      <c r="A60" s="146" t="s">
        <v>137</v>
      </c>
      <c r="B60" s="39" t="s">
        <v>138</v>
      </c>
      <c r="C60" s="131" t="s">
        <v>139</v>
      </c>
      <c r="D60" s="39">
        <v>5</v>
      </c>
      <c r="E60" s="40"/>
      <c r="F60" s="41">
        <v>40</v>
      </c>
      <c r="G60" s="41">
        <f t="shared" si="0"/>
        <v>200</v>
      </c>
      <c r="J60" s="16"/>
      <c r="K60" s="16"/>
    </row>
    <row r="61" spans="1:11" ht="15.5">
      <c r="A61" s="146" t="s">
        <v>140</v>
      </c>
      <c r="B61" s="39" t="s">
        <v>141</v>
      </c>
      <c r="C61" s="131" t="s">
        <v>142</v>
      </c>
      <c r="D61" s="39">
        <v>5</v>
      </c>
      <c r="E61" s="40"/>
      <c r="F61" s="41">
        <v>40</v>
      </c>
      <c r="G61" s="41">
        <f t="shared" si="0"/>
        <v>200</v>
      </c>
      <c r="J61" s="16"/>
      <c r="K61" s="16"/>
    </row>
    <row r="62" spans="1:11" ht="15.5">
      <c r="A62" s="146" t="s">
        <v>143</v>
      </c>
      <c r="B62" s="39" t="s">
        <v>144</v>
      </c>
      <c r="C62" s="131" t="s">
        <v>145</v>
      </c>
      <c r="D62" s="39">
        <v>5</v>
      </c>
      <c r="E62" s="40"/>
      <c r="F62" s="41">
        <v>40</v>
      </c>
      <c r="G62" s="41">
        <f t="shared" si="0"/>
        <v>200</v>
      </c>
      <c r="J62" s="16"/>
      <c r="K62" s="16"/>
    </row>
    <row r="63" spans="1:11" ht="15.5">
      <c r="A63" s="146" t="s">
        <v>146</v>
      </c>
      <c r="B63" s="39" t="s">
        <v>144</v>
      </c>
      <c r="C63" s="131" t="s">
        <v>147</v>
      </c>
      <c r="D63" s="39">
        <v>5</v>
      </c>
      <c r="E63" s="40"/>
      <c r="F63" s="41">
        <v>40</v>
      </c>
      <c r="G63" s="41">
        <f t="shared" si="0"/>
        <v>200</v>
      </c>
      <c r="J63" s="16"/>
      <c r="K63" s="16"/>
    </row>
    <row r="64" spans="1:11" ht="15.5">
      <c r="A64" s="146"/>
      <c r="B64" s="39"/>
      <c r="C64" s="131"/>
      <c r="D64" s="86">
        <f>SUM(D51:D63)</f>
        <v>60</v>
      </c>
      <c r="E64" s="40"/>
      <c r="F64" s="41"/>
      <c r="G64" s="41">
        <f t="shared" si="0"/>
        <v>0</v>
      </c>
      <c r="J64" s="16"/>
      <c r="K64" s="16"/>
    </row>
    <row r="65" spans="1:11" ht="15.5">
      <c r="A65" s="146" t="s">
        <v>148</v>
      </c>
      <c r="B65" s="39" t="s">
        <v>149</v>
      </c>
      <c r="C65" s="131" t="s">
        <v>150</v>
      </c>
      <c r="D65" s="39">
        <v>5</v>
      </c>
      <c r="E65" s="40"/>
      <c r="F65" s="41">
        <v>40</v>
      </c>
      <c r="G65" s="41">
        <f t="shared" ref="G65:G67" si="1">F65*D65</f>
        <v>200</v>
      </c>
      <c r="J65" s="16"/>
      <c r="K65" s="16"/>
    </row>
    <row r="66" spans="1:11" s="95" customFormat="1" ht="15.5">
      <c r="A66" s="146" t="s">
        <v>151</v>
      </c>
      <c r="B66" s="39" t="s">
        <v>152</v>
      </c>
      <c r="C66" s="131" t="s">
        <v>153</v>
      </c>
      <c r="D66" s="39">
        <v>5</v>
      </c>
      <c r="E66" s="96"/>
      <c r="F66" s="41">
        <v>40</v>
      </c>
      <c r="G66" s="41">
        <f t="shared" si="1"/>
        <v>200</v>
      </c>
      <c r="J66" s="16"/>
      <c r="K66" s="16"/>
    </row>
    <row r="67" spans="1:11" s="95" customFormat="1" ht="15.5">
      <c r="A67" s="146"/>
      <c r="B67" s="39"/>
      <c r="C67" s="131"/>
      <c r="D67" s="86">
        <f>SUM(D65:D66)</f>
        <v>10</v>
      </c>
      <c r="E67" s="96"/>
      <c r="F67" s="41"/>
      <c r="G67" s="41">
        <f t="shared" si="1"/>
        <v>0</v>
      </c>
      <c r="J67" s="16"/>
      <c r="K67" s="16"/>
    </row>
    <row r="68" spans="1:11" s="95" customFormat="1" ht="15.5">
      <c r="A68" s="146" t="s">
        <v>154</v>
      </c>
      <c r="B68" s="39" t="s">
        <v>155</v>
      </c>
      <c r="C68" s="131" t="s">
        <v>156</v>
      </c>
      <c r="D68" s="39">
        <v>2</v>
      </c>
      <c r="E68" s="96"/>
      <c r="F68" s="41"/>
      <c r="G68" s="41"/>
      <c r="J68" s="16"/>
      <c r="K68" s="16"/>
    </row>
    <row r="69" spans="1:11" s="95" customFormat="1" ht="15.5">
      <c r="A69" s="146" t="s">
        <v>157</v>
      </c>
      <c r="B69" s="39" t="s">
        <v>158</v>
      </c>
      <c r="C69" s="131" t="s">
        <v>159</v>
      </c>
      <c r="D69" s="39">
        <v>2</v>
      </c>
      <c r="E69" s="96"/>
      <c r="F69" s="41">
        <v>350</v>
      </c>
      <c r="G69" s="41">
        <f t="shared" ref="G69:G79" si="2">F69*D69</f>
        <v>700</v>
      </c>
      <c r="J69" s="16"/>
      <c r="K69" s="16"/>
    </row>
    <row r="70" spans="1:11" s="95" customFormat="1" ht="15.5">
      <c r="A70" s="146" t="s">
        <v>160</v>
      </c>
      <c r="B70" s="39" t="s">
        <v>161</v>
      </c>
      <c r="C70" s="131" t="s">
        <v>162</v>
      </c>
      <c r="D70" s="39">
        <v>2</v>
      </c>
      <c r="E70" s="96"/>
      <c r="F70" s="41">
        <v>350</v>
      </c>
      <c r="G70" s="41">
        <f t="shared" si="2"/>
        <v>700</v>
      </c>
      <c r="J70" s="16"/>
      <c r="K70" s="16"/>
    </row>
    <row r="71" spans="1:11" s="95" customFormat="1" ht="15.5">
      <c r="A71" s="146" t="s">
        <v>163</v>
      </c>
      <c r="B71" s="39" t="s">
        <v>164</v>
      </c>
      <c r="C71" s="131" t="s">
        <v>165</v>
      </c>
      <c r="D71" s="39">
        <v>1</v>
      </c>
      <c r="E71" s="96"/>
      <c r="F71" s="41">
        <v>350</v>
      </c>
      <c r="G71" s="41">
        <f t="shared" si="2"/>
        <v>350</v>
      </c>
      <c r="J71" s="16"/>
      <c r="K71" s="16"/>
    </row>
    <row r="72" spans="1:11" s="95" customFormat="1" ht="15.5">
      <c r="A72" s="146" t="s">
        <v>163</v>
      </c>
      <c r="B72" s="39" t="s">
        <v>358</v>
      </c>
      <c r="C72" s="131" t="s">
        <v>165</v>
      </c>
      <c r="D72" s="39">
        <v>1</v>
      </c>
      <c r="E72" s="96"/>
      <c r="F72" s="41">
        <v>350</v>
      </c>
      <c r="G72" s="41">
        <f t="shared" si="2"/>
        <v>350</v>
      </c>
      <c r="J72" s="16"/>
      <c r="K72" s="16"/>
    </row>
    <row r="73" spans="1:11" s="95" customFormat="1" ht="15.5">
      <c r="A73" s="146" t="s">
        <v>166</v>
      </c>
      <c r="B73" s="39" t="s">
        <v>167</v>
      </c>
      <c r="C73" s="131" t="s">
        <v>168</v>
      </c>
      <c r="D73" s="39">
        <v>2</v>
      </c>
      <c r="E73" s="96"/>
      <c r="F73" s="41">
        <v>350</v>
      </c>
      <c r="G73" s="41">
        <f t="shared" si="2"/>
        <v>700</v>
      </c>
      <c r="J73" s="16"/>
      <c r="K73" s="16"/>
    </row>
    <row r="74" spans="1:11" s="95" customFormat="1" ht="15.5">
      <c r="A74" s="146" t="s">
        <v>169</v>
      </c>
      <c r="B74" s="39" t="s">
        <v>170</v>
      </c>
      <c r="C74" s="131" t="s">
        <v>171</v>
      </c>
      <c r="D74" s="39">
        <v>2</v>
      </c>
      <c r="E74" s="96"/>
      <c r="F74" s="41">
        <v>350</v>
      </c>
      <c r="G74" s="41">
        <f t="shared" si="2"/>
        <v>700</v>
      </c>
      <c r="J74" s="16"/>
      <c r="K74" s="16"/>
    </row>
    <row r="75" spans="1:11" s="95" customFormat="1" ht="15.5">
      <c r="A75" s="146" t="s">
        <v>172</v>
      </c>
      <c r="B75" s="39" t="s">
        <v>173</v>
      </c>
      <c r="C75" s="131" t="s">
        <v>174</v>
      </c>
      <c r="D75" s="39">
        <v>2</v>
      </c>
      <c r="E75" s="96"/>
      <c r="F75" s="41">
        <v>350</v>
      </c>
      <c r="G75" s="41">
        <f t="shared" si="2"/>
        <v>700</v>
      </c>
      <c r="J75" s="16"/>
      <c r="K75" s="16"/>
    </row>
    <row r="76" spans="1:11" s="95" customFormat="1" ht="15.5">
      <c r="A76" s="146" t="s">
        <v>175</v>
      </c>
      <c r="B76" s="39" t="s">
        <v>359</v>
      </c>
      <c r="C76" s="131" t="s">
        <v>177</v>
      </c>
      <c r="D76" s="39">
        <v>1</v>
      </c>
      <c r="E76" s="96"/>
      <c r="F76" s="41">
        <v>350</v>
      </c>
      <c r="G76" s="41">
        <f t="shared" si="2"/>
        <v>350</v>
      </c>
      <c r="J76" s="16"/>
      <c r="K76" s="16"/>
    </row>
    <row r="77" spans="1:11" s="95" customFormat="1" ht="15.5">
      <c r="A77" s="146" t="s">
        <v>175</v>
      </c>
      <c r="B77" s="39" t="s">
        <v>176</v>
      </c>
      <c r="C77" s="131" t="s">
        <v>177</v>
      </c>
      <c r="D77" s="39">
        <v>1</v>
      </c>
      <c r="E77" s="96"/>
      <c r="F77" s="41">
        <v>350</v>
      </c>
      <c r="G77" s="41">
        <f t="shared" si="2"/>
        <v>350</v>
      </c>
      <c r="J77" s="16"/>
      <c r="K77" s="16"/>
    </row>
    <row r="78" spans="1:11" s="95" customFormat="1" ht="15.5">
      <c r="A78" s="146" t="s">
        <v>178</v>
      </c>
      <c r="B78" s="39" t="s">
        <v>179</v>
      </c>
      <c r="C78" s="131" t="s">
        <v>180</v>
      </c>
      <c r="D78" s="39">
        <v>2</v>
      </c>
      <c r="E78" s="96"/>
      <c r="F78" s="41">
        <v>350</v>
      </c>
      <c r="G78" s="41">
        <f t="shared" si="2"/>
        <v>700</v>
      </c>
      <c r="J78" s="16"/>
      <c r="K78" s="16"/>
    </row>
    <row r="79" spans="1:11" s="95" customFormat="1" ht="15.5">
      <c r="A79" s="146"/>
      <c r="B79" s="39"/>
      <c r="C79" s="131"/>
      <c r="D79" s="86">
        <f>SUM(D68:D78)</f>
        <v>18</v>
      </c>
      <c r="E79" s="96"/>
      <c r="F79" s="41"/>
      <c r="G79" s="41">
        <f t="shared" si="2"/>
        <v>0</v>
      </c>
      <c r="J79" s="16"/>
      <c r="K79" s="16"/>
    </row>
    <row r="80" spans="1:11" s="95" customFormat="1" ht="15.5">
      <c r="A80" s="146" t="s">
        <v>181</v>
      </c>
      <c r="B80" s="39" t="s">
        <v>182</v>
      </c>
      <c r="C80" s="131" t="s">
        <v>183</v>
      </c>
      <c r="D80" s="39">
        <v>2</v>
      </c>
      <c r="E80" s="96"/>
      <c r="F80" s="41">
        <v>350</v>
      </c>
      <c r="G80" s="41">
        <f t="shared" ref="G80:G93" si="3">F80*D80</f>
        <v>700</v>
      </c>
      <c r="J80" s="16"/>
      <c r="K80" s="16"/>
    </row>
    <row r="81" spans="1:11" s="95" customFormat="1" ht="15.5">
      <c r="A81" s="146" t="s">
        <v>184</v>
      </c>
      <c r="B81" s="39" t="s">
        <v>185</v>
      </c>
      <c r="C81" s="131" t="s">
        <v>186</v>
      </c>
      <c r="D81" s="39">
        <v>2</v>
      </c>
      <c r="E81" s="96"/>
      <c r="F81" s="41">
        <v>350</v>
      </c>
      <c r="G81" s="41">
        <f t="shared" si="3"/>
        <v>700</v>
      </c>
      <c r="J81" s="16"/>
      <c r="K81" s="16"/>
    </row>
    <row r="82" spans="1:11" s="95" customFormat="1" ht="15.5">
      <c r="A82" s="146" t="s">
        <v>187</v>
      </c>
      <c r="B82" s="39" t="s">
        <v>188</v>
      </c>
      <c r="C82" s="131" t="s">
        <v>189</v>
      </c>
      <c r="D82" s="39">
        <v>2</v>
      </c>
      <c r="E82" s="96"/>
      <c r="F82" s="41">
        <v>350</v>
      </c>
      <c r="G82" s="41">
        <f t="shared" si="3"/>
        <v>700</v>
      </c>
      <c r="J82" s="16"/>
      <c r="K82" s="16"/>
    </row>
    <row r="83" spans="1:11" s="95" customFormat="1" ht="15.5">
      <c r="A83" s="146" t="s">
        <v>190</v>
      </c>
      <c r="B83" s="39" t="s">
        <v>191</v>
      </c>
      <c r="C83" s="131" t="s">
        <v>192</v>
      </c>
      <c r="D83" s="39">
        <v>1</v>
      </c>
      <c r="E83" s="96"/>
      <c r="F83" s="41">
        <v>350</v>
      </c>
      <c r="G83" s="41">
        <f t="shared" si="3"/>
        <v>350</v>
      </c>
      <c r="J83" s="16"/>
      <c r="K83" s="16"/>
    </row>
    <row r="84" spans="1:11" s="95" customFormat="1" ht="15.5">
      <c r="A84" s="146" t="s">
        <v>190</v>
      </c>
      <c r="B84" s="39" t="s">
        <v>360</v>
      </c>
      <c r="C84" s="131" t="s">
        <v>192</v>
      </c>
      <c r="D84" s="39">
        <v>1</v>
      </c>
      <c r="E84" s="96"/>
      <c r="F84" s="41">
        <v>350</v>
      </c>
      <c r="G84" s="41">
        <f t="shared" si="3"/>
        <v>350</v>
      </c>
      <c r="J84" s="16"/>
      <c r="K84" s="16"/>
    </row>
    <row r="85" spans="1:11" s="95" customFormat="1" ht="15.5">
      <c r="A85" s="146" t="s">
        <v>193</v>
      </c>
      <c r="B85" s="39" t="s">
        <v>361</v>
      </c>
      <c r="C85" s="131" t="s">
        <v>194</v>
      </c>
      <c r="D85" s="39">
        <v>1</v>
      </c>
      <c r="E85" s="96"/>
      <c r="F85" s="41">
        <v>350</v>
      </c>
      <c r="G85" s="41">
        <f t="shared" si="3"/>
        <v>350</v>
      </c>
      <c r="J85" s="16"/>
      <c r="K85" s="16"/>
    </row>
    <row r="86" spans="1:11" s="95" customFormat="1" ht="15.5">
      <c r="A86" s="146" t="s">
        <v>193</v>
      </c>
      <c r="B86" s="39" t="s">
        <v>195</v>
      </c>
      <c r="C86" s="131" t="s">
        <v>194</v>
      </c>
      <c r="D86" s="39">
        <v>1</v>
      </c>
      <c r="E86" s="96"/>
      <c r="F86" s="41">
        <v>350</v>
      </c>
      <c r="G86" s="41">
        <f t="shared" si="3"/>
        <v>350</v>
      </c>
      <c r="J86" s="16"/>
      <c r="K86" s="16"/>
    </row>
    <row r="87" spans="1:11" s="95" customFormat="1" ht="15.5">
      <c r="A87" s="146" t="s">
        <v>196</v>
      </c>
      <c r="B87" s="39" t="s">
        <v>197</v>
      </c>
      <c r="C87" s="131" t="s">
        <v>198</v>
      </c>
      <c r="D87" s="39">
        <v>2</v>
      </c>
      <c r="E87" s="96"/>
      <c r="F87" s="41">
        <v>350</v>
      </c>
      <c r="G87" s="41">
        <f t="shared" si="3"/>
        <v>700</v>
      </c>
      <c r="J87" s="16"/>
      <c r="K87" s="16"/>
    </row>
    <row r="88" spans="1:11" s="95" customFormat="1" ht="15.5">
      <c r="A88" s="146" t="s">
        <v>199</v>
      </c>
      <c r="B88" s="39" t="s">
        <v>200</v>
      </c>
      <c r="C88" s="131" t="s">
        <v>201</v>
      </c>
      <c r="D88" s="39">
        <v>2</v>
      </c>
      <c r="E88" s="96"/>
      <c r="F88" s="41">
        <v>350</v>
      </c>
      <c r="G88" s="41">
        <f t="shared" si="3"/>
        <v>700</v>
      </c>
      <c r="J88" s="16"/>
      <c r="K88" s="16"/>
    </row>
    <row r="89" spans="1:11" s="95" customFormat="1" ht="15.5">
      <c r="A89" s="146" t="s">
        <v>202</v>
      </c>
      <c r="B89" s="39" t="s">
        <v>362</v>
      </c>
      <c r="C89" s="131" t="s">
        <v>203</v>
      </c>
      <c r="D89" s="39">
        <v>2</v>
      </c>
      <c r="E89" s="96"/>
      <c r="F89" s="41">
        <v>350</v>
      </c>
      <c r="G89" s="41">
        <f t="shared" si="3"/>
        <v>700</v>
      </c>
      <c r="J89" s="16"/>
      <c r="K89" s="16"/>
    </row>
    <row r="90" spans="1:11" s="95" customFormat="1" ht="15.5">
      <c r="A90" s="146" t="s">
        <v>204</v>
      </c>
      <c r="B90" s="39" t="s">
        <v>205</v>
      </c>
      <c r="C90" s="131" t="s">
        <v>206</v>
      </c>
      <c r="D90" s="39">
        <v>2</v>
      </c>
      <c r="E90" s="96"/>
      <c r="F90" s="41">
        <v>350</v>
      </c>
      <c r="G90" s="41">
        <f t="shared" si="3"/>
        <v>700</v>
      </c>
      <c r="J90" s="16"/>
      <c r="K90" s="16"/>
    </row>
    <row r="91" spans="1:11" s="95" customFormat="1" ht="15.5">
      <c r="A91" s="146" t="s">
        <v>207</v>
      </c>
      <c r="B91" s="39" t="s">
        <v>208</v>
      </c>
      <c r="C91" s="131" t="s">
        <v>209</v>
      </c>
      <c r="D91" s="39">
        <v>2</v>
      </c>
      <c r="E91" s="96"/>
      <c r="F91" s="41">
        <v>350</v>
      </c>
      <c r="G91" s="41">
        <f t="shared" si="3"/>
        <v>700</v>
      </c>
      <c r="J91" s="16"/>
      <c r="K91" s="16"/>
    </row>
    <row r="92" spans="1:11" s="95" customFormat="1" ht="15.5">
      <c r="A92" s="147" t="s">
        <v>210</v>
      </c>
      <c r="B92" s="148">
        <v>170706530002</v>
      </c>
      <c r="C92" s="94" t="s">
        <v>211</v>
      </c>
      <c r="D92" s="39">
        <v>2</v>
      </c>
      <c r="E92" s="96"/>
      <c r="F92" s="41">
        <v>350</v>
      </c>
      <c r="G92" s="41">
        <f t="shared" si="3"/>
        <v>700</v>
      </c>
      <c r="J92" s="16"/>
      <c r="K92" s="16"/>
    </row>
    <row r="93" spans="1:11" s="95" customFormat="1" ht="15.5">
      <c r="A93" s="146"/>
      <c r="B93" s="39"/>
      <c r="C93" s="131"/>
      <c r="D93" s="86">
        <f>SUM(D80:D92)</f>
        <v>22</v>
      </c>
      <c r="E93" s="96"/>
      <c r="F93" s="41"/>
      <c r="G93" s="41">
        <f t="shared" si="3"/>
        <v>0</v>
      </c>
      <c r="J93" s="16"/>
      <c r="K93" s="16"/>
    </row>
    <row r="94" spans="1:11" s="95" customFormat="1" ht="15.5">
      <c r="A94" s="146" t="s">
        <v>212</v>
      </c>
      <c r="B94" s="39" t="s">
        <v>213</v>
      </c>
      <c r="C94" s="131" t="s">
        <v>214</v>
      </c>
      <c r="D94" s="39">
        <v>5</v>
      </c>
      <c r="E94" s="96"/>
      <c r="F94" s="41">
        <v>50</v>
      </c>
      <c r="G94" s="41">
        <f t="shared" ref="G94:G110" si="4">F94*D94</f>
        <v>250</v>
      </c>
      <c r="J94" s="16"/>
      <c r="K94" s="16"/>
    </row>
    <row r="95" spans="1:11" s="95" customFormat="1" ht="15.5">
      <c r="A95" s="146" t="s">
        <v>215</v>
      </c>
      <c r="B95" s="39" t="s">
        <v>216</v>
      </c>
      <c r="C95" s="131" t="s">
        <v>217</v>
      </c>
      <c r="D95" s="39">
        <v>5</v>
      </c>
      <c r="E95" s="96"/>
      <c r="F95" s="41">
        <v>50</v>
      </c>
      <c r="G95" s="41">
        <f t="shared" si="4"/>
        <v>250</v>
      </c>
      <c r="J95" s="16"/>
      <c r="K95" s="16"/>
    </row>
    <row r="96" spans="1:11" s="95" customFormat="1" ht="15.5">
      <c r="A96" s="146" t="s">
        <v>218</v>
      </c>
      <c r="B96" s="39" t="s">
        <v>219</v>
      </c>
      <c r="C96" s="131" t="s">
        <v>220</v>
      </c>
      <c r="D96" s="39">
        <v>5</v>
      </c>
      <c r="E96" s="96"/>
      <c r="F96" s="41">
        <v>50</v>
      </c>
      <c r="G96" s="41">
        <f t="shared" si="4"/>
        <v>250</v>
      </c>
      <c r="J96" s="16"/>
      <c r="K96" s="16"/>
    </row>
    <row r="97" spans="1:11" s="95" customFormat="1" ht="15.5">
      <c r="A97" s="146" t="s">
        <v>221</v>
      </c>
      <c r="B97" s="39" t="s">
        <v>222</v>
      </c>
      <c r="C97" s="131" t="s">
        <v>223</v>
      </c>
      <c r="D97" s="39">
        <v>5</v>
      </c>
      <c r="E97" s="96"/>
      <c r="F97" s="41">
        <v>50</v>
      </c>
      <c r="G97" s="41">
        <f t="shared" si="4"/>
        <v>250</v>
      </c>
      <c r="J97" s="16"/>
      <c r="K97" s="16"/>
    </row>
    <row r="98" spans="1:11" s="95" customFormat="1" ht="15.5">
      <c r="A98" s="146" t="s">
        <v>224</v>
      </c>
      <c r="B98" s="39" t="s">
        <v>225</v>
      </c>
      <c r="C98" s="131" t="s">
        <v>226</v>
      </c>
      <c r="D98" s="39">
        <v>5</v>
      </c>
      <c r="E98" s="96"/>
      <c r="F98" s="41">
        <v>50</v>
      </c>
      <c r="G98" s="41">
        <f t="shared" si="4"/>
        <v>250</v>
      </c>
      <c r="J98" s="16"/>
      <c r="K98" s="16"/>
    </row>
    <row r="99" spans="1:11" s="95" customFormat="1" ht="15.5">
      <c r="A99" s="146" t="s">
        <v>227</v>
      </c>
      <c r="B99" s="39" t="s">
        <v>230</v>
      </c>
      <c r="C99" s="131" t="s">
        <v>229</v>
      </c>
      <c r="D99" s="39">
        <v>1</v>
      </c>
      <c r="E99" s="96"/>
      <c r="F99" s="41">
        <v>50</v>
      </c>
      <c r="G99" s="41">
        <f t="shared" si="4"/>
        <v>50</v>
      </c>
      <c r="J99" s="16"/>
      <c r="K99" s="16"/>
    </row>
    <row r="100" spans="1:11" s="95" customFormat="1" ht="15.5">
      <c r="A100" s="146" t="s">
        <v>227</v>
      </c>
      <c r="B100" s="39" t="s">
        <v>228</v>
      </c>
      <c r="C100" s="131" t="s">
        <v>229</v>
      </c>
      <c r="D100" s="39">
        <v>4</v>
      </c>
      <c r="E100" s="96"/>
      <c r="F100" s="41">
        <v>50</v>
      </c>
      <c r="G100" s="41">
        <f t="shared" si="4"/>
        <v>200</v>
      </c>
      <c r="J100" s="16"/>
      <c r="K100" s="16"/>
    </row>
    <row r="101" spans="1:11" s="95" customFormat="1" ht="15.5">
      <c r="A101" s="146" t="s">
        <v>231</v>
      </c>
      <c r="B101" s="39" t="s">
        <v>232</v>
      </c>
      <c r="C101" s="131" t="s">
        <v>233</v>
      </c>
      <c r="D101" s="39">
        <v>2</v>
      </c>
      <c r="E101" s="96"/>
      <c r="F101" s="41">
        <v>50</v>
      </c>
      <c r="G101" s="41">
        <f t="shared" si="4"/>
        <v>100</v>
      </c>
      <c r="J101" s="16"/>
      <c r="K101" s="16"/>
    </row>
    <row r="102" spans="1:11" s="95" customFormat="1" ht="15.5">
      <c r="A102" s="146" t="s">
        <v>231</v>
      </c>
      <c r="B102" s="39" t="s">
        <v>363</v>
      </c>
      <c r="C102" s="131" t="s">
        <v>233</v>
      </c>
      <c r="D102" s="39">
        <v>3</v>
      </c>
      <c r="E102" s="96"/>
      <c r="F102" s="41">
        <v>50</v>
      </c>
      <c r="G102" s="41">
        <f t="shared" si="4"/>
        <v>150</v>
      </c>
      <c r="J102" s="16"/>
      <c r="K102" s="16"/>
    </row>
    <row r="103" spans="1:11" s="95" customFormat="1" ht="15.5">
      <c r="A103" s="146" t="s">
        <v>234</v>
      </c>
      <c r="B103" s="39" t="s">
        <v>237</v>
      </c>
      <c r="C103" s="131" t="s">
        <v>236</v>
      </c>
      <c r="D103" s="39">
        <v>2</v>
      </c>
      <c r="E103" s="96"/>
      <c r="F103" s="41">
        <v>50</v>
      </c>
      <c r="G103" s="41">
        <f t="shared" si="4"/>
        <v>100</v>
      </c>
      <c r="J103" s="16"/>
      <c r="K103" s="16"/>
    </row>
    <row r="104" spans="1:11" s="95" customFormat="1" ht="15.5">
      <c r="A104" s="146" t="s">
        <v>234</v>
      </c>
      <c r="B104" s="39" t="s">
        <v>235</v>
      </c>
      <c r="C104" s="131" t="s">
        <v>236</v>
      </c>
      <c r="D104" s="39">
        <v>3</v>
      </c>
      <c r="E104" s="96"/>
      <c r="F104" s="41">
        <v>50</v>
      </c>
      <c r="G104" s="41">
        <f t="shared" si="4"/>
        <v>150</v>
      </c>
      <c r="J104" s="16"/>
      <c r="K104" s="16"/>
    </row>
    <row r="105" spans="1:11" s="95" customFormat="1" ht="17.5">
      <c r="A105" s="146" t="s">
        <v>238</v>
      </c>
      <c r="B105" s="39" t="s">
        <v>364</v>
      </c>
      <c r="C105" s="131" t="s">
        <v>239</v>
      </c>
      <c r="D105" s="39">
        <v>2</v>
      </c>
      <c r="E105" s="64"/>
      <c r="F105" s="41">
        <v>50</v>
      </c>
      <c r="G105" s="41">
        <f t="shared" si="4"/>
        <v>100</v>
      </c>
      <c r="J105" s="16"/>
      <c r="K105" s="16"/>
    </row>
    <row r="106" spans="1:11" s="95" customFormat="1" ht="17.5">
      <c r="A106" s="146" t="s">
        <v>238</v>
      </c>
      <c r="B106" s="39" t="s">
        <v>365</v>
      </c>
      <c r="C106" s="131" t="s">
        <v>239</v>
      </c>
      <c r="D106" s="39">
        <v>3</v>
      </c>
      <c r="E106" s="64"/>
      <c r="F106" s="41">
        <v>50</v>
      </c>
      <c r="G106" s="41">
        <f t="shared" si="4"/>
        <v>150</v>
      </c>
      <c r="J106" s="16"/>
      <c r="K106" s="16"/>
    </row>
    <row r="107" spans="1:11" s="95" customFormat="1" ht="17.5">
      <c r="A107" s="146" t="s">
        <v>240</v>
      </c>
      <c r="B107" s="39" t="s">
        <v>366</v>
      </c>
      <c r="C107" s="131" t="s">
        <v>242</v>
      </c>
      <c r="D107" s="39">
        <v>3</v>
      </c>
      <c r="E107" s="64"/>
      <c r="F107" s="41">
        <v>50</v>
      </c>
      <c r="G107" s="41">
        <f t="shared" si="4"/>
        <v>150</v>
      </c>
      <c r="J107" s="16"/>
      <c r="K107" s="16"/>
    </row>
    <row r="108" spans="1:11" s="95" customFormat="1" ht="17.5">
      <c r="A108" s="146" t="s">
        <v>240</v>
      </c>
      <c r="B108" s="39" t="s">
        <v>241</v>
      </c>
      <c r="C108" s="131" t="s">
        <v>242</v>
      </c>
      <c r="D108" s="39">
        <v>2</v>
      </c>
      <c r="E108" s="64"/>
      <c r="F108" s="41">
        <v>50</v>
      </c>
      <c r="G108" s="41">
        <f t="shared" si="4"/>
        <v>100</v>
      </c>
      <c r="J108" s="16"/>
      <c r="K108" s="16"/>
    </row>
    <row r="109" spans="1:11" s="95" customFormat="1" ht="17.5">
      <c r="A109" s="146" t="s">
        <v>243</v>
      </c>
      <c r="B109" s="39" t="s">
        <v>244</v>
      </c>
      <c r="C109" s="131" t="s">
        <v>245</v>
      </c>
      <c r="D109" s="39">
        <v>5</v>
      </c>
      <c r="E109" s="64"/>
      <c r="F109" s="41">
        <v>50</v>
      </c>
      <c r="G109" s="41">
        <f t="shared" si="4"/>
        <v>250</v>
      </c>
      <c r="J109" s="16"/>
      <c r="K109" s="16"/>
    </row>
    <row r="110" spans="1:11" s="95" customFormat="1" ht="17.5">
      <c r="A110" s="146" t="s">
        <v>246</v>
      </c>
      <c r="B110" s="39" t="s">
        <v>247</v>
      </c>
      <c r="C110" s="131" t="s">
        <v>248</v>
      </c>
      <c r="D110" s="39">
        <v>4</v>
      </c>
      <c r="E110" s="64"/>
      <c r="F110" s="41">
        <v>50</v>
      </c>
      <c r="G110" s="41">
        <f t="shared" si="4"/>
        <v>200</v>
      </c>
      <c r="J110" s="16"/>
      <c r="K110" s="16"/>
    </row>
    <row r="111" spans="1:11" s="95" customFormat="1" ht="17.5">
      <c r="A111" s="146" t="s">
        <v>246</v>
      </c>
      <c r="B111" s="39" t="s">
        <v>367</v>
      </c>
      <c r="C111" s="131" t="s">
        <v>248</v>
      </c>
      <c r="D111" s="39">
        <v>1</v>
      </c>
      <c r="E111" s="64"/>
      <c r="F111" s="41">
        <v>50</v>
      </c>
      <c r="G111" s="41">
        <v>50</v>
      </c>
      <c r="J111" s="16"/>
      <c r="K111" s="16"/>
    </row>
    <row r="112" spans="1:11" s="95" customFormat="1" ht="17.5">
      <c r="A112" s="146"/>
      <c r="B112" s="39"/>
      <c r="C112" s="131"/>
      <c r="D112" s="86">
        <f>SUM(D94:D111)</f>
        <v>60</v>
      </c>
      <c r="E112" s="64"/>
      <c r="F112" s="41"/>
      <c r="G112" s="41">
        <f t="shared" ref="G112:G127" si="5">F112*D112</f>
        <v>0</v>
      </c>
      <c r="J112" s="16"/>
      <c r="K112" s="16"/>
    </row>
    <row r="113" spans="1:11" s="95" customFormat="1" ht="17.5">
      <c r="A113" s="146" t="s">
        <v>249</v>
      </c>
      <c r="B113" s="39" t="s">
        <v>368</v>
      </c>
      <c r="C113" s="131" t="s">
        <v>250</v>
      </c>
      <c r="D113" s="39">
        <v>5</v>
      </c>
      <c r="E113" s="64"/>
      <c r="F113" s="41">
        <v>50</v>
      </c>
      <c r="G113" s="41">
        <f t="shared" si="5"/>
        <v>250</v>
      </c>
      <c r="J113" s="16"/>
      <c r="K113" s="16"/>
    </row>
    <row r="114" spans="1:11" s="95" customFormat="1" ht="17.5">
      <c r="A114" s="146" t="s">
        <v>251</v>
      </c>
      <c r="B114" s="39" t="s">
        <v>368</v>
      </c>
      <c r="C114" s="131" t="s">
        <v>252</v>
      </c>
      <c r="D114" s="39">
        <v>5</v>
      </c>
      <c r="E114" s="64"/>
      <c r="F114" s="41">
        <v>50</v>
      </c>
      <c r="G114" s="41">
        <f t="shared" si="5"/>
        <v>250</v>
      </c>
      <c r="J114" s="16"/>
      <c r="K114" s="16"/>
    </row>
    <row r="115" spans="1:11" s="95" customFormat="1" ht="17.5">
      <c r="A115" s="146" t="s">
        <v>253</v>
      </c>
      <c r="B115" s="39" t="s">
        <v>255</v>
      </c>
      <c r="C115" s="131" t="s">
        <v>254</v>
      </c>
      <c r="D115" s="39">
        <v>1</v>
      </c>
      <c r="E115" s="64"/>
      <c r="F115" s="41">
        <v>50</v>
      </c>
      <c r="G115" s="41">
        <f t="shared" si="5"/>
        <v>50</v>
      </c>
      <c r="J115" s="16"/>
      <c r="K115" s="16"/>
    </row>
    <row r="116" spans="1:11" s="95" customFormat="1" ht="17.5">
      <c r="A116" s="146" t="s">
        <v>253</v>
      </c>
      <c r="B116" s="39" t="s">
        <v>368</v>
      </c>
      <c r="C116" s="131" t="s">
        <v>254</v>
      </c>
      <c r="D116" s="39">
        <v>4</v>
      </c>
      <c r="E116" s="65"/>
      <c r="F116" s="41">
        <v>50</v>
      </c>
      <c r="G116" s="41">
        <f t="shared" si="5"/>
        <v>200</v>
      </c>
      <c r="J116" s="16"/>
      <c r="K116" s="16"/>
    </row>
    <row r="117" spans="1:11" s="95" customFormat="1" ht="17.5">
      <c r="A117" s="146" t="s">
        <v>256</v>
      </c>
      <c r="B117" s="39" t="s">
        <v>369</v>
      </c>
      <c r="C117" s="131" t="s">
        <v>257</v>
      </c>
      <c r="D117" s="39">
        <v>5</v>
      </c>
      <c r="E117" s="65"/>
      <c r="F117" s="41">
        <v>50</v>
      </c>
      <c r="G117" s="41">
        <f t="shared" si="5"/>
        <v>250</v>
      </c>
      <c r="J117" s="16"/>
      <c r="K117" s="16"/>
    </row>
    <row r="118" spans="1:11" s="95" customFormat="1" ht="17.5">
      <c r="A118" s="146" t="s">
        <v>258</v>
      </c>
      <c r="B118" s="39" t="s">
        <v>259</v>
      </c>
      <c r="C118" s="131" t="s">
        <v>260</v>
      </c>
      <c r="D118" s="39">
        <v>5</v>
      </c>
      <c r="E118" s="65"/>
      <c r="F118" s="41">
        <v>50</v>
      </c>
      <c r="G118" s="41">
        <f t="shared" si="5"/>
        <v>250</v>
      </c>
      <c r="J118" s="16"/>
      <c r="K118" s="16"/>
    </row>
    <row r="119" spans="1:11" s="95" customFormat="1" ht="17.5">
      <c r="A119" s="146" t="s">
        <v>261</v>
      </c>
      <c r="B119" s="39" t="s">
        <v>262</v>
      </c>
      <c r="C119" s="131" t="s">
        <v>263</v>
      </c>
      <c r="D119" s="39">
        <v>2</v>
      </c>
      <c r="E119" s="65"/>
      <c r="F119" s="41">
        <v>50</v>
      </c>
      <c r="G119" s="41">
        <f t="shared" si="5"/>
        <v>100</v>
      </c>
      <c r="J119" s="16"/>
      <c r="K119" s="16"/>
    </row>
    <row r="120" spans="1:11" s="95" customFormat="1" ht="17.5">
      <c r="A120" s="146" t="s">
        <v>261</v>
      </c>
      <c r="B120" s="39" t="s">
        <v>370</v>
      </c>
      <c r="C120" s="131" t="s">
        <v>263</v>
      </c>
      <c r="D120" s="39">
        <v>3</v>
      </c>
      <c r="E120" s="65"/>
      <c r="F120" s="41">
        <v>50</v>
      </c>
      <c r="G120" s="41">
        <f t="shared" si="5"/>
        <v>150</v>
      </c>
      <c r="J120" s="16"/>
      <c r="K120" s="16"/>
    </row>
    <row r="121" spans="1:11" s="95" customFormat="1" ht="17.5">
      <c r="A121" s="146" t="s">
        <v>264</v>
      </c>
      <c r="B121" s="39" t="s">
        <v>265</v>
      </c>
      <c r="C121" s="131" t="s">
        <v>266</v>
      </c>
      <c r="D121" s="39">
        <v>3</v>
      </c>
      <c r="E121" s="65"/>
      <c r="F121" s="41">
        <v>50</v>
      </c>
      <c r="G121" s="41">
        <f t="shared" si="5"/>
        <v>150</v>
      </c>
      <c r="J121" s="16"/>
      <c r="K121" s="16"/>
    </row>
    <row r="122" spans="1:11" s="95" customFormat="1" ht="17.5">
      <c r="A122" s="146" t="s">
        <v>264</v>
      </c>
      <c r="B122" s="39" t="s">
        <v>265</v>
      </c>
      <c r="C122" s="131" t="s">
        <v>266</v>
      </c>
      <c r="D122" s="39">
        <v>2</v>
      </c>
      <c r="E122" s="65"/>
      <c r="F122" s="41">
        <v>50</v>
      </c>
      <c r="G122" s="41">
        <f t="shared" si="5"/>
        <v>100</v>
      </c>
      <c r="J122" s="16"/>
      <c r="K122" s="16"/>
    </row>
    <row r="123" spans="1:11" s="95" customFormat="1" ht="17.5">
      <c r="A123" s="146" t="s">
        <v>267</v>
      </c>
      <c r="B123" s="39" t="s">
        <v>368</v>
      </c>
      <c r="C123" s="131" t="s">
        <v>268</v>
      </c>
      <c r="D123" s="39">
        <v>4</v>
      </c>
      <c r="E123" s="65"/>
      <c r="F123" s="41">
        <v>50</v>
      </c>
      <c r="G123" s="41">
        <f t="shared" si="5"/>
        <v>200</v>
      </c>
      <c r="J123" s="16"/>
      <c r="K123" s="16"/>
    </row>
    <row r="124" spans="1:11" s="95" customFormat="1" ht="17.5">
      <c r="A124" s="146" t="s">
        <v>267</v>
      </c>
      <c r="B124" s="39" t="s">
        <v>269</v>
      </c>
      <c r="C124" s="131" t="s">
        <v>268</v>
      </c>
      <c r="D124" s="39">
        <v>1</v>
      </c>
      <c r="E124" s="65"/>
      <c r="F124" s="41">
        <v>50</v>
      </c>
      <c r="G124" s="41">
        <f t="shared" si="5"/>
        <v>50</v>
      </c>
      <c r="J124" s="16"/>
      <c r="K124" s="16"/>
    </row>
    <row r="125" spans="1:11" s="95" customFormat="1" ht="17.5">
      <c r="A125" s="146" t="s">
        <v>270</v>
      </c>
      <c r="B125" s="39" t="s">
        <v>272</v>
      </c>
      <c r="C125" s="131" t="s">
        <v>271</v>
      </c>
      <c r="D125" s="39">
        <v>5</v>
      </c>
      <c r="E125" s="65"/>
      <c r="F125" s="41">
        <v>50</v>
      </c>
      <c r="G125" s="41">
        <f t="shared" si="5"/>
        <v>250</v>
      </c>
      <c r="J125" s="16"/>
      <c r="K125" s="16"/>
    </row>
    <row r="126" spans="1:11" s="95" customFormat="1" ht="17.5">
      <c r="A126" s="146" t="s">
        <v>273</v>
      </c>
      <c r="B126" s="39" t="s">
        <v>371</v>
      </c>
      <c r="C126" s="131" t="s">
        <v>274</v>
      </c>
      <c r="D126" s="39">
        <v>5</v>
      </c>
      <c r="E126" s="65"/>
      <c r="F126" s="41">
        <v>50</v>
      </c>
      <c r="G126" s="41">
        <f t="shared" si="5"/>
        <v>250</v>
      </c>
      <c r="J126" s="16"/>
      <c r="K126" s="16"/>
    </row>
    <row r="127" spans="1:11" s="95" customFormat="1" ht="17.5">
      <c r="A127" s="146" t="s">
        <v>275</v>
      </c>
      <c r="B127" s="39" t="s">
        <v>276</v>
      </c>
      <c r="C127" s="131" t="s">
        <v>277</v>
      </c>
      <c r="D127" s="39">
        <v>2</v>
      </c>
      <c r="E127" s="65"/>
      <c r="F127" s="41">
        <v>50</v>
      </c>
      <c r="G127" s="41">
        <f t="shared" si="5"/>
        <v>100</v>
      </c>
      <c r="J127" s="16"/>
      <c r="K127" s="16"/>
    </row>
    <row r="128" spans="1:11" s="95" customFormat="1" ht="17.5">
      <c r="A128" s="146" t="s">
        <v>275</v>
      </c>
      <c r="B128" s="39" t="s">
        <v>372</v>
      </c>
      <c r="C128" s="131" t="s">
        <v>277</v>
      </c>
      <c r="D128" s="39">
        <v>3</v>
      </c>
      <c r="E128" s="65"/>
      <c r="F128" s="79">
        <v>50</v>
      </c>
      <c r="G128" s="41">
        <f t="shared" ref="G128:G129" si="6">F128*D128</f>
        <v>150</v>
      </c>
      <c r="J128" s="16"/>
      <c r="K128" s="16"/>
    </row>
    <row r="129" spans="1:11" s="95" customFormat="1" ht="17.5">
      <c r="A129" s="146" t="s">
        <v>278</v>
      </c>
      <c r="B129" s="39" t="s">
        <v>373</v>
      </c>
      <c r="C129" s="131" t="s">
        <v>280</v>
      </c>
      <c r="D129" s="39">
        <v>4</v>
      </c>
      <c r="E129" s="65"/>
      <c r="F129" s="79">
        <v>50</v>
      </c>
      <c r="G129" s="41">
        <f t="shared" si="6"/>
        <v>200</v>
      </c>
      <c r="J129" s="16"/>
      <c r="K129" s="16"/>
    </row>
    <row r="130" spans="1:11" s="95" customFormat="1" ht="17.5">
      <c r="A130" s="146" t="s">
        <v>278</v>
      </c>
      <c r="B130" s="39" t="s">
        <v>279</v>
      </c>
      <c r="C130" s="131" t="s">
        <v>280</v>
      </c>
      <c r="D130" s="39">
        <v>1</v>
      </c>
      <c r="E130" s="65"/>
      <c r="F130" s="79">
        <v>50</v>
      </c>
      <c r="G130" s="79">
        <v>50</v>
      </c>
      <c r="J130" s="16"/>
      <c r="K130" s="16"/>
    </row>
    <row r="131" spans="1:11" s="95" customFormat="1" ht="17.5">
      <c r="A131" s="146"/>
      <c r="B131" s="39"/>
      <c r="C131" s="131"/>
      <c r="D131" s="86">
        <f>SUM(D113:D130)</f>
        <v>60</v>
      </c>
      <c r="E131" s="65"/>
      <c r="F131" s="79"/>
      <c r="G131" s="41">
        <f t="shared" ref="G131:G134" si="7">F131*D131</f>
        <v>0</v>
      </c>
      <c r="J131" s="16"/>
      <c r="K131" s="16"/>
    </row>
    <row r="132" spans="1:11" s="95" customFormat="1" ht="17.5">
      <c r="A132" s="146" t="s">
        <v>281</v>
      </c>
      <c r="B132" s="39" t="s">
        <v>282</v>
      </c>
      <c r="C132" s="131" t="s">
        <v>283</v>
      </c>
      <c r="D132" s="39">
        <v>5</v>
      </c>
      <c r="E132" s="65"/>
      <c r="F132" s="79">
        <v>50</v>
      </c>
      <c r="G132" s="41">
        <f t="shared" si="7"/>
        <v>250</v>
      </c>
      <c r="J132" s="16"/>
      <c r="K132" s="16"/>
    </row>
    <row r="133" spans="1:11" s="95" customFormat="1" ht="17.5">
      <c r="A133" s="146" t="s">
        <v>284</v>
      </c>
      <c r="B133" s="39" t="s">
        <v>285</v>
      </c>
      <c r="C133" s="131" t="s">
        <v>286</v>
      </c>
      <c r="D133" s="39">
        <v>5</v>
      </c>
      <c r="E133" s="65"/>
      <c r="F133" s="79">
        <v>50</v>
      </c>
      <c r="G133" s="41">
        <f t="shared" si="7"/>
        <v>250</v>
      </c>
      <c r="J133" s="16"/>
      <c r="K133" s="16"/>
    </row>
    <row r="134" spans="1:11" s="95" customFormat="1" ht="17.5">
      <c r="A134" s="146"/>
      <c r="B134" s="39"/>
      <c r="C134" s="131"/>
      <c r="D134" s="86">
        <f>SUM(D132:D133)</f>
        <v>10</v>
      </c>
      <c r="E134" s="65"/>
      <c r="F134" s="79"/>
      <c r="G134" s="41">
        <f t="shared" si="7"/>
        <v>0</v>
      </c>
      <c r="J134" s="16"/>
      <c r="K134" s="16"/>
    </row>
    <row r="135" spans="1:11" ht="20.149999999999999" customHeight="1">
      <c r="A135" s="43"/>
      <c r="B135" s="43"/>
      <c r="C135" s="43"/>
      <c r="D135" s="43"/>
      <c r="E135" s="43"/>
      <c r="F135" s="77" t="s">
        <v>55</v>
      </c>
      <c r="G135" s="44">
        <f>SUM(G24:G134)</f>
        <v>30440</v>
      </c>
    </row>
    <row r="136" spans="1:11" ht="20.149999999999999" customHeight="1">
      <c r="A136" s="43"/>
      <c r="B136" s="43"/>
      <c r="C136" s="43"/>
      <c r="D136" s="43"/>
      <c r="E136" s="6"/>
      <c r="F136" s="77" t="s">
        <v>56</v>
      </c>
      <c r="G136" s="44">
        <f>G135*12/100</f>
        <v>3652.8</v>
      </c>
    </row>
    <row r="137" spans="1:11" ht="20.149999999999999" customHeight="1">
      <c r="A137" s="43"/>
      <c r="B137" s="43"/>
      <c r="C137" s="43"/>
      <c r="D137" s="43"/>
      <c r="E137" s="43"/>
      <c r="F137" s="77" t="s">
        <v>57</v>
      </c>
      <c r="G137" s="44">
        <f>SUM(G135:G136)</f>
        <v>34092.800000000003</v>
      </c>
    </row>
    <row r="138" spans="1:11" ht="20.149999999999999" customHeight="1">
      <c r="A138" s="45"/>
      <c r="B138" s="43"/>
      <c r="C138" s="43"/>
      <c r="D138" s="43"/>
      <c r="E138" s="45"/>
      <c r="F138" s="45"/>
      <c r="G138" s="46"/>
    </row>
    <row r="139" spans="1:11" ht="20.149999999999999" customHeight="1">
      <c r="A139" s="45"/>
      <c r="B139" s="43"/>
      <c r="C139" s="43"/>
      <c r="D139" s="43"/>
      <c r="E139" s="45"/>
      <c r="F139" s="45"/>
      <c r="G139" s="46"/>
    </row>
    <row r="140" spans="1:11" ht="20.149999999999999" customHeight="1">
      <c r="A140" s="19"/>
      <c r="B140" s="74"/>
      <c r="C140" s="76" t="s">
        <v>291</v>
      </c>
      <c r="D140" s="42"/>
      <c r="E140" s="47"/>
      <c r="F140" s="19"/>
      <c r="G140" s="48"/>
    </row>
    <row r="141" spans="1:11" ht="20.149999999999999" customHeight="1">
      <c r="A141" s="19"/>
      <c r="B141" s="67"/>
      <c r="C141" s="80" t="s">
        <v>292</v>
      </c>
      <c r="D141" s="39"/>
      <c r="E141" s="47"/>
      <c r="F141" s="19"/>
      <c r="G141" s="48"/>
    </row>
    <row r="142" spans="1:11" ht="20.149999999999999" customHeight="1">
      <c r="A142" s="19"/>
      <c r="B142" s="21" t="s">
        <v>28</v>
      </c>
      <c r="C142" s="21" t="s">
        <v>51</v>
      </c>
      <c r="D142" s="39"/>
      <c r="E142" s="47"/>
      <c r="F142" s="19"/>
      <c r="G142" s="48"/>
    </row>
    <row r="143" spans="1:11" ht="20.149999999999999" customHeight="1">
      <c r="A143" s="19"/>
      <c r="B143" s="39">
        <v>2</v>
      </c>
      <c r="C143" s="73" t="s">
        <v>293</v>
      </c>
      <c r="D143" s="39"/>
      <c r="E143" s="47"/>
      <c r="F143" s="19"/>
      <c r="G143" s="48"/>
    </row>
    <row r="144" spans="1:11" ht="20.149999999999999" customHeight="1">
      <c r="A144" s="19"/>
      <c r="B144" s="39">
        <v>1</v>
      </c>
      <c r="C144" s="73" t="s">
        <v>294</v>
      </c>
      <c r="D144" s="39"/>
      <c r="E144" s="47"/>
      <c r="F144" s="19"/>
      <c r="G144" s="48"/>
    </row>
    <row r="145" spans="1:7" ht="20.149999999999999" customHeight="1">
      <c r="A145" s="19"/>
      <c r="B145" s="39">
        <v>1</v>
      </c>
      <c r="C145" s="73" t="s">
        <v>295</v>
      </c>
      <c r="D145" s="39"/>
      <c r="E145" s="47"/>
      <c r="F145" s="19"/>
      <c r="G145" s="48"/>
    </row>
    <row r="146" spans="1:7" ht="20.149999999999999" customHeight="1">
      <c r="B146" s="39">
        <v>1</v>
      </c>
      <c r="C146" s="73" t="s">
        <v>54</v>
      </c>
      <c r="D146" s="39"/>
      <c r="E146" s="47"/>
      <c r="F146" s="19"/>
      <c r="G146" s="48"/>
    </row>
    <row r="147" spans="1:7" ht="20.149999999999999" customHeight="1">
      <c r="B147" s="71">
        <v>2</v>
      </c>
      <c r="C147" s="73" t="s">
        <v>296</v>
      </c>
      <c r="D147" s="39"/>
      <c r="E147" s="47"/>
      <c r="F147" s="19"/>
      <c r="G147" s="48"/>
    </row>
    <row r="148" spans="1:7" ht="20.149999999999999" customHeight="1">
      <c r="B148" s="71">
        <v>4</v>
      </c>
      <c r="C148" s="73" t="s">
        <v>43</v>
      </c>
      <c r="D148" s="39"/>
      <c r="E148" s="47"/>
      <c r="F148" s="19"/>
      <c r="G148" s="48"/>
    </row>
    <row r="149" spans="1:7" ht="20.149999999999999" customHeight="1">
      <c r="B149" s="70">
        <v>11</v>
      </c>
      <c r="C149" s="73"/>
      <c r="D149" s="39"/>
      <c r="E149" s="47"/>
      <c r="F149" s="19"/>
      <c r="G149" s="48"/>
    </row>
    <row r="150" spans="1:7" ht="20.149999999999999" customHeight="1">
      <c r="B150" s="81"/>
      <c r="C150" s="80" t="s">
        <v>297</v>
      </c>
      <c r="D150" s="39"/>
      <c r="E150" s="47"/>
      <c r="F150" s="19"/>
      <c r="G150" s="48"/>
    </row>
    <row r="151" spans="1:7" ht="20.149999999999999" customHeight="1">
      <c r="B151" s="39">
        <v>2</v>
      </c>
      <c r="C151" s="73" t="s">
        <v>298</v>
      </c>
      <c r="D151" s="39"/>
      <c r="E151" s="47"/>
      <c r="F151" s="19"/>
      <c r="G151" s="48"/>
    </row>
    <row r="152" spans="1:7" ht="20.149999999999999" customHeight="1">
      <c r="B152" s="39">
        <v>1</v>
      </c>
      <c r="C152" s="73" t="s">
        <v>299</v>
      </c>
      <c r="D152" s="39"/>
      <c r="E152" s="47"/>
      <c r="F152" s="19"/>
      <c r="G152" s="48"/>
    </row>
    <row r="153" spans="1:7" ht="20.149999999999999" customHeight="1">
      <c r="B153" s="39">
        <v>1</v>
      </c>
      <c r="C153" s="73" t="s">
        <v>295</v>
      </c>
      <c r="D153" s="42"/>
      <c r="E153" s="47"/>
      <c r="F153" s="19"/>
      <c r="G153" s="48"/>
    </row>
    <row r="154" spans="1:7" ht="20.149999999999999" customHeight="1">
      <c r="B154" s="39">
        <v>1</v>
      </c>
      <c r="C154" s="73" t="s">
        <v>54</v>
      </c>
      <c r="D154" s="39"/>
      <c r="E154" s="47"/>
      <c r="F154" s="19"/>
      <c r="G154" s="48"/>
    </row>
    <row r="155" spans="1:7" ht="20.149999999999999" customHeight="1">
      <c r="B155" s="71">
        <v>2</v>
      </c>
      <c r="C155" s="73" t="s">
        <v>300</v>
      </c>
      <c r="D155" s="39"/>
      <c r="E155" s="47"/>
      <c r="F155" s="19"/>
      <c r="G155" s="48"/>
    </row>
    <row r="156" spans="1:7" ht="20.149999999999999" customHeight="1">
      <c r="B156" s="70">
        <v>7</v>
      </c>
      <c r="C156" s="70"/>
      <c r="D156" s="39"/>
      <c r="E156" s="47"/>
      <c r="F156" s="19"/>
      <c r="G156" s="48"/>
    </row>
    <row r="157" spans="1:7" ht="20.149999999999999" customHeight="1">
      <c r="B157" s="70"/>
      <c r="C157" s="70"/>
      <c r="D157" s="39"/>
      <c r="E157" s="47"/>
      <c r="F157" s="19"/>
      <c r="G157" s="48"/>
    </row>
    <row r="158" spans="1:7" ht="20.149999999999999" customHeight="1">
      <c r="B158" s="81"/>
      <c r="C158" s="80" t="s">
        <v>301</v>
      </c>
      <c r="D158" s="39"/>
      <c r="E158" s="47"/>
      <c r="F158" s="19"/>
      <c r="G158" s="48"/>
    </row>
    <row r="159" spans="1:7" ht="20.149999999999999" customHeight="1">
      <c r="B159" s="21" t="s">
        <v>28</v>
      </c>
      <c r="C159" s="21" t="s">
        <v>302</v>
      </c>
      <c r="D159" s="39"/>
      <c r="E159" s="47"/>
      <c r="F159"/>
      <c r="G159" s="48"/>
    </row>
    <row r="160" spans="1:7" ht="20.149999999999999" customHeight="1">
      <c r="B160" s="39">
        <v>1</v>
      </c>
      <c r="C160" s="73" t="s">
        <v>303</v>
      </c>
      <c r="D160" s="39"/>
      <c r="E160" s="47"/>
      <c r="F160"/>
      <c r="G160" s="48"/>
    </row>
    <row r="161" spans="1:7" ht="20.149999999999999" customHeight="1">
      <c r="B161" s="39">
        <v>1</v>
      </c>
      <c r="C161" s="73" t="s">
        <v>304</v>
      </c>
      <c r="D161" s="39"/>
      <c r="E161" s="47"/>
      <c r="F161"/>
      <c r="G161" s="48"/>
    </row>
    <row r="162" spans="1:7" ht="20.149999999999999" customHeight="1">
      <c r="A162"/>
      <c r="B162" s="39">
        <v>2</v>
      </c>
      <c r="C162" s="73" t="s">
        <v>305</v>
      </c>
      <c r="D162" s="39"/>
      <c r="E162" s="47"/>
      <c r="F162"/>
      <c r="G162" s="48"/>
    </row>
    <row r="163" spans="1:7" ht="20.149999999999999" customHeight="1">
      <c r="A163"/>
      <c r="B163" s="39">
        <v>2</v>
      </c>
      <c r="C163" s="73" t="s">
        <v>306</v>
      </c>
      <c r="D163" s="39"/>
      <c r="E163" s="47"/>
      <c r="F163"/>
      <c r="G163" s="48"/>
    </row>
    <row r="164" spans="1:7" ht="20.149999999999999" customHeight="1">
      <c r="A164"/>
      <c r="B164" s="39">
        <v>1</v>
      </c>
      <c r="C164" s="73" t="s">
        <v>307</v>
      </c>
      <c r="D164" s="39"/>
      <c r="E164" s="23"/>
      <c r="F164"/>
      <c r="G164" s="49"/>
    </row>
    <row r="165" spans="1:7" ht="20.149999999999999" customHeight="1">
      <c r="A165"/>
      <c r="B165" s="39">
        <v>1</v>
      </c>
      <c r="C165" s="73" t="s">
        <v>308</v>
      </c>
      <c r="D165" s="39"/>
      <c r="E165" s="23"/>
      <c r="F165"/>
      <c r="G165" s="49"/>
    </row>
    <row r="166" spans="1:7" ht="20.149999999999999" customHeight="1">
      <c r="A166"/>
      <c r="B166" s="39">
        <v>1</v>
      </c>
      <c r="C166" s="67" t="s">
        <v>309</v>
      </c>
      <c r="D166" s="39"/>
      <c r="E166" s="23"/>
      <c r="F166"/>
      <c r="G166" s="49"/>
    </row>
    <row r="167" spans="1:7" ht="20.149999999999999" customHeight="1">
      <c r="A167"/>
      <c r="B167" s="39">
        <v>1</v>
      </c>
      <c r="C167" s="67" t="s">
        <v>310</v>
      </c>
      <c r="D167" s="39"/>
      <c r="E167" s="23"/>
      <c r="F167"/>
      <c r="G167" s="49"/>
    </row>
    <row r="168" spans="1:7" ht="20.149999999999999" customHeight="1">
      <c r="A168"/>
      <c r="B168" s="39">
        <v>1</v>
      </c>
      <c r="C168" s="67" t="s">
        <v>311</v>
      </c>
      <c r="D168" s="42"/>
      <c r="E168" s="23"/>
      <c r="F168"/>
      <c r="G168" s="49"/>
    </row>
    <row r="169" spans="1:7" ht="20.149999999999999" customHeight="1">
      <c r="A169"/>
      <c r="B169" s="39">
        <v>3</v>
      </c>
      <c r="C169" s="67" t="s">
        <v>312</v>
      </c>
      <c r="D169" s="39"/>
      <c r="E169" s="23"/>
      <c r="F169"/>
      <c r="G169" s="49"/>
    </row>
    <row r="170" spans="1:7" ht="20.149999999999999" customHeight="1">
      <c r="A170"/>
      <c r="B170" s="39">
        <v>2</v>
      </c>
      <c r="C170" s="67" t="s">
        <v>313</v>
      </c>
      <c r="D170" s="39"/>
      <c r="E170" s="23"/>
      <c r="F170"/>
      <c r="G170" s="49"/>
    </row>
    <row r="171" spans="1:7" ht="20.149999999999999" customHeight="1">
      <c r="A171"/>
      <c r="B171" s="42">
        <v>16</v>
      </c>
      <c r="C171" s="42"/>
      <c r="D171" s="39"/>
      <c r="E171"/>
      <c r="F171"/>
      <c r="G171"/>
    </row>
    <row r="172" spans="1:7" ht="20.149999999999999" customHeight="1">
      <c r="A172"/>
      <c r="B172" s="74"/>
      <c r="C172" s="75"/>
      <c r="D172" s="39"/>
      <c r="E172" s="20"/>
      <c r="F172"/>
      <c r="G172"/>
    </row>
    <row r="173" spans="1:7" ht="20.149999999999999" customHeight="1">
      <c r="A173"/>
      <c r="B173" s="85"/>
      <c r="C173" s="86" t="s">
        <v>315</v>
      </c>
      <c r="D173" s="39"/>
      <c r="E173" s="50"/>
      <c r="F173"/>
      <c r="G173"/>
    </row>
    <row r="174" spans="1:7" ht="20.149999999999999" customHeight="1">
      <c r="A174" s="51"/>
      <c r="B174" s="86" t="s">
        <v>28</v>
      </c>
      <c r="C174" s="86" t="s">
        <v>51</v>
      </c>
      <c r="D174" s="42"/>
      <c r="E174" s="20"/>
      <c r="F174"/>
      <c r="G174"/>
    </row>
    <row r="175" spans="1:7" ht="20.149999999999999" customHeight="1">
      <c r="A175" s="51"/>
      <c r="B175" s="87">
        <v>2</v>
      </c>
      <c r="C175" s="88" t="s">
        <v>316</v>
      </c>
      <c r="D175"/>
      <c r="E175" s="20"/>
      <c r="F175"/>
      <c r="G175"/>
    </row>
    <row r="176" spans="1:7" ht="20.149999999999999" customHeight="1">
      <c r="A176" s="51"/>
      <c r="B176" s="87">
        <v>2</v>
      </c>
      <c r="C176" s="88" t="s">
        <v>317</v>
      </c>
      <c r="D176"/>
      <c r="E176" s="20"/>
      <c r="F176"/>
      <c r="G176"/>
    </row>
    <row r="177" spans="1:7" ht="20.149999999999999" customHeight="1">
      <c r="A177" s="51"/>
      <c r="B177" s="87">
        <v>1</v>
      </c>
      <c r="C177" s="88" t="s">
        <v>53</v>
      </c>
      <c r="D177"/>
      <c r="E177" s="20"/>
      <c r="F177"/>
      <c r="G177"/>
    </row>
    <row r="178" spans="1:7" ht="20.149999999999999" customHeight="1">
      <c r="A178" s="51"/>
      <c r="B178" s="89">
        <v>2</v>
      </c>
      <c r="C178" s="90" t="s">
        <v>318</v>
      </c>
      <c r="D178"/>
      <c r="E178" s="20"/>
    </row>
    <row r="179" spans="1:7" ht="20.149999999999999" customHeight="1">
      <c r="A179" s="51"/>
      <c r="B179" s="89">
        <v>1</v>
      </c>
      <c r="C179" s="90" t="s">
        <v>319</v>
      </c>
      <c r="D179"/>
      <c r="E179" s="20"/>
    </row>
    <row r="180" spans="1:7" ht="20.149999999999999" customHeight="1">
      <c r="A180" s="51"/>
      <c r="B180" s="89">
        <v>1</v>
      </c>
      <c r="C180" s="90" t="s">
        <v>52</v>
      </c>
      <c r="D180"/>
      <c r="E180" s="20"/>
    </row>
    <row r="181" spans="1:7" ht="20.149999999999999" customHeight="1">
      <c r="A181" s="51"/>
      <c r="B181" s="89">
        <v>1</v>
      </c>
      <c r="C181" s="90" t="s">
        <v>320</v>
      </c>
      <c r="D181"/>
      <c r="E181" s="20"/>
    </row>
    <row r="182" spans="1:7" ht="20.149999999999999" customHeight="1">
      <c r="A182" s="51"/>
      <c r="B182" s="89">
        <v>1</v>
      </c>
      <c r="C182" s="90" t="s">
        <v>321</v>
      </c>
      <c r="D182"/>
      <c r="E182" s="20"/>
    </row>
    <row r="183" spans="1:7" ht="20.149999999999999" customHeight="1">
      <c r="A183" s="51"/>
      <c r="B183" s="89">
        <v>1</v>
      </c>
      <c r="C183" s="90" t="s">
        <v>322</v>
      </c>
      <c r="D183"/>
      <c r="E183" s="20"/>
    </row>
    <row r="184" spans="1:7" ht="20.149999999999999" customHeight="1">
      <c r="A184" s="51"/>
      <c r="B184" s="89">
        <v>1</v>
      </c>
      <c r="C184" s="90" t="s">
        <v>323</v>
      </c>
      <c r="D184"/>
      <c r="E184" s="20"/>
    </row>
    <row r="185" spans="1:7" ht="20.149999999999999" customHeight="1">
      <c r="A185" s="51"/>
      <c r="B185" s="89">
        <v>1</v>
      </c>
      <c r="C185" s="90" t="s">
        <v>324</v>
      </c>
      <c r="D185"/>
      <c r="E185" s="20"/>
    </row>
    <row r="186" spans="1:7" ht="20.149999999999999" customHeight="1">
      <c r="A186" s="51"/>
      <c r="B186" s="89">
        <v>1</v>
      </c>
      <c r="C186" s="90" t="s">
        <v>325</v>
      </c>
      <c r="D186"/>
      <c r="E186" s="20"/>
    </row>
    <row r="187" spans="1:7" ht="20.149999999999999" customHeight="1">
      <c r="A187" s="51"/>
      <c r="B187" s="89">
        <v>1</v>
      </c>
      <c r="C187" s="90" t="s">
        <v>326</v>
      </c>
      <c r="D187"/>
      <c r="E187" s="20"/>
    </row>
    <row r="188" spans="1:7" ht="20.149999999999999" customHeight="1">
      <c r="A188" s="51"/>
      <c r="B188" s="89">
        <v>1</v>
      </c>
      <c r="C188" s="90" t="s">
        <v>327</v>
      </c>
      <c r="D188"/>
      <c r="E188" s="20"/>
    </row>
    <row r="189" spans="1:7" ht="20.149999999999999" customHeight="1">
      <c r="A189" s="51"/>
      <c r="B189" s="89">
        <v>1</v>
      </c>
      <c r="C189" s="90" t="s">
        <v>328</v>
      </c>
      <c r="D189"/>
      <c r="E189" s="20"/>
    </row>
    <row r="190" spans="1:7" ht="20.149999999999999" customHeight="1">
      <c r="A190" s="51"/>
      <c r="B190" s="89">
        <v>1</v>
      </c>
      <c r="C190" s="90" t="s">
        <v>329</v>
      </c>
      <c r="D190"/>
      <c r="E190" s="20"/>
    </row>
    <row r="191" spans="1:7" ht="20.149999999999999" customHeight="1">
      <c r="A191" s="51"/>
      <c r="B191" s="89">
        <v>1</v>
      </c>
      <c r="C191" s="90" t="s">
        <v>330</v>
      </c>
      <c r="D191"/>
      <c r="E191" s="20"/>
    </row>
    <row r="192" spans="1:7" ht="20.149999999999999" customHeight="1">
      <c r="A192" s="51"/>
      <c r="B192" s="89">
        <v>1</v>
      </c>
      <c r="C192" s="90" t="s">
        <v>331</v>
      </c>
      <c r="D192"/>
      <c r="E192" s="20"/>
    </row>
    <row r="193" spans="1:7" ht="20.149999999999999" customHeight="1">
      <c r="A193" s="51"/>
      <c r="B193" s="89">
        <v>1</v>
      </c>
      <c r="C193" s="90" t="s">
        <v>332</v>
      </c>
      <c r="D193"/>
      <c r="E193" s="20"/>
    </row>
    <row r="194" spans="1:7" ht="20.149999999999999" customHeight="1">
      <c r="A194" s="51"/>
      <c r="B194" s="89">
        <v>1</v>
      </c>
      <c r="C194" s="90" t="s">
        <v>333</v>
      </c>
      <c r="D194"/>
      <c r="E194" s="20"/>
    </row>
    <row r="195" spans="1:7" ht="20.149999999999999" customHeight="1">
      <c r="A195" s="51"/>
      <c r="B195" s="89">
        <v>1</v>
      </c>
      <c r="C195" s="90" t="s">
        <v>334</v>
      </c>
      <c r="D195"/>
      <c r="E195" s="20"/>
    </row>
    <row r="196" spans="1:7" ht="20.149999999999999" customHeight="1">
      <c r="A196" s="51"/>
      <c r="B196" s="89">
        <v>1</v>
      </c>
      <c r="C196" s="90" t="s">
        <v>335</v>
      </c>
      <c r="D196"/>
      <c r="E196" s="20"/>
    </row>
    <row r="197" spans="1:7" ht="20.149999999999999" customHeight="1">
      <c r="A197" s="51"/>
      <c r="B197" s="83">
        <v>25</v>
      </c>
      <c r="C197" s="82"/>
      <c r="D197"/>
      <c r="E197" s="20"/>
    </row>
    <row r="198" spans="1:7" ht="20.149999999999999" customHeight="1">
      <c r="A198" s="51"/>
      <c r="B198" s="70"/>
      <c r="C198" s="72"/>
      <c r="D198" s="91"/>
      <c r="E198" s="20"/>
    </row>
    <row r="199" spans="1:7" ht="20.149999999999999" customHeight="1">
      <c r="A199" s="51"/>
      <c r="B199" s="89" t="s">
        <v>13</v>
      </c>
      <c r="C199" s="150" t="s">
        <v>12</v>
      </c>
      <c r="D199" s="154"/>
      <c r="E199" s="20"/>
    </row>
    <row r="200" spans="1:7" ht="20.149999999999999" customHeight="1">
      <c r="A200" s="51"/>
      <c r="B200" s="89">
        <v>1</v>
      </c>
      <c r="C200" s="151" t="s">
        <v>314</v>
      </c>
      <c r="D200" s="155"/>
      <c r="E200" s="20"/>
    </row>
    <row r="201" spans="1:7" ht="20.149999999999999" customHeight="1">
      <c r="A201" s="51"/>
      <c r="B201" s="89">
        <v>3</v>
      </c>
      <c r="C201" s="151" t="s">
        <v>44</v>
      </c>
      <c r="D201" s="155"/>
      <c r="E201" s="20"/>
    </row>
    <row r="202" spans="1:7" ht="20.149999999999999" customHeight="1">
      <c r="A202" s="51"/>
      <c r="B202" s="89">
        <v>1</v>
      </c>
      <c r="C202" s="151" t="s">
        <v>45</v>
      </c>
      <c r="D202" s="155"/>
      <c r="E202" s="20"/>
    </row>
    <row r="203" spans="1:7" ht="20.149999999999999" customHeight="1">
      <c r="A203" s="51"/>
      <c r="B203" s="89">
        <v>1</v>
      </c>
      <c r="C203" s="151" t="s">
        <v>378</v>
      </c>
      <c r="D203" s="155"/>
      <c r="E203" s="135"/>
      <c r="F203" s="135"/>
      <c r="G203" s="135"/>
    </row>
    <row r="204" spans="1:7" ht="20.149999999999999" customHeight="1">
      <c r="A204" s="51"/>
      <c r="B204" s="89">
        <v>1</v>
      </c>
      <c r="C204" s="151" t="s">
        <v>46</v>
      </c>
      <c r="D204" s="155"/>
      <c r="E204" s="47"/>
      <c r="F204" s="47"/>
      <c r="G204" s="47"/>
    </row>
    <row r="205" spans="1:7" ht="20.149999999999999" customHeight="1">
      <c r="A205" s="51"/>
      <c r="B205" s="89">
        <v>2</v>
      </c>
      <c r="C205" s="151" t="s">
        <v>379</v>
      </c>
      <c r="D205" s="155"/>
      <c r="E205" s="23"/>
      <c r="F205" s="50"/>
      <c r="G205" s="20"/>
    </row>
    <row r="206" spans="1:7" ht="20.149999999999999" customHeight="1">
      <c r="A206" s="51"/>
      <c r="B206" s="86">
        <v>10</v>
      </c>
      <c r="C206" s="152" t="s">
        <v>380</v>
      </c>
      <c r="D206" s="92"/>
      <c r="E206" s="23"/>
      <c r="F206" s="50"/>
      <c r="G206" s="20"/>
    </row>
    <row r="207" spans="1:7" ht="20.149999999999999" customHeight="1">
      <c r="A207" s="51"/>
      <c r="B207" s="86"/>
      <c r="C207" s="153"/>
      <c r="D207" s="93"/>
      <c r="E207" s="23"/>
      <c r="F207" s="50"/>
      <c r="G207" s="20"/>
    </row>
    <row r="208" spans="1:7" ht="20.149999999999999" customHeight="1">
      <c r="A208" s="51"/>
      <c r="B208" s="86"/>
      <c r="C208" s="85"/>
      <c r="D208" s="149"/>
      <c r="E208" s="23"/>
      <c r="F208" s="50"/>
      <c r="G208" s="20"/>
    </row>
    <row r="209" spans="1:7" ht="20.149999999999999" customHeight="1">
      <c r="A209" s="51"/>
      <c r="B209" s="52"/>
      <c r="C209" s="53"/>
      <c r="D209"/>
      <c r="E209" s="23"/>
      <c r="F209" s="50"/>
      <c r="G209" s="20"/>
    </row>
    <row r="210" spans="1:7" ht="20.149999999999999" customHeight="1">
      <c r="A210" s="51"/>
      <c r="B210" s="52"/>
      <c r="C210" s="53"/>
      <c r="D210"/>
      <c r="E210" s="23"/>
      <c r="F210" s="50"/>
      <c r="G210" s="47"/>
    </row>
    <row r="211" spans="1:7" ht="20.149999999999999" customHeight="1">
      <c r="A211" s="51"/>
      <c r="B211" s="54" t="s">
        <v>34</v>
      </c>
      <c r="C211" s="55" t="s">
        <v>35</v>
      </c>
      <c r="D211" s="56"/>
      <c r="E211" s="57"/>
      <c r="F211"/>
    </row>
    <row r="212" spans="1:7" ht="20.149999999999999" customHeight="1">
      <c r="A212" s="51"/>
      <c r="B212" s="58"/>
      <c r="C212" s="55" t="s">
        <v>36</v>
      </c>
      <c r="D212"/>
      <c r="E212" s="20"/>
      <c r="F212" s="20"/>
    </row>
    <row r="213" spans="1:7" ht="20.149999999999999" customHeight="1">
      <c r="A213" s="51"/>
      <c r="B213" s="58"/>
      <c r="C213" s="55" t="s">
        <v>37</v>
      </c>
      <c r="D213"/>
      <c r="E213" s="20"/>
      <c r="F213" s="20"/>
    </row>
    <row r="214" spans="1:7" ht="20.149999999999999" customHeight="1">
      <c r="A214" s="51"/>
      <c r="B214" s="58"/>
      <c r="C214" s="55" t="s">
        <v>38</v>
      </c>
      <c r="D214"/>
      <c r="E214" s="20"/>
      <c r="F214" s="20"/>
    </row>
    <row r="215" spans="1:7" ht="20.149999999999999" customHeight="1">
      <c r="A215" s="51"/>
      <c r="B215" s="58"/>
      <c r="C215" s="55" t="s">
        <v>39</v>
      </c>
      <c r="D215"/>
      <c r="E215" s="20"/>
      <c r="F215" s="20"/>
    </row>
    <row r="216" spans="1:7" ht="20.149999999999999" customHeight="1">
      <c r="A216" s="51"/>
      <c r="B216" s="58"/>
      <c r="C216" s="55"/>
      <c r="D216"/>
      <c r="E216" s="20"/>
      <c r="F216" s="20"/>
    </row>
    <row r="217" spans="1:7" ht="20.149999999999999" customHeight="1">
      <c r="A217" s="51"/>
      <c r="B217" s="59" t="s">
        <v>20</v>
      </c>
      <c r="C217" s="60" t="s">
        <v>47</v>
      </c>
      <c r="D217"/>
      <c r="E217" s="20"/>
      <c r="F217" s="20"/>
    </row>
    <row r="218" spans="1:7" ht="20.149999999999999" customHeight="1">
      <c r="A218" s="51"/>
      <c r="B218" s="59"/>
      <c r="C218" s="60" t="s">
        <v>48</v>
      </c>
      <c r="D218"/>
      <c r="E218" s="20"/>
      <c r="F218" s="20"/>
    </row>
    <row r="219" spans="1:7" ht="20.149999999999999" customHeight="1">
      <c r="A219" s="51"/>
      <c r="B219" s="59"/>
      <c r="C219" s="60" t="s">
        <v>49</v>
      </c>
      <c r="D219"/>
      <c r="E219" s="20"/>
      <c r="F219" s="20"/>
    </row>
    <row r="220" spans="1:7" ht="20.149999999999999" customHeight="1">
      <c r="A220" s="51"/>
      <c r="B220" s="61"/>
      <c r="C220" s="62"/>
      <c r="D220" s="56"/>
      <c r="E220" s="20"/>
      <c r="F220" s="20"/>
    </row>
    <row r="221" spans="1:7" ht="20.149999999999999" customHeight="1">
      <c r="B221" s="61"/>
      <c r="C221" s="62"/>
      <c r="D221"/>
      <c r="E221" s="20"/>
      <c r="F221" s="20"/>
    </row>
    <row r="222" spans="1:7" ht="20.149999999999999" customHeight="1">
      <c r="A222"/>
      <c r="B222"/>
      <c r="C222" s="20"/>
      <c r="D222"/>
      <c r="E222" s="20"/>
      <c r="F222" s="20"/>
    </row>
    <row r="223" spans="1:7" ht="20.149999999999999" customHeight="1">
      <c r="A223"/>
      <c r="B223"/>
      <c r="C223" s="20"/>
      <c r="D223"/>
      <c r="E223" s="20"/>
      <c r="F223" s="20"/>
    </row>
    <row r="224" spans="1:7" ht="20.149999999999999" customHeight="1">
      <c r="A224"/>
      <c r="B224"/>
      <c r="C224" s="20"/>
      <c r="D224"/>
      <c r="E224"/>
      <c r="F224"/>
    </row>
    <row r="225" spans="1:6" ht="20.149999999999999" customHeight="1" thickBot="1">
      <c r="A225"/>
      <c r="B225" s="19" t="s">
        <v>31</v>
      </c>
      <c r="C225" s="63"/>
      <c r="D225"/>
      <c r="E225"/>
      <c r="F225"/>
    </row>
    <row r="226" spans="1:6" ht="20.149999999999999" customHeight="1">
      <c r="A226"/>
      <c r="B226"/>
      <c r="C226"/>
      <c r="D226"/>
      <c r="E226"/>
      <c r="F226"/>
    </row>
    <row r="227" spans="1:6" ht="20.149999999999999" customHeight="1">
      <c r="B227"/>
      <c r="C227"/>
    </row>
    <row r="228" spans="1:6" ht="20.149999999999999" customHeight="1" thickBot="1">
      <c r="B228" s="19" t="s">
        <v>50</v>
      </c>
      <c r="C228" s="63"/>
    </row>
    <row r="231" spans="1:6" ht="20.149999999999999" customHeight="1">
      <c r="B231"/>
      <c r="C231"/>
    </row>
    <row r="232" spans="1:6" ht="20.149999999999999" customHeight="1">
      <c r="B232"/>
      <c r="C232"/>
    </row>
    <row r="233" spans="1:6" ht="20.149999999999999" customHeight="1" thickBot="1">
      <c r="B233" s="19" t="s">
        <v>15</v>
      </c>
      <c r="C233" s="63"/>
    </row>
    <row r="234" spans="1:6" ht="20.149999999999999" customHeight="1">
      <c r="B234"/>
      <c r="C234"/>
    </row>
    <row r="235" spans="1:6" ht="20.149999999999999" customHeight="1">
      <c r="B235"/>
      <c r="C235"/>
    </row>
    <row r="236" spans="1:6" ht="20.149999999999999" customHeight="1" thickBot="1">
      <c r="B236" s="19" t="s">
        <v>30</v>
      </c>
      <c r="C236" s="63"/>
    </row>
    <row r="237" spans="1:6" ht="20.149999999999999" customHeight="1">
      <c r="B237"/>
      <c r="C237"/>
    </row>
    <row r="238" spans="1:6" ht="20.149999999999999" customHeight="1">
      <c r="B238"/>
      <c r="C238"/>
    </row>
    <row r="239" spans="1:6" ht="20.149999999999999" customHeight="1" thickBot="1">
      <c r="B239" s="19" t="s">
        <v>16</v>
      </c>
      <c r="C239" s="63"/>
    </row>
  </sheetData>
  <mergeCells count="8">
    <mergeCell ref="A11:B11"/>
    <mergeCell ref="J5:K6"/>
    <mergeCell ref="E203:G203"/>
    <mergeCell ref="D2:E2"/>
    <mergeCell ref="C4:C5"/>
    <mergeCell ref="C2:C3"/>
    <mergeCell ref="D4:E4"/>
    <mergeCell ref="D5:E5"/>
  </mergeCells>
  <conditionalFormatting sqref="C160">
    <cfRule type="duplicateValues" dxfId="0" priority="1"/>
  </conditionalFormatting>
  <printOptions horizontalCentered="1"/>
  <pageMargins left="0.19685039370078741" right="0.19685039370078741" top="0.39370078740157483" bottom="0" header="0.31496062992125984" footer="0.31496062992125984"/>
  <pageSetup paperSize="9" scale="50" orientation="portrait" r:id="rId1"/>
  <headerFooter>
    <oddFooter>&amp;R&amp;"-,Negrita"&amp;14Pág. &amp;P de &amp;N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68"/>
  <sheetViews>
    <sheetView view="pageBreakPreview" zoomScale="60" zoomScaleNormal="100" workbookViewId="0">
      <selection activeCell="C37" sqref="C37"/>
    </sheetView>
  </sheetViews>
  <sheetFormatPr baseColWidth="10" defaultColWidth="11.453125" defaultRowHeight="20.149999999999999" customHeight="1"/>
  <cols>
    <col min="1" max="1" width="21.26953125" style="106" bestFit="1" customWidth="1"/>
    <col min="2" max="2" width="19.54296875" style="107" customWidth="1"/>
    <col min="3" max="3" width="80.7265625" style="108" customWidth="1"/>
    <col min="4" max="4" width="23.1796875" style="108" customWidth="1"/>
    <col min="5" max="5" width="17.7265625" style="108" customWidth="1"/>
    <col min="6" max="6" width="16.54296875" style="106" customWidth="1"/>
    <col min="7" max="7" width="16.453125" style="106" customWidth="1"/>
    <col min="8" max="9" width="11.453125" style="106"/>
    <col min="10" max="10" width="14.453125" style="106" bestFit="1" customWidth="1"/>
    <col min="11" max="11" width="50.1796875" style="106" bestFit="1" customWidth="1"/>
    <col min="12" max="256" width="11.453125" style="106"/>
    <col min="257" max="257" width="13.1796875" style="106" customWidth="1"/>
    <col min="258" max="258" width="15.1796875" style="106" customWidth="1"/>
    <col min="259" max="259" width="42" style="106" customWidth="1"/>
    <col min="260" max="260" width="11.453125" style="106"/>
    <col min="261" max="261" width="13.1796875" style="106" customWidth="1"/>
    <col min="262" max="512" width="11.453125" style="106"/>
    <col min="513" max="513" width="13.1796875" style="106" customWidth="1"/>
    <col min="514" max="514" width="15.1796875" style="106" customWidth="1"/>
    <col min="515" max="515" width="42" style="106" customWidth="1"/>
    <col min="516" max="516" width="11.453125" style="106"/>
    <col min="517" max="517" width="13.1796875" style="106" customWidth="1"/>
    <col min="518" max="768" width="11.453125" style="106"/>
    <col min="769" max="769" width="13.1796875" style="106" customWidth="1"/>
    <col min="770" max="770" width="15.1796875" style="106" customWidth="1"/>
    <col min="771" max="771" width="42" style="106" customWidth="1"/>
    <col min="772" max="772" width="11.453125" style="106"/>
    <col min="773" max="773" width="13.1796875" style="106" customWidth="1"/>
    <col min="774" max="1024" width="11.453125" style="106"/>
    <col min="1025" max="1025" width="13.1796875" style="106" customWidth="1"/>
    <col min="1026" max="1026" width="15.1796875" style="106" customWidth="1"/>
    <col min="1027" max="1027" width="42" style="106" customWidth="1"/>
    <col min="1028" max="1028" width="11.453125" style="106"/>
    <col min="1029" max="1029" width="13.1796875" style="106" customWidth="1"/>
    <col min="1030" max="1280" width="11.453125" style="106"/>
    <col min="1281" max="1281" width="13.1796875" style="106" customWidth="1"/>
    <col min="1282" max="1282" width="15.1796875" style="106" customWidth="1"/>
    <col min="1283" max="1283" width="42" style="106" customWidth="1"/>
    <col min="1284" max="1284" width="11.453125" style="106"/>
    <col min="1285" max="1285" width="13.1796875" style="106" customWidth="1"/>
    <col min="1286" max="1536" width="11.453125" style="106"/>
    <col min="1537" max="1537" width="13.1796875" style="106" customWidth="1"/>
    <col min="1538" max="1538" width="15.1796875" style="106" customWidth="1"/>
    <col min="1539" max="1539" width="42" style="106" customWidth="1"/>
    <col min="1540" max="1540" width="11.453125" style="106"/>
    <col min="1541" max="1541" width="13.1796875" style="106" customWidth="1"/>
    <col min="1542" max="1792" width="11.453125" style="106"/>
    <col min="1793" max="1793" width="13.1796875" style="106" customWidth="1"/>
    <col min="1794" max="1794" width="15.1796875" style="106" customWidth="1"/>
    <col min="1795" max="1795" width="42" style="106" customWidth="1"/>
    <col min="1796" max="1796" width="11.453125" style="106"/>
    <col min="1797" max="1797" width="13.1796875" style="106" customWidth="1"/>
    <col min="1798" max="2048" width="11.453125" style="106"/>
    <col min="2049" max="2049" width="13.1796875" style="106" customWidth="1"/>
    <col min="2050" max="2050" width="15.1796875" style="106" customWidth="1"/>
    <col min="2051" max="2051" width="42" style="106" customWidth="1"/>
    <col min="2052" max="2052" width="11.453125" style="106"/>
    <col min="2053" max="2053" width="13.1796875" style="106" customWidth="1"/>
    <col min="2054" max="2304" width="11.453125" style="106"/>
    <col min="2305" max="2305" width="13.1796875" style="106" customWidth="1"/>
    <col min="2306" max="2306" width="15.1796875" style="106" customWidth="1"/>
    <col min="2307" max="2307" width="42" style="106" customWidth="1"/>
    <col min="2308" max="2308" width="11.453125" style="106"/>
    <col min="2309" max="2309" width="13.1796875" style="106" customWidth="1"/>
    <col min="2310" max="2560" width="11.453125" style="106"/>
    <col min="2561" max="2561" width="13.1796875" style="106" customWidth="1"/>
    <col min="2562" max="2562" width="15.1796875" style="106" customWidth="1"/>
    <col min="2563" max="2563" width="42" style="106" customWidth="1"/>
    <col min="2564" max="2564" width="11.453125" style="106"/>
    <col min="2565" max="2565" width="13.1796875" style="106" customWidth="1"/>
    <col min="2566" max="2816" width="11.453125" style="106"/>
    <col min="2817" max="2817" width="13.1796875" style="106" customWidth="1"/>
    <col min="2818" max="2818" width="15.1796875" style="106" customWidth="1"/>
    <col min="2819" max="2819" width="42" style="106" customWidth="1"/>
    <col min="2820" max="2820" width="11.453125" style="106"/>
    <col min="2821" max="2821" width="13.1796875" style="106" customWidth="1"/>
    <col min="2822" max="3072" width="11.453125" style="106"/>
    <col min="3073" max="3073" width="13.1796875" style="106" customWidth="1"/>
    <col min="3074" max="3074" width="15.1796875" style="106" customWidth="1"/>
    <col min="3075" max="3075" width="42" style="106" customWidth="1"/>
    <col min="3076" max="3076" width="11.453125" style="106"/>
    <col min="3077" max="3077" width="13.1796875" style="106" customWidth="1"/>
    <col min="3078" max="3328" width="11.453125" style="106"/>
    <col min="3329" max="3329" width="13.1796875" style="106" customWidth="1"/>
    <col min="3330" max="3330" width="15.1796875" style="106" customWidth="1"/>
    <col min="3331" max="3331" width="42" style="106" customWidth="1"/>
    <col min="3332" max="3332" width="11.453125" style="106"/>
    <col min="3333" max="3333" width="13.1796875" style="106" customWidth="1"/>
    <col min="3334" max="3584" width="11.453125" style="106"/>
    <col min="3585" max="3585" width="13.1796875" style="106" customWidth="1"/>
    <col min="3586" max="3586" width="15.1796875" style="106" customWidth="1"/>
    <col min="3587" max="3587" width="42" style="106" customWidth="1"/>
    <col min="3588" max="3588" width="11.453125" style="106"/>
    <col min="3589" max="3589" width="13.1796875" style="106" customWidth="1"/>
    <col min="3590" max="3840" width="11.453125" style="106"/>
    <col min="3841" max="3841" width="13.1796875" style="106" customWidth="1"/>
    <col min="3842" max="3842" width="15.1796875" style="106" customWidth="1"/>
    <col min="3843" max="3843" width="42" style="106" customWidth="1"/>
    <col min="3844" max="3844" width="11.453125" style="106"/>
    <col min="3845" max="3845" width="13.1796875" style="106" customWidth="1"/>
    <col min="3846" max="4096" width="11.453125" style="106"/>
    <col min="4097" max="4097" width="13.1796875" style="106" customWidth="1"/>
    <col min="4098" max="4098" width="15.1796875" style="106" customWidth="1"/>
    <col min="4099" max="4099" width="42" style="106" customWidth="1"/>
    <col min="4100" max="4100" width="11.453125" style="106"/>
    <col min="4101" max="4101" width="13.1796875" style="106" customWidth="1"/>
    <col min="4102" max="4352" width="11.453125" style="106"/>
    <col min="4353" max="4353" width="13.1796875" style="106" customWidth="1"/>
    <col min="4354" max="4354" width="15.1796875" style="106" customWidth="1"/>
    <col min="4355" max="4355" width="42" style="106" customWidth="1"/>
    <col min="4356" max="4356" width="11.453125" style="106"/>
    <col min="4357" max="4357" width="13.1796875" style="106" customWidth="1"/>
    <col min="4358" max="4608" width="11.453125" style="106"/>
    <col min="4609" max="4609" width="13.1796875" style="106" customWidth="1"/>
    <col min="4610" max="4610" width="15.1796875" style="106" customWidth="1"/>
    <col min="4611" max="4611" width="42" style="106" customWidth="1"/>
    <col min="4612" max="4612" width="11.453125" style="106"/>
    <col min="4613" max="4613" width="13.1796875" style="106" customWidth="1"/>
    <col min="4614" max="4864" width="11.453125" style="106"/>
    <col min="4865" max="4865" width="13.1796875" style="106" customWidth="1"/>
    <col min="4866" max="4866" width="15.1796875" style="106" customWidth="1"/>
    <col min="4867" max="4867" width="42" style="106" customWidth="1"/>
    <col min="4868" max="4868" width="11.453125" style="106"/>
    <col min="4869" max="4869" width="13.1796875" style="106" customWidth="1"/>
    <col min="4870" max="5120" width="11.453125" style="106"/>
    <col min="5121" max="5121" width="13.1796875" style="106" customWidth="1"/>
    <col min="5122" max="5122" width="15.1796875" style="106" customWidth="1"/>
    <col min="5123" max="5123" width="42" style="106" customWidth="1"/>
    <col min="5124" max="5124" width="11.453125" style="106"/>
    <col min="5125" max="5125" width="13.1796875" style="106" customWidth="1"/>
    <col min="5126" max="5376" width="11.453125" style="106"/>
    <col min="5377" max="5377" width="13.1796875" style="106" customWidth="1"/>
    <col min="5378" max="5378" width="15.1796875" style="106" customWidth="1"/>
    <col min="5379" max="5379" width="42" style="106" customWidth="1"/>
    <col min="5380" max="5380" width="11.453125" style="106"/>
    <col min="5381" max="5381" width="13.1796875" style="106" customWidth="1"/>
    <col min="5382" max="5632" width="11.453125" style="106"/>
    <col min="5633" max="5633" width="13.1796875" style="106" customWidth="1"/>
    <col min="5634" max="5634" width="15.1796875" style="106" customWidth="1"/>
    <col min="5635" max="5635" width="42" style="106" customWidth="1"/>
    <col min="5636" max="5636" width="11.453125" style="106"/>
    <col min="5637" max="5637" width="13.1796875" style="106" customWidth="1"/>
    <col min="5638" max="5888" width="11.453125" style="106"/>
    <col min="5889" max="5889" width="13.1796875" style="106" customWidth="1"/>
    <col min="5890" max="5890" width="15.1796875" style="106" customWidth="1"/>
    <col min="5891" max="5891" width="42" style="106" customWidth="1"/>
    <col min="5892" max="5892" width="11.453125" style="106"/>
    <col min="5893" max="5893" width="13.1796875" style="106" customWidth="1"/>
    <col min="5894" max="6144" width="11.453125" style="106"/>
    <col min="6145" max="6145" width="13.1796875" style="106" customWidth="1"/>
    <col min="6146" max="6146" width="15.1796875" style="106" customWidth="1"/>
    <col min="6147" max="6147" width="42" style="106" customWidth="1"/>
    <col min="6148" max="6148" width="11.453125" style="106"/>
    <col min="6149" max="6149" width="13.1796875" style="106" customWidth="1"/>
    <col min="6150" max="6400" width="11.453125" style="106"/>
    <col min="6401" max="6401" width="13.1796875" style="106" customWidth="1"/>
    <col min="6402" max="6402" width="15.1796875" style="106" customWidth="1"/>
    <col min="6403" max="6403" width="42" style="106" customWidth="1"/>
    <col min="6404" max="6404" width="11.453125" style="106"/>
    <col min="6405" max="6405" width="13.1796875" style="106" customWidth="1"/>
    <col min="6406" max="6656" width="11.453125" style="106"/>
    <col min="6657" max="6657" width="13.1796875" style="106" customWidth="1"/>
    <col min="6658" max="6658" width="15.1796875" style="106" customWidth="1"/>
    <col min="6659" max="6659" width="42" style="106" customWidth="1"/>
    <col min="6660" max="6660" width="11.453125" style="106"/>
    <col min="6661" max="6661" width="13.1796875" style="106" customWidth="1"/>
    <col min="6662" max="6912" width="11.453125" style="106"/>
    <col min="6913" max="6913" width="13.1796875" style="106" customWidth="1"/>
    <col min="6914" max="6914" width="15.1796875" style="106" customWidth="1"/>
    <col min="6915" max="6915" width="42" style="106" customWidth="1"/>
    <col min="6916" max="6916" width="11.453125" style="106"/>
    <col min="6917" max="6917" width="13.1796875" style="106" customWidth="1"/>
    <col min="6918" max="7168" width="11.453125" style="106"/>
    <col min="7169" max="7169" width="13.1796875" style="106" customWidth="1"/>
    <col min="7170" max="7170" width="15.1796875" style="106" customWidth="1"/>
    <col min="7171" max="7171" width="42" style="106" customWidth="1"/>
    <col min="7172" max="7172" width="11.453125" style="106"/>
    <col min="7173" max="7173" width="13.1796875" style="106" customWidth="1"/>
    <col min="7174" max="7424" width="11.453125" style="106"/>
    <col min="7425" max="7425" width="13.1796875" style="106" customWidth="1"/>
    <col min="7426" max="7426" width="15.1796875" style="106" customWidth="1"/>
    <col min="7427" max="7427" width="42" style="106" customWidth="1"/>
    <col min="7428" max="7428" width="11.453125" style="106"/>
    <col min="7429" max="7429" width="13.1796875" style="106" customWidth="1"/>
    <col min="7430" max="7680" width="11.453125" style="106"/>
    <col min="7681" max="7681" width="13.1796875" style="106" customWidth="1"/>
    <col min="7682" max="7682" width="15.1796875" style="106" customWidth="1"/>
    <col min="7683" max="7683" width="42" style="106" customWidth="1"/>
    <col min="7684" max="7684" width="11.453125" style="106"/>
    <col min="7685" max="7685" width="13.1796875" style="106" customWidth="1"/>
    <col min="7686" max="7936" width="11.453125" style="106"/>
    <col min="7937" max="7937" width="13.1796875" style="106" customWidth="1"/>
    <col min="7938" max="7938" width="15.1796875" style="106" customWidth="1"/>
    <col min="7939" max="7939" width="42" style="106" customWidth="1"/>
    <col min="7940" max="7940" width="11.453125" style="106"/>
    <col min="7941" max="7941" width="13.1796875" style="106" customWidth="1"/>
    <col min="7942" max="8192" width="11.453125" style="106"/>
    <col min="8193" max="8193" width="13.1796875" style="106" customWidth="1"/>
    <col min="8194" max="8194" width="15.1796875" style="106" customWidth="1"/>
    <col min="8195" max="8195" width="42" style="106" customWidth="1"/>
    <col min="8196" max="8196" width="11.453125" style="106"/>
    <col min="8197" max="8197" width="13.1796875" style="106" customWidth="1"/>
    <col min="8198" max="8448" width="11.453125" style="106"/>
    <col min="8449" max="8449" width="13.1796875" style="106" customWidth="1"/>
    <col min="8450" max="8450" width="15.1796875" style="106" customWidth="1"/>
    <col min="8451" max="8451" width="42" style="106" customWidth="1"/>
    <col min="8452" max="8452" width="11.453125" style="106"/>
    <col min="8453" max="8453" width="13.1796875" style="106" customWidth="1"/>
    <col min="8454" max="8704" width="11.453125" style="106"/>
    <col min="8705" max="8705" width="13.1796875" style="106" customWidth="1"/>
    <col min="8706" max="8706" width="15.1796875" style="106" customWidth="1"/>
    <col min="8707" max="8707" width="42" style="106" customWidth="1"/>
    <col min="8708" max="8708" width="11.453125" style="106"/>
    <col min="8709" max="8709" width="13.1796875" style="106" customWidth="1"/>
    <col min="8710" max="8960" width="11.453125" style="106"/>
    <col min="8961" max="8961" width="13.1796875" style="106" customWidth="1"/>
    <col min="8962" max="8962" width="15.1796875" style="106" customWidth="1"/>
    <col min="8963" max="8963" width="42" style="106" customWidth="1"/>
    <col min="8964" max="8964" width="11.453125" style="106"/>
    <col min="8965" max="8965" width="13.1796875" style="106" customWidth="1"/>
    <col min="8966" max="9216" width="11.453125" style="106"/>
    <col min="9217" max="9217" width="13.1796875" style="106" customWidth="1"/>
    <col min="9218" max="9218" width="15.1796875" style="106" customWidth="1"/>
    <col min="9219" max="9219" width="42" style="106" customWidth="1"/>
    <col min="9220" max="9220" width="11.453125" style="106"/>
    <col min="9221" max="9221" width="13.1796875" style="106" customWidth="1"/>
    <col min="9222" max="9472" width="11.453125" style="106"/>
    <col min="9473" max="9473" width="13.1796875" style="106" customWidth="1"/>
    <col min="9474" max="9474" width="15.1796875" style="106" customWidth="1"/>
    <col min="9475" max="9475" width="42" style="106" customWidth="1"/>
    <col min="9476" max="9476" width="11.453125" style="106"/>
    <col min="9477" max="9477" width="13.1796875" style="106" customWidth="1"/>
    <col min="9478" max="9728" width="11.453125" style="106"/>
    <col min="9729" max="9729" width="13.1796875" style="106" customWidth="1"/>
    <col min="9730" max="9730" width="15.1796875" style="106" customWidth="1"/>
    <col min="9731" max="9731" width="42" style="106" customWidth="1"/>
    <col min="9732" max="9732" width="11.453125" style="106"/>
    <col min="9733" max="9733" width="13.1796875" style="106" customWidth="1"/>
    <col min="9734" max="9984" width="11.453125" style="106"/>
    <col min="9985" max="9985" width="13.1796875" style="106" customWidth="1"/>
    <col min="9986" max="9986" width="15.1796875" style="106" customWidth="1"/>
    <col min="9987" max="9987" width="42" style="106" customWidth="1"/>
    <col min="9988" max="9988" width="11.453125" style="106"/>
    <col min="9989" max="9989" width="13.1796875" style="106" customWidth="1"/>
    <col min="9990" max="10240" width="11.453125" style="106"/>
    <col min="10241" max="10241" width="13.1796875" style="106" customWidth="1"/>
    <col min="10242" max="10242" width="15.1796875" style="106" customWidth="1"/>
    <col min="10243" max="10243" width="42" style="106" customWidth="1"/>
    <col min="10244" max="10244" width="11.453125" style="106"/>
    <col min="10245" max="10245" width="13.1796875" style="106" customWidth="1"/>
    <col min="10246" max="10496" width="11.453125" style="106"/>
    <col min="10497" max="10497" width="13.1796875" style="106" customWidth="1"/>
    <col min="10498" max="10498" width="15.1796875" style="106" customWidth="1"/>
    <col min="10499" max="10499" width="42" style="106" customWidth="1"/>
    <col min="10500" max="10500" width="11.453125" style="106"/>
    <col min="10501" max="10501" width="13.1796875" style="106" customWidth="1"/>
    <col min="10502" max="10752" width="11.453125" style="106"/>
    <col min="10753" max="10753" width="13.1796875" style="106" customWidth="1"/>
    <col min="10754" max="10754" width="15.1796875" style="106" customWidth="1"/>
    <col min="10755" max="10755" width="42" style="106" customWidth="1"/>
    <col min="10756" max="10756" width="11.453125" style="106"/>
    <col min="10757" max="10757" width="13.1796875" style="106" customWidth="1"/>
    <col min="10758" max="11008" width="11.453125" style="106"/>
    <col min="11009" max="11009" width="13.1796875" style="106" customWidth="1"/>
    <col min="11010" max="11010" width="15.1796875" style="106" customWidth="1"/>
    <col min="11011" max="11011" width="42" style="106" customWidth="1"/>
    <col min="11012" max="11012" width="11.453125" style="106"/>
    <col min="11013" max="11013" width="13.1796875" style="106" customWidth="1"/>
    <col min="11014" max="11264" width="11.453125" style="106"/>
    <col min="11265" max="11265" width="13.1796875" style="106" customWidth="1"/>
    <col min="11266" max="11266" width="15.1796875" style="106" customWidth="1"/>
    <col min="11267" max="11267" width="42" style="106" customWidth="1"/>
    <col min="11268" max="11268" width="11.453125" style="106"/>
    <col min="11269" max="11269" width="13.1796875" style="106" customWidth="1"/>
    <col min="11270" max="11520" width="11.453125" style="106"/>
    <col min="11521" max="11521" width="13.1796875" style="106" customWidth="1"/>
    <col min="11522" max="11522" width="15.1796875" style="106" customWidth="1"/>
    <col min="11523" max="11523" width="42" style="106" customWidth="1"/>
    <col min="11524" max="11524" width="11.453125" style="106"/>
    <col min="11525" max="11525" width="13.1796875" style="106" customWidth="1"/>
    <col min="11526" max="11776" width="11.453125" style="106"/>
    <col min="11777" max="11777" width="13.1796875" style="106" customWidth="1"/>
    <col min="11778" max="11778" width="15.1796875" style="106" customWidth="1"/>
    <col min="11779" max="11779" width="42" style="106" customWidth="1"/>
    <col min="11780" max="11780" width="11.453125" style="106"/>
    <col min="11781" max="11781" width="13.1796875" style="106" customWidth="1"/>
    <col min="11782" max="12032" width="11.453125" style="106"/>
    <col min="12033" max="12033" width="13.1796875" style="106" customWidth="1"/>
    <col min="12034" max="12034" width="15.1796875" style="106" customWidth="1"/>
    <col min="12035" max="12035" width="42" style="106" customWidth="1"/>
    <col min="12036" max="12036" width="11.453125" style="106"/>
    <col min="12037" max="12037" width="13.1796875" style="106" customWidth="1"/>
    <col min="12038" max="12288" width="11.453125" style="106"/>
    <col min="12289" max="12289" width="13.1796875" style="106" customWidth="1"/>
    <col min="12290" max="12290" width="15.1796875" style="106" customWidth="1"/>
    <col min="12291" max="12291" width="42" style="106" customWidth="1"/>
    <col min="12292" max="12292" width="11.453125" style="106"/>
    <col min="12293" max="12293" width="13.1796875" style="106" customWidth="1"/>
    <col min="12294" max="12544" width="11.453125" style="106"/>
    <col min="12545" max="12545" width="13.1796875" style="106" customWidth="1"/>
    <col min="12546" max="12546" width="15.1796875" style="106" customWidth="1"/>
    <col min="12547" max="12547" width="42" style="106" customWidth="1"/>
    <col min="12548" max="12548" width="11.453125" style="106"/>
    <col min="12549" max="12549" width="13.1796875" style="106" customWidth="1"/>
    <col min="12550" max="12800" width="11.453125" style="106"/>
    <col min="12801" max="12801" width="13.1796875" style="106" customWidth="1"/>
    <col min="12802" max="12802" width="15.1796875" style="106" customWidth="1"/>
    <col min="12803" max="12803" width="42" style="106" customWidth="1"/>
    <col min="12804" max="12804" width="11.453125" style="106"/>
    <col min="12805" max="12805" width="13.1796875" style="106" customWidth="1"/>
    <col min="12806" max="13056" width="11.453125" style="106"/>
    <col min="13057" max="13057" width="13.1796875" style="106" customWidth="1"/>
    <col min="13058" max="13058" width="15.1796875" style="106" customWidth="1"/>
    <col min="13059" max="13059" width="42" style="106" customWidth="1"/>
    <col min="13060" max="13060" width="11.453125" style="106"/>
    <col min="13061" max="13061" width="13.1796875" style="106" customWidth="1"/>
    <col min="13062" max="13312" width="11.453125" style="106"/>
    <col min="13313" max="13313" width="13.1796875" style="106" customWidth="1"/>
    <col min="13314" max="13314" width="15.1796875" style="106" customWidth="1"/>
    <col min="13315" max="13315" width="42" style="106" customWidth="1"/>
    <col min="13316" max="13316" width="11.453125" style="106"/>
    <col min="13317" max="13317" width="13.1796875" style="106" customWidth="1"/>
    <col min="13318" max="13568" width="11.453125" style="106"/>
    <col min="13569" max="13569" width="13.1796875" style="106" customWidth="1"/>
    <col min="13570" max="13570" width="15.1796875" style="106" customWidth="1"/>
    <col min="13571" max="13571" width="42" style="106" customWidth="1"/>
    <col min="13572" max="13572" width="11.453125" style="106"/>
    <col min="13573" max="13573" width="13.1796875" style="106" customWidth="1"/>
    <col min="13574" max="13824" width="11.453125" style="106"/>
    <col min="13825" max="13825" width="13.1796875" style="106" customWidth="1"/>
    <col min="13826" max="13826" width="15.1796875" style="106" customWidth="1"/>
    <col min="13827" max="13827" width="42" style="106" customWidth="1"/>
    <col min="13828" max="13828" width="11.453125" style="106"/>
    <col min="13829" max="13829" width="13.1796875" style="106" customWidth="1"/>
    <col min="13830" max="14080" width="11.453125" style="106"/>
    <col min="14081" max="14081" width="13.1796875" style="106" customWidth="1"/>
    <col min="14082" max="14082" width="15.1796875" style="106" customWidth="1"/>
    <col min="14083" max="14083" width="42" style="106" customWidth="1"/>
    <col min="14084" max="14084" width="11.453125" style="106"/>
    <col min="14085" max="14085" width="13.1796875" style="106" customWidth="1"/>
    <col min="14086" max="14336" width="11.453125" style="106"/>
    <col min="14337" max="14337" width="13.1796875" style="106" customWidth="1"/>
    <col min="14338" max="14338" width="15.1796875" style="106" customWidth="1"/>
    <col min="14339" max="14339" width="42" style="106" customWidth="1"/>
    <col min="14340" max="14340" width="11.453125" style="106"/>
    <col min="14341" max="14341" width="13.1796875" style="106" customWidth="1"/>
    <col min="14342" max="14592" width="11.453125" style="106"/>
    <col min="14593" max="14593" width="13.1796875" style="106" customWidth="1"/>
    <col min="14594" max="14594" width="15.1796875" style="106" customWidth="1"/>
    <col min="14595" max="14595" width="42" style="106" customWidth="1"/>
    <col min="14596" max="14596" width="11.453125" style="106"/>
    <col min="14597" max="14597" width="13.1796875" style="106" customWidth="1"/>
    <col min="14598" max="14848" width="11.453125" style="106"/>
    <col min="14849" max="14849" width="13.1796875" style="106" customWidth="1"/>
    <col min="14850" max="14850" width="15.1796875" style="106" customWidth="1"/>
    <col min="14851" max="14851" width="42" style="106" customWidth="1"/>
    <col min="14852" max="14852" width="11.453125" style="106"/>
    <col min="14853" max="14853" width="13.1796875" style="106" customWidth="1"/>
    <col min="14854" max="15104" width="11.453125" style="106"/>
    <col min="15105" max="15105" width="13.1796875" style="106" customWidth="1"/>
    <col min="15106" max="15106" width="15.1796875" style="106" customWidth="1"/>
    <col min="15107" max="15107" width="42" style="106" customWidth="1"/>
    <col min="15108" max="15108" width="11.453125" style="106"/>
    <col min="15109" max="15109" width="13.1796875" style="106" customWidth="1"/>
    <col min="15110" max="15360" width="11.453125" style="106"/>
    <col min="15361" max="15361" width="13.1796875" style="106" customWidth="1"/>
    <col min="15362" max="15362" width="15.1796875" style="106" customWidth="1"/>
    <col min="15363" max="15363" width="42" style="106" customWidth="1"/>
    <col min="15364" max="15364" width="11.453125" style="106"/>
    <col min="15365" max="15365" width="13.1796875" style="106" customWidth="1"/>
    <col min="15366" max="15616" width="11.453125" style="106"/>
    <col min="15617" max="15617" width="13.1796875" style="106" customWidth="1"/>
    <col min="15618" max="15618" width="15.1796875" style="106" customWidth="1"/>
    <col min="15619" max="15619" width="42" style="106" customWidth="1"/>
    <col min="15620" max="15620" width="11.453125" style="106"/>
    <col min="15621" max="15621" width="13.1796875" style="106" customWidth="1"/>
    <col min="15622" max="15872" width="11.453125" style="106"/>
    <col min="15873" max="15873" width="13.1796875" style="106" customWidth="1"/>
    <col min="15874" max="15874" width="15.1796875" style="106" customWidth="1"/>
    <col min="15875" max="15875" width="42" style="106" customWidth="1"/>
    <col min="15876" max="15876" width="11.453125" style="106"/>
    <col min="15877" max="15877" width="13.1796875" style="106" customWidth="1"/>
    <col min="15878" max="16128" width="11.453125" style="106"/>
    <col min="16129" max="16129" width="13.1796875" style="106" customWidth="1"/>
    <col min="16130" max="16130" width="15.1796875" style="106" customWidth="1"/>
    <col min="16131" max="16131" width="42" style="106" customWidth="1"/>
    <col min="16132" max="16132" width="11.453125" style="106"/>
    <col min="16133" max="16133" width="13.1796875" style="106" customWidth="1"/>
    <col min="16134" max="16384" width="11.453125" style="106"/>
  </cols>
  <sheetData>
    <row r="1" spans="1:12" ht="20.149999999999999" customHeight="1" thickBot="1"/>
    <row r="2" spans="1:12" s="97" customFormat="1" ht="20.149999999999999" customHeight="1" thickBot="1">
      <c r="A2" s="109"/>
      <c r="B2" s="110"/>
      <c r="C2" s="140" t="s">
        <v>22</v>
      </c>
      <c r="D2" s="136" t="s">
        <v>21</v>
      </c>
      <c r="E2" s="137"/>
      <c r="F2" s="1"/>
      <c r="G2" s="1"/>
      <c r="H2" s="2"/>
      <c r="I2" s="3"/>
    </row>
    <row r="3" spans="1:12" s="97" customFormat="1" ht="20.149999999999999" customHeight="1" thickBot="1">
      <c r="A3" s="111"/>
      <c r="B3" s="112"/>
      <c r="C3" s="141"/>
      <c r="D3" s="33" t="s">
        <v>24</v>
      </c>
      <c r="E3" s="113"/>
      <c r="F3" s="1"/>
      <c r="G3" s="1"/>
      <c r="H3" s="2"/>
      <c r="I3" s="3"/>
    </row>
    <row r="4" spans="1:12" s="97" customFormat="1" ht="20.149999999999999" customHeight="1" thickBot="1">
      <c r="A4" s="111"/>
      <c r="B4" s="112"/>
      <c r="C4" s="138" t="s">
        <v>23</v>
      </c>
      <c r="D4" s="142" t="s">
        <v>25</v>
      </c>
      <c r="E4" s="143"/>
      <c r="F4" s="1"/>
      <c r="G4" s="1"/>
      <c r="H4" s="2"/>
      <c r="I4" s="3"/>
    </row>
    <row r="5" spans="1:12" s="97" customFormat="1" ht="20.149999999999999" customHeight="1" thickBot="1">
      <c r="A5" s="114"/>
      <c r="B5" s="115"/>
      <c r="C5" s="139"/>
      <c r="D5" s="142" t="s">
        <v>26</v>
      </c>
      <c r="E5" s="143"/>
      <c r="F5" s="4"/>
      <c r="G5" s="4"/>
      <c r="H5" s="4"/>
      <c r="I5" s="4"/>
      <c r="J5" s="134"/>
      <c r="K5" s="134"/>
      <c r="L5" s="106"/>
    </row>
    <row r="6" spans="1:12" ht="20.149999999999999" customHeight="1">
      <c r="A6" s="116"/>
      <c r="B6" s="116"/>
      <c r="C6" s="116"/>
      <c r="D6" s="116"/>
      <c r="E6" s="116"/>
      <c r="J6" s="134"/>
      <c r="K6" s="134"/>
    </row>
    <row r="7" spans="1:12" ht="20.149999999999999" customHeight="1">
      <c r="A7" s="117" t="s">
        <v>0</v>
      </c>
      <c r="B7" s="117"/>
      <c r="C7" s="118">
        <v>45363</v>
      </c>
      <c r="D7" s="117" t="s">
        <v>1</v>
      </c>
      <c r="E7" s="119">
        <v>20240300363</v>
      </c>
      <c r="J7" s="5"/>
      <c r="K7" s="5"/>
    </row>
    <row r="8" spans="1:12" ht="20.149999999999999" customHeight="1" thickBot="1">
      <c r="A8" s="120"/>
      <c r="B8" s="120"/>
      <c r="C8" s="120"/>
      <c r="D8" s="120"/>
      <c r="E8" s="120"/>
      <c r="J8" s="5"/>
      <c r="K8" s="5"/>
    </row>
    <row r="9" spans="1:12" ht="20.149999999999999" customHeight="1" thickBot="1">
      <c r="A9" s="117" t="s">
        <v>2</v>
      </c>
      <c r="B9" s="117"/>
      <c r="C9" s="37" t="s">
        <v>40</v>
      </c>
      <c r="D9" s="121" t="s">
        <v>3</v>
      </c>
      <c r="E9" s="36" t="s">
        <v>41</v>
      </c>
      <c r="J9" s="5"/>
      <c r="K9" s="5"/>
    </row>
    <row r="10" spans="1:12" ht="20.149999999999999" customHeight="1" thickBot="1">
      <c r="A10" s="120"/>
      <c r="B10" s="120"/>
      <c r="C10" s="120"/>
      <c r="D10" s="120"/>
      <c r="E10" s="120"/>
      <c r="J10" s="5"/>
      <c r="K10" s="5"/>
    </row>
    <row r="11" spans="1:12" ht="20.149999999999999" customHeight="1" thickBot="1">
      <c r="A11" s="144" t="s">
        <v>19</v>
      </c>
      <c r="B11" s="145"/>
      <c r="C11" s="37" t="s">
        <v>40</v>
      </c>
      <c r="D11" s="121" t="s">
        <v>20</v>
      </c>
      <c r="E11" s="122" t="s">
        <v>29</v>
      </c>
      <c r="J11" s="5"/>
      <c r="K11" s="5"/>
    </row>
    <row r="12" spans="1:12" ht="20.149999999999999" customHeight="1">
      <c r="A12" s="120"/>
      <c r="B12" s="120"/>
      <c r="C12" s="120"/>
      <c r="D12" s="120"/>
      <c r="E12" s="120"/>
      <c r="J12" s="5"/>
      <c r="K12" s="5"/>
    </row>
    <row r="13" spans="1:12" ht="20.149999999999999" customHeight="1">
      <c r="A13" s="117" t="s">
        <v>4</v>
      </c>
      <c r="B13" s="117"/>
      <c r="C13" s="123" t="s">
        <v>42</v>
      </c>
      <c r="D13" s="121" t="s">
        <v>5</v>
      </c>
      <c r="E13" s="124" t="s">
        <v>27</v>
      </c>
      <c r="J13" s="5"/>
      <c r="K13" s="5"/>
    </row>
    <row r="14" spans="1:12" ht="20.149999999999999" customHeight="1">
      <c r="A14" s="120"/>
      <c r="B14" s="120"/>
      <c r="C14" s="120"/>
      <c r="D14" s="120"/>
      <c r="E14" s="120"/>
      <c r="J14" s="5"/>
      <c r="K14" s="5"/>
    </row>
    <row r="15" spans="1:12" ht="20.149999999999999" customHeight="1">
      <c r="A15" s="117" t="s">
        <v>6</v>
      </c>
      <c r="B15" s="117"/>
      <c r="C15" s="118">
        <v>45363</v>
      </c>
      <c r="D15" s="121" t="s">
        <v>7</v>
      </c>
      <c r="E15" s="125" t="s">
        <v>59</v>
      </c>
      <c r="J15" s="5"/>
      <c r="K15" s="5"/>
    </row>
    <row r="16" spans="1:12" ht="20.149999999999999" customHeight="1">
      <c r="A16" s="120"/>
      <c r="B16" s="120"/>
      <c r="C16" s="120"/>
      <c r="D16" s="120"/>
      <c r="E16" s="120"/>
      <c r="J16" s="5"/>
      <c r="K16" s="5"/>
    </row>
    <row r="17" spans="1:11" ht="20.149999999999999" customHeight="1">
      <c r="A17" s="117" t="s">
        <v>8</v>
      </c>
      <c r="B17" s="117"/>
      <c r="C17" s="124" t="s">
        <v>58</v>
      </c>
      <c r="D17" s="126"/>
      <c r="E17" s="127"/>
      <c r="J17" s="5"/>
      <c r="K17" s="5"/>
    </row>
    <row r="18" spans="1:11" ht="20.149999999999999" customHeight="1">
      <c r="A18" s="120"/>
      <c r="B18" s="120"/>
      <c r="C18" s="120"/>
      <c r="D18" s="120"/>
      <c r="E18" s="120"/>
      <c r="J18" s="5"/>
      <c r="K18" s="5"/>
    </row>
    <row r="19" spans="1:11" ht="20.149999999999999" customHeight="1">
      <c r="A19" s="117" t="s">
        <v>9</v>
      </c>
      <c r="B19" s="117"/>
      <c r="C19" s="124"/>
      <c r="D19" s="121" t="s">
        <v>17</v>
      </c>
      <c r="E19" s="125"/>
      <c r="J19" s="5"/>
      <c r="K19" s="5"/>
    </row>
    <row r="20" spans="1:11" ht="20.149999999999999" customHeight="1">
      <c r="A20" s="120"/>
      <c r="B20" s="120"/>
      <c r="C20" s="120"/>
      <c r="D20" s="120"/>
      <c r="E20" s="120"/>
      <c r="J20" s="5"/>
      <c r="K20" s="5"/>
    </row>
    <row r="21" spans="1:11" ht="20.149999999999999" customHeight="1">
      <c r="A21" s="117" t="s">
        <v>18</v>
      </c>
      <c r="B21" s="117"/>
      <c r="C21" s="128"/>
      <c r="D21" s="129"/>
      <c r="E21" s="130"/>
      <c r="J21" s="5"/>
      <c r="K21" s="5"/>
    </row>
    <row r="22" spans="1:11" ht="20.149999999999999" customHeight="1">
      <c r="A22" s="132"/>
      <c r="B22" s="133"/>
      <c r="C22" s="132"/>
      <c r="D22" s="132"/>
      <c r="E22" s="132"/>
      <c r="J22" s="16"/>
      <c r="K22" s="16"/>
    </row>
    <row r="23" spans="1:11" ht="31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F23" s="34" t="s">
        <v>32</v>
      </c>
      <c r="G23" s="34" t="s">
        <v>33</v>
      </c>
      <c r="J23" s="16"/>
      <c r="K23" s="16"/>
    </row>
    <row r="24" spans="1:11" ht="15.5">
      <c r="A24" s="78" t="s">
        <v>336</v>
      </c>
      <c r="B24" s="66">
        <v>210127379</v>
      </c>
      <c r="C24" s="69" t="s">
        <v>337</v>
      </c>
      <c r="D24" s="101">
        <v>7</v>
      </c>
      <c r="E24" s="131"/>
      <c r="F24" s="41">
        <v>20</v>
      </c>
      <c r="G24" s="41">
        <f>F24*D24</f>
        <v>140</v>
      </c>
      <c r="J24" s="16"/>
      <c r="K24" s="16"/>
    </row>
    <row r="25" spans="1:11" ht="15.5">
      <c r="A25" s="78" t="s">
        <v>338</v>
      </c>
      <c r="B25" s="101">
        <v>210127379</v>
      </c>
      <c r="C25" s="67" t="s">
        <v>339</v>
      </c>
      <c r="D25" s="101">
        <v>5</v>
      </c>
      <c r="E25" s="131"/>
      <c r="F25" s="41">
        <v>20</v>
      </c>
      <c r="G25" s="41">
        <f t="shared" ref="G25:G31" si="0">F25*D25</f>
        <v>100</v>
      </c>
      <c r="J25" s="16"/>
      <c r="K25" s="16"/>
    </row>
    <row r="26" spans="1:11" ht="15.5">
      <c r="A26" s="78" t="s">
        <v>287</v>
      </c>
      <c r="B26" s="101">
        <v>201226140</v>
      </c>
      <c r="C26" s="67" t="s">
        <v>288</v>
      </c>
      <c r="D26" s="101">
        <v>8</v>
      </c>
      <c r="E26" s="131"/>
      <c r="F26" s="41">
        <v>20</v>
      </c>
      <c r="G26" s="41">
        <f t="shared" si="0"/>
        <v>160</v>
      </c>
      <c r="J26" s="16"/>
      <c r="K26" s="16"/>
    </row>
    <row r="27" spans="1:11" ht="15.5">
      <c r="A27" s="78" t="s">
        <v>340</v>
      </c>
      <c r="B27" s="101">
        <v>2306000619</v>
      </c>
      <c r="C27" s="67" t="s">
        <v>341</v>
      </c>
      <c r="D27" s="101">
        <v>8</v>
      </c>
      <c r="E27" s="131"/>
      <c r="F27" s="41">
        <v>20</v>
      </c>
      <c r="G27" s="41">
        <f t="shared" si="0"/>
        <v>160</v>
      </c>
      <c r="J27" s="16"/>
      <c r="K27" s="16"/>
    </row>
    <row r="28" spans="1:11" ht="15.5">
      <c r="A28" s="78" t="s">
        <v>342</v>
      </c>
      <c r="B28" s="101">
        <v>2306000620</v>
      </c>
      <c r="C28" s="67" t="s">
        <v>343</v>
      </c>
      <c r="D28" s="101">
        <v>8</v>
      </c>
      <c r="E28" s="131"/>
      <c r="F28" s="41">
        <v>20</v>
      </c>
      <c r="G28" s="41">
        <f t="shared" si="0"/>
        <v>160</v>
      </c>
      <c r="J28" s="16"/>
      <c r="K28" s="16"/>
    </row>
    <row r="29" spans="1:11" ht="15.5">
      <c r="A29" s="78" t="s">
        <v>344</v>
      </c>
      <c r="B29" s="101">
        <v>2306000621</v>
      </c>
      <c r="C29" s="67" t="s">
        <v>345</v>
      </c>
      <c r="D29" s="101">
        <v>10</v>
      </c>
      <c r="E29" s="68"/>
      <c r="F29" s="41">
        <v>20</v>
      </c>
      <c r="G29" s="41">
        <f t="shared" si="0"/>
        <v>200</v>
      </c>
      <c r="J29" s="16"/>
      <c r="K29" s="16"/>
    </row>
    <row r="30" spans="1:11" ht="15.5">
      <c r="A30" s="78" t="s">
        <v>346</v>
      </c>
      <c r="B30" s="101">
        <v>2306000622</v>
      </c>
      <c r="C30" s="67" t="s">
        <v>347</v>
      </c>
      <c r="D30" s="101">
        <v>8</v>
      </c>
      <c r="E30" s="131"/>
      <c r="F30" s="41">
        <v>20</v>
      </c>
      <c r="G30" s="41">
        <f t="shared" si="0"/>
        <v>160</v>
      </c>
      <c r="J30" s="16"/>
      <c r="K30" s="16"/>
    </row>
    <row r="31" spans="1:11" ht="15.5">
      <c r="A31" s="78" t="s">
        <v>289</v>
      </c>
      <c r="B31" s="101">
        <v>210127384</v>
      </c>
      <c r="C31" s="67" t="s">
        <v>290</v>
      </c>
      <c r="D31" s="101">
        <v>9</v>
      </c>
      <c r="E31" s="131"/>
      <c r="F31" s="41">
        <v>20</v>
      </c>
      <c r="G31" s="41">
        <f t="shared" si="0"/>
        <v>180</v>
      </c>
      <c r="J31" s="16"/>
      <c r="K31" s="16"/>
    </row>
    <row r="32" spans="1:11" ht="15.5">
      <c r="A32" s="78"/>
      <c r="B32" s="101"/>
      <c r="C32" s="101"/>
      <c r="D32" s="86">
        <f>SUM(D24:D31)</f>
        <v>63</v>
      </c>
      <c r="E32" s="131"/>
      <c r="F32" s="41"/>
      <c r="G32" s="41"/>
      <c r="J32" s="16"/>
      <c r="K32" s="16"/>
    </row>
    <row r="33" spans="1:7" ht="20.149999999999999" customHeight="1">
      <c r="A33" s="43"/>
      <c r="B33" s="43"/>
      <c r="C33" s="43"/>
      <c r="D33" s="43"/>
      <c r="E33" s="43"/>
      <c r="F33" s="77" t="s">
        <v>55</v>
      </c>
      <c r="G33" s="44">
        <f>SUM(G24:G32)</f>
        <v>1260</v>
      </c>
    </row>
    <row r="34" spans="1:7" ht="20.149999999999999" customHeight="1">
      <c r="A34" s="43"/>
      <c r="B34" s="43"/>
      <c r="C34" s="43"/>
      <c r="D34" s="43"/>
      <c r="E34" s="106"/>
      <c r="F34" s="77" t="s">
        <v>56</v>
      </c>
      <c r="G34" s="44">
        <f>G33*12/100</f>
        <v>151.19999999999999</v>
      </c>
    </row>
    <row r="35" spans="1:7" ht="20.149999999999999" customHeight="1">
      <c r="A35" s="43"/>
      <c r="B35" s="43"/>
      <c r="C35" s="43"/>
      <c r="D35" s="43"/>
      <c r="E35" s="43"/>
      <c r="F35" s="77" t="s">
        <v>57</v>
      </c>
      <c r="G35" s="44">
        <f>SUM(G33:G34)</f>
        <v>1411.2</v>
      </c>
    </row>
    <row r="36" spans="1:7" ht="20.149999999999999" customHeight="1">
      <c r="A36" s="45"/>
      <c r="B36" s="43"/>
      <c r="C36" s="43"/>
      <c r="D36" s="43"/>
      <c r="E36" s="45"/>
      <c r="F36" s="45"/>
      <c r="G36" s="46"/>
    </row>
    <row r="37" spans="1:7" ht="20.149999999999999" customHeight="1">
      <c r="A37" s="45"/>
      <c r="B37" s="43"/>
      <c r="C37" s="43"/>
      <c r="D37" s="43"/>
      <c r="E37" s="45"/>
      <c r="F37" s="45"/>
      <c r="G37" s="46"/>
    </row>
    <row r="38" spans="1:7" ht="20.149999999999999" customHeight="1">
      <c r="A38" s="51"/>
      <c r="B38" s="52"/>
      <c r="C38" s="53"/>
      <c r="D38" s="97"/>
      <c r="E38" s="107"/>
      <c r="F38" s="50"/>
      <c r="G38" s="133"/>
    </row>
    <row r="39" spans="1:7" ht="20.149999999999999" customHeight="1">
      <c r="A39" s="51"/>
      <c r="B39" s="52"/>
      <c r="C39" s="53"/>
      <c r="D39" s="97"/>
      <c r="E39" s="107"/>
      <c r="F39" s="50"/>
      <c r="G39" s="84"/>
    </row>
    <row r="40" spans="1:7" ht="20.149999999999999" customHeight="1">
      <c r="A40" s="51"/>
      <c r="B40" s="102" t="s">
        <v>34</v>
      </c>
      <c r="C40" s="103" t="s">
        <v>35</v>
      </c>
      <c r="D40" s="56"/>
      <c r="E40" s="57"/>
      <c r="F40" s="97"/>
    </row>
    <row r="41" spans="1:7" ht="20.149999999999999" customHeight="1">
      <c r="A41" s="51"/>
      <c r="B41" s="99"/>
      <c r="C41" s="103" t="s">
        <v>36</v>
      </c>
      <c r="D41" s="97"/>
      <c r="E41" s="133"/>
      <c r="F41" s="133"/>
    </row>
    <row r="42" spans="1:7" ht="20.149999999999999" customHeight="1">
      <c r="A42" s="51"/>
      <c r="B42" s="99"/>
      <c r="C42" s="103" t="s">
        <v>37</v>
      </c>
      <c r="D42" s="97"/>
      <c r="E42" s="133"/>
      <c r="F42" s="133"/>
    </row>
    <row r="43" spans="1:7" ht="20.149999999999999" customHeight="1">
      <c r="A43" s="51"/>
      <c r="B43" s="99"/>
      <c r="C43" s="103" t="s">
        <v>38</v>
      </c>
      <c r="D43" s="97"/>
      <c r="E43" s="133"/>
      <c r="F43" s="133"/>
    </row>
    <row r="44" spans="1:7" ht="20.149999999999999" customHeight="1">
      <c r="A44" s="51"/>
      <c r="B44" s="99"/>
      <c r="C44" s="103" t="s">
        <v>39</v>
      </c>
      <c r="D44" s="97"/>
      <c r="E44" s="133"/>
      <c r="F44" s="133"/>
    </row>
    <row r="45" spans="1:7" ht="20.149999999999999" customHeight="1">
      <c r="A45" s="51"/>
      <c r="B45" s="99"/>
      <c r="C45" s="103"/>
      <c r="D45" s="97"/>
      <c r="E45" s="133"/>
      <c r="F45" s="133"/>
    </row>
    <row r="46" spans="1:7" ht="20.149999999999999" customHeight="1">
      <c r="A46" s="51"/>
      <c r="B46" s="104" t="s">
        <v>20</v>
      </c>
      <c r="C46" s="105" t="s">
        <v>47</v>
      </c>
      <c r="D46" s="97"/>
      <c r="E46" s="133"/>
      <c r="F46" s="133"/>
    </row>
    <row r="47" spans="1:7" ht="20.149999999999999" customHeight="1">
      <c r="A47" s="51"/>
      <c r="B47" s="104"/>
      <c r="C47" s="105" t="s">
        <v>48</v>
      </c>
      <c r="D47" s="97"/>
      <c r="E47" s="133"/>
      <c r="F47" s="133"/>
    </row>
    <row r="48" spans="1:7" ht="20.149999999999999" customHeight="1">
      <c r="A48" s="51"/>
      <c r="B48" s="104"/>
      <c r="C48" s="105" t="s">
        <v>49</v>
      </c>
      <c r="D48" s="97"/>
      <c r="E48" s="133"/>
      <c r="F48" s="133"/>
    </row>
    <row r="49" spans="1:6" ht="20.149999999999999" customHeight="1">
      <c r="A49" s="51"/>
      <c r="B49" s="98"/>
      <c r="C49" s="100"/>
      <c r="D49" s="56"/>
      <c r="E49" s="133"/>
      <c r="F49" s="133"/>
    </row>
    <row r="50" spans="1:6" ht="20.149999999999999" customHeight="1">
      <c r="B50" s="98"/>
      <c r="C50" s="100"/>
      <c r="D50" s="97"/>
      <c r="E50" s="133"/>
      <c r="F50" s="133"/>
    </row>
    <row r="51" spans="1:6" ht="20.149999999999999" customHeight="1">
      <c r="A51" s="97"/>
      <c r="B51" s="97"/>
      <c r="C51" s="133"/>
      <c r="D51" s="97"/>
      <c r="E51" s="133"/>
      <c r="F51" s="133"/>
    </row>
    <row r="52" spans="1:6" ht="20.149999999999999" customHeight="1">
      <c r="A52" s="97"/>
      <c r="B52" s="97"/>
      <c r="C52" s="133"/>
      <c r="D52" s="97"/>
      <c r="E52" s="133"/>
      <c r="F52" s="133"/>
    </row>
    <row r="53" spans="1:6" ht="20.149999999999999" customHeight="1">
      <c r="A53" s="97"/>
      <c r="B53" s="97"/>
      <c r="C53" s="133"/>
      <c r="D53" s="97"/>
      <c r="E53" s="97"/>
      <c r="F53" s="97"/>
    </row>
    <row r="54" spans="1:6" ht="20.149999999999999" customHeight="1" thickBot="1">
      <c r="A54" s="97"/>
      <c r="B54" s="132" t="s">
        <v>31</v>
      </c>
      <c r="C54" s="63"/>
      <c r="D54" s="97"/>
      <c r="E54" s="97"/>
      <c r="F54" s="97"/>
    </row>
    <row r="55" spans="1:6" ht="20.149999999999999" customHeight="1">
      <c r="A55" s="97"/>
      <c r="B55" s="97"/>
      <c r="C55" s="97"/>
      <c r="D55" s="97"/>
      <c r="E55" s="97"/>
      <c r="F55" s="97"/>
    </row>
    <row r="56" spans="1:6" ht="20.149999999999999" customHeight="1">
      <c r="B56" s="97"/>
      <c r="C56" s="97"/>
    </row>
    <row r="57" spans="1:6" ht="20.149999999999999" customHeight="1" thickBot="1">
      <c r="B57" s="132" t="s">
        <v>50</v>
      </c>
      <c r="C57" s="63"/>
    </row>
    <row r="60" spans="1:6" ht="20.149999999999999" customHeight="1">
      <c r="B60" s="97"/>
      <c r="C60" s="97"/>
    </row>
    <row r="61" spans="1:6" ht="20.149999999999999" customHeight="1">
      <c r="B61" s="97"/>
      <c r="C61" s="97"/>
    </row>
    <row r="62" spans="1:6" ht="20.149999999999999" customHeight="1" thickBot="1">
      <c r="B62" s="132" t="s">
        <v>15</v>
      </c>
      <c r="C62" s="63"/>
    </row>
    <row r="63" spans="1:6" ht="20.149999999999999" customHeight="1">
      <c r="B63" s="97"/>
      <c r="C63" s="97"/>
    </row>
    <row r="64" spans="1:6" ht="20.149999999999999" customHeight="1">
      <c r="B64" s="97"/>
      <c r="C64" s="97"/>
    </row>
    <row r="65" spans="2:3" ht="20.149999999999999" customHeight="1" thickBot="1">
      <c r="B65" s="132" t="s">
        <v>30</v>
      </c>
      <c r="C65" s="63"/>
    </row>
    <row r="66" spans="2:3" ht="20.149999999999999" customHeight="1">
      <c r="B66" s="97"/>
      <c r="C66" s="97"/>
    </row>
    <row r="67" spans="2:3" ht="20.149999999999999" customHeight="1">
      <c r="B67" s="97"/>
      <c r="C67" s="97"/>
    </row>
    <row r="68" spans="2:3" ht="20.149999999999999" customHeight="1" thickBot="1">
      <c r="B68" s="132" t="s">
        <v>16</v>
      </c>
      <c r="C68" s="63"/>
    </row>
  </sheetData>
  <mergeCells count="7">
    <mergeCell ref="J5:K6"/>
    <mergeCell ref="A11:B11"/>
    <mergeCell ref="C2:C3"/>
    <mergeCell ref="D2:E2"/>
    <mergeCell ref="C4:C5"/>
    <mergeCell ref="D4:E4"/>
    <mergeCell ref="D5:E5"/>
  </mergeCells>
  <pageMargins left="0.31496062992125984" right="0.11811023622047245" top="0.74803149606299213" bottom="0.74803149606299213" header="0.31496062992125984" footer="0.31496062992125984"/>
  <pageSetup paperSize="9" scale="5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Hoja1</vt:lpstr>
      <vt:lpstr>Hoja2</vt:lpstr>
      <vt:lpstr>Hoja1!Área_de_impresión</vt:lpstr>
      <vt:lpstr>Hoja2!Área_de_impresión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Michael</cp:lastModifiedBy>
  <cp:lastPrinted>2024-03-12T20:15:35Z</cp:lastPrinted>
  <dcterms:created xsi:type="dcterms:W3CDTF">2023-01-26T13:28:36Z</dcterms:created>
  <dcterms:modified xsi:type="dcterms:W3CDTF">2024-03-14T00:15:42Z</dcterms:modified>
</cp:coreProperties>
</file>