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AF166220-1462-4D09-A36E-DB5FCB5D7E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  <c r="G49" i="1"/>
  <c r="G50" i="1"/>
  <c r="G51" i="1"/>
  <c r="G52" i="1"/>
  <c r="G53" i="1"/>
  <c r="G72" i="1"/>
  <c r="G73" i="1"/>
  <c r="G74" i="1"/>
  <c r="G40" i="1"/>
  <c r="G41" i="1"/>
  <c r="G42" i="1"/>
  <c r="G43" i="1"/>
  <c r="G44" i="1"/>
  <c r="G45" i="1"/>
  <c r="G46" i="1"/>
  <c r="G47" i="1"/>
  <c r="G106" i="1" l="1"/>
  <c r="G78" i="1"/>
  <c r="G35" i="1"/>
  <c r="G25" i="1"/>
  <c r="G26" i="1"/>
  <c r="G27" i="1"/>
  <c r="G28" i="1"/>
  <c r="G30" i="1"/>
  <c r="G31" i="1"/>
  <c r="G32" i="1"/>
  <c r="G33" i="1"/>
  <c r="G34" i="1"/>
  <c r="G36" i="1"/>
  <c r="G37" i="1"/>
  <c r="G38" i="1"/>
  <c r="G39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24" i="1"/>
  <c r="G153" i="1" l="1"/>
  <c r="G154" i="1" s="1"/>
  <c r="G15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<sst xmlns="http://schemas.openxmlformats.org/spreadsheetml/2006/main" count="456" uniqueCount="431">
  <si>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</si>
  <si>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</si>
  <si>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</si>
  <si>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</si>
  <si>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</si>
  <si>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</si>
  <si>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</si>
  <si>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</si>
  <si>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</si>
  <si>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</si>
  <si>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</si>
  <si>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</si>
  <si>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</si>
  <si>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</si>
  <si>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</si>
  <si>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</si>
  <si>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</si>
  <si>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</si>
  <si>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</si>
  <si>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</si>
  <si>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</si>
  <si>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</si>
  <si>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</si>
  <si>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</si>
  <si>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</si>
  <si>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</si>
  <si>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</si>
  <si>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</si>
  <si>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</si>
  <si>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INQ</t>
  </si>
  <si>
    <t xml:space="preserve">VERIFICADO </t>
  </si>
  <si>
    <t xml:space="preserve">RECIBIDO </t>
  </si>
  <si>
    <t>PRECIO UNITARIO</t>
  </si>
  <si>
    <t>PRECIO TOTAL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</si>
  <si>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</si>
  <si>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</si>
  <si>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</si>
  <si>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</si>
  <si>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</si>
  <si>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</si>
  <si>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SERVICIOS HOSPITALARIOS S.A. ALBOTEOTON</t>
  </si>
  <si>
    <t>0991475214001</t>
  </si>
  <si>
    <t>CROTOS Y AV. RODOLFO BAQUERIZO NAZUR</t>
  </si>
  <si>
    <t>PINES</t>
  </si>
  <si>
    <t>ADAPTADORES ANCLAJE RAPIDO</t>
  </si>
  <si>
    <t>LLAVE JACOBS</t>
  </si>
  <si>
    <t>INTERCAMBIADOR DE BATERIA</t>
  </si>
  <si>
    <t>BROCAS 1.8</t>
  </si>
  <si>
    <t>GUIAS DE BLOQUEO 1.5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</si>
  <si>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</si>
  <si>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</si>
  <si>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</si>
  <si>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</si>
  <si>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</si>
  <si>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</si>
  <si>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</si>
  <si>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</si>
  <si>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</si>
  <si>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</si>
  <si>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</si>
  <si>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</si>
  <si>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</si>
  <si>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</si>
  <si>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</si>
  <si>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</si>
  <si>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</si>
  <si>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</si>
  <si>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</si>
  <si>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</si>
  <si>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</si>
  <si>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</si>
  <si>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</si>
  <si>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</si>
  <si>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</si>
  <si>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</si>
  <si>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SF-138.106</t>
  </si>
  <si>
    <t>19G11498</t>
  </si>
  <si>
    <t>PLACA BLOQ. 1/3 CAÑA 3.5mm*6 ORIF. ACERO</t>
  </si>
  <si>
    <t>SF-138.107</t>
  </si>
  <si>
    <t>20G23847</t>
  </si>
  <si>
    <t>PLACA BLOQ. 1/3 CAÑA 3.5mm*7 ORIF. ACERO</t>
  </si>
  <si>
    <t>SF-138.108</t>
  </si>
  <si>
    <t>20G32777</t>
  </si>
  <si>
    <t>PLACA BLOQ. 1/3 CAÑA 3.5mm*8 ORIF. ACERO</t>
  </si>
  <si>
    <t>SF-138.109</t>
  </si>
  <si>
    <t>PLACA BLOQ. 1/3 CAÑA 3.5mm*9 ORIF.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</si>
  <si>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</si>
  <si>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</si>
  <si>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</si>
  <si>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</si>
  <si>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</si>
  <si>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</si>
  <si>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</si>
  <si>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</si>
  <si>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</si>
  <si>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</si>
  <si>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</si>
  <si>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</si>
  <si>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</si>
  <si>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</si>
  <si>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</si>
  <si>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</si>
  <si>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</si>
  <si>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</si>
  <si>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</si>
  <si>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</si>
  <si>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</si>
  <si>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</si>
  <si>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</si>
  <si>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</si>
  <si>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</si>
  <si>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</si>
  <si>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</si>
  <si>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</si>
  <si>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</si>
  <si>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</si>
  <si>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</si>
  <si>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</si>
  <si>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</si>
  <si>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</si>
  <si>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</si>
  <si>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</si>
  <si>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</si>
  <si>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</si>
  <si>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</si>
  <si>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</si>
  <si>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</si>
  <si>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</si>
  <si>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</si>
  <si>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</si>
  <si>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</si>
  <si>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</si>
  <si>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</si>
  <si>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</si>
  <si>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</si>
  <si>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</si>
  <si>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</si>
  <si>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</si>
  <si>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</si>
  <si>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</si>
  <si>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</si>
  <si>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</si>
  <si>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</si>
  <si>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</si>
  <si>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</si>
  <si>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</si>
  <si>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</si>
  <si>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</si>
  <si>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</si>
  <si>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</si>
  <si>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</si>
  <si>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</si>
  <si>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</si>
  <si>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</si>
  <si>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</si>
  <si>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</si>
  <si>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</si>
  <si>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</si>
  <si>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</si>
  <si>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</si>
  <si>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</si>
  <si>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</si>
  <si>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</si>
  <si>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</si>
  <si>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</si>
  <si>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</si>
  <si>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</si>
  <si>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</si>
  <si>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</si>
  <si>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</si>
  <si>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</si>
  <si>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</si>
  <si>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</si>
  <si>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</si>
  <si>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</si>
  <si>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</si>
  <si>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</si>
  <si>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</si>
  <si>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</si>
  <si>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</si>
  <si>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</si>
  <si>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</si>
  <si>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</si>
  <si>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</si>
  <si>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</si>
  <si>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</si>
  <si>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</si>
  <si>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</si>
  <si>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</si>
  <si>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</si>
  <si>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</si>
  <si>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</si>
  <si>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</si>
  <si>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</si>
  <si>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</si>
  <si>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</si>
  <si>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</si>
  <si>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</si>
  <si>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</si>
  <si>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</si>
  <si>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</si>
  <si>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</si>
  <si>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</si>
  <si>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</si>
  <si>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</si>
  <si>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</si>
  <si>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</si>
  <si>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</si>
  <si>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</si>
  <si>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</si>
  <si>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</si>
  <si>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</si>
  <si>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</si>
  <si>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</si>
  <si>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</si>
  <si>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</si>
  <si>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</si>
  <si>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</si>
  <si>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</si>
  <si>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</si>
  <si>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</si>
  <si>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</si>
  <si>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</si>
  <si>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</si>
  <si>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</si>
  <si>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</si>
  <si>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</si>
  <si>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</si>
  <si>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</si>
  <si>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</si>
  <si>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</si>
  <si>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</si>
  <si>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</si>
  <si>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</si>
  <si>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</si>
  <si>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</si>
  <si>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</si>
  <si>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</si>
  <si>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</si>
  <si>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</si>
  <si>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</si>
  <si>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</si>
  <si>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</si>
  <si>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</si>
  <si>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</si>
  <si>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</si>
  <si>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</si>
  <si>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</si>
  <si>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</si>
  <si>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</si>
  <si>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</si>
  <si>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</si>
  <si>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</si>
  <si>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</si>
  <si>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</si>
  <si>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</si>
  <si>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</si>
  <si>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</si>
  <si>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</si>
  <si>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</si>
  <si>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</si>
  <si>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</si>
  <si>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</si>
  <si>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</si>
  <si>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</si>
  <si>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</si>
  <si>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</si>
  <si>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</si>
  <si>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</si>
  <si>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</si>
  <si>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TORNILLO CORTICAL 2.4*22mm ACERO</t>
  </si>
  <si>
    <t>100S.224</t>
  </si>
  <si>
    <t>TORNILLO CORTICAL 2.4*24mm ACERO</t>
  </si>
  <si>
    <t>100S.226</t>
  </si>
  <si>
    <t>2306000655</t>
  </si>
  <si>
    <t>TORNILLO CORTICAL 2.4*26mm ACERO</t>
  </si>
  <si>
    <t>100S.228</t>
  </si>
  <si>
    <t>2306000656</t>
  </si>
  <si>
    <t>TORNILLO CORTICAL 2.4*28mm ACERO</t>
  </si>
  <si>
    <t>100S.230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</si>
  <si>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</si>
  <si>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</si>
  <si>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</si>
  <si>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</si>
  <si>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</si>
  <si>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</si>
  <si>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</si>
  <si>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>SF-100V.216</t>
  </si>
  <si>
    <t>TORNILLO DE BLOQUEO 2.4*16mm ACERO</t>
  </si>
  <si>
    <t>201124042</t>
  </si>
  <si>
    <t>SF-100V.218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</si>
  <si>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</si>
  <si>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</si>
  <si>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</si>
  <si>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</si>
  <si>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</si>
  <si>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</si>
  <si>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</si>
  <si>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</si>
  <si>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</si>
  <si>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</si>
  <si>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</si>
  <si>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</si>
  <si>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</si>
  <si>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</si>
  <si>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</si>
  <si>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</si>
  <si>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</si>
  <si>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</si>
  <si>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</si>
  <si>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</si>
  <si>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</si>
  <si>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</si>
  <si>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</si>
  <si>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</si>
  <si>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</si>
  <si>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</si>
  <si>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</si>
  <si>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</si>
  <si>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</si>
  <si>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</si>
  <si>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</si>
  <si>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</si>
  <si>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</si>
  <si>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</si>
  <si>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</si>
  <si>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</si>
  <si>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</si>
  <si>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</si>
  <si>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</si>
  <si>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</si>
  <si>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</si>
  <si>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</si>
  <si>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</si>
  <si>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</si>
  <si>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</si>
  <si>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</si>
  <si>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</si>
  <si>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</si>
  <si>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</si>
  <si>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</si>
  <si>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</si>
  <si>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</si>
  <si>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</si>
  <si>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</si>
  <si>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</si>
  <si>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</si>
  <si>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</si>
  <si>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</si>
  <si>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</si>
  <si>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</si>
  <si>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</si>
  <si>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</si>
  <si>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</si>
  <si>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</si>
  <si>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</si>
  <si>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</si>
  <si>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</si>
  <si>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</si>
  <si>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</si>
  <si>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</si>
  <si>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</si>
  <si>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</si>
  <si>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</si>
  <si>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</si>
  <si>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</si>
  <si>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</si>
  <si>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</si>
  <si>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</si>
  <si>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</si>
  <si>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</si>
  <si>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</si>
  <si>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</si>
  <si>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</si>
  <si>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</si>
  <si>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</si>
  <si>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</si>
  <si>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</si>
  <si>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</si>
  <si>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</si>
  <si>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</si>
  <si>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</si>
  <si>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PORTA BATERIA</t>
  </si>
  <si>
    <t xml:space="preserve">CONTENEDOR </t>
  </si>
  <si>
    <t xml:space="preserve">SUBTOTAL </t>
  </si>
  <si>
    <t>IVA 12%</t>
  </si>
  <si>
    <t>TOTAL</t>
  </si>
  <si>
    <t>DR. MARIO SALAS</t>
  </si>
  <si>
    <t xml:space="preserve">JOSUE SIMBALLA </t>
  </si>
  <si>
    <t>SALUD</t>
  </si>
  <si>
    <t xml:space="preserve">4:00PM </t>
  </si>
  <si>
    <t>221153331</t>
  </si>
  <si>
    <t>N2306000649</t>
  </si>
  <si>
    <t xml:space="preserve">2306000650 </t>
  </si>
  <si>
    <t>2306000653</t>
  </si>
  <si>
    <t>221153334</t>
  </si>
  <si>
    <t>N2306000638</t>
  </si>
  <si>
    <t xml:space="preserve">220546882 </t>
  </si>
  <si>
    <t>N2306000642</t>
  </si>
  <si>
    <t xml:space="preserve"> INSTRUMENTAL TORNILLERIA 2.4/2.7 ACERO # 2</t>
  </si>
  <si>
    <t>MANGO ATORNILLADOR ANCLAJE RAPIDO</t>
  </si>
  <si>
    <t>INSTRUMENTAL 3.5 IRENE # 2</t>
  </si>
  <si>
    <t xml:space="preserve">BROCAS DE ANCLAJE RAPIDO 2.7MM CON TOPE </t>
  </si>
  <si>
    <t>MANGO EN T ANCLAJE RAPIDO</t>
  </si>
  <si>
    <t xml:space="preserve">SEPARADORES  MINIHOMAN ANCHOS </t>
  </si>
  <si>
    <t>GUIA CENTRICA Y EXCENTRICA 2.5 MM</t>
  </si>
  <si>
    <t>MACHUELO EN T (TARRAJA)</t>
  </si>
  <si>
    <t>MACHUELO ANCLAJE RAPIDO  (TARRAJA)</t>
  </si>
  <si>
    <t xml:space="preserve">DESPERIO  MANGO AZUL ANGOSTO </t>
  </si>
  <si>
    <t xml:space="preserve">ATORNILLADOR MANGO AZUL 3.5 CON CAMISA </t>
  </si>
  <si>
    <t>MOTOR AUXEN # 3</t>
  </si>
  <si>
    <t>138.105</t>
  </si>
  <si>
    <t>PLACA 1/3 DE CANA 3.5 *5 ORIF. SENCILLA ACERO</t>
  </si>
  <si>
    <t>138.106</t>
  </si>
  <si>
    <t>PLACA 1/3 DE CANA 3.5 *6 ORIF. SENCILLA ACERO</t>
  </si>
  <si>
    <t>138.107</t>
  </si>
  <si>
    <t xml:space="preserve">PLACA 1/3 DE CAÑA 3.5 *7 ORIF. SENCILLA ACERO </t>
  </si>
  <si>
    <t>138.108</t>
  </si>
  <si>
    <t>A5842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</si>
  <si>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</si>
  <si>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</si>
  <si>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</si>
  <si>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</si>
  <si>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201023457</t>
  </si>
  <si>
    <t>BATERIAS ROJAS # 7 # 8</t>
  </si>
  <si>
    <t xml:space="preserve">221052309 </t>
  </si>
  <si>
    <t>2306000699</t>
  </si>
  <si>
    <t>2306000688</t>
  </si>
  <si>
    <t>N2306000690</t>
  </si>
  <si>
    <t>N2306000691</t>
  </si>
  <si>
    <t>190602744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</si>
</sst>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&quot;$&quot;\ * #,##0.00_-;\-&quot;$&quot;\ * #,##0.00_-;_-&quot;$&quot;\ * &quot;-&quot;??_-;_-@_-"/>
    <numFmt numFmtId="169" formatCode="&quot;$&quot;#,##0.00"/>
    <numFmt numFmtId="170" formatCode="_-[$$-240A]\ * #,##0.00_-;\-[$$-240A]\ * #,##0.00_-;_-[$$-240A]\ * &quot;-&quot;??_-;_-@_-"/>
    <numFmt numFmtId="172" formatCode="_ &quot;$&quot;* #,##0_ ;_ &quot;$&quot;* \-#,##0_ ;_ &quot;$&quot;* &quot;-&quot;_ ;_ @_ "/>
    <numFmt numFmtId="174" formatCode="_ &quot;$&quot;* #,##0.00_ ;_ &quot;$&quot;* \-#,##0.00_ ;_ &quot;$&quot;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14"/>
      <name val="Arial"/>
      <family val="2"/>
    </font>
    <font>
      <sz val="11"/>
      <color theme="1"/>
      <name val="RotisSansSerif"/>
      <family val="2"/>
    </font>
    <font>
      <b/>
      <sz val="12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i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8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2" fillId="0" borderId="0"/>
    <xf numFmtId="166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4" fillId="0" borderId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6" fillId="0" borderId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6" fillId="0" borderId="0"/>
    <xf numFmtId="0" fontId="24" fillId="0" borderId="0"/>
    <xf numFmtId="0" fontId="30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1" fillId="0" borderId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</cellStyleXfs>
  <cellXfs count="16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49" fontId="9" fillId="2" borderId="1" xfId="0" applyNumberFormat="1" applyFont="1" applyFill="1" applyBorder="1" applyAlignment="1">
      <alignment horizontal="left" vertical="center"/>
    </xf>
    <xf numFmtId="49" fontId="9" fillId="0" borderId="1" xfId="0" quotePrefix="1" applyNumberFormat="1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170" fontId="7" fillId="0" borderId="1" xfId="106" applyNumberFormat="1" applyFont="1" applyFill="1" applyBorder="1" applyAlignment="1">
      <alignment horizontal="center"/>
    </xf>
    <xf numFmtId="0" fontId="13" fillId="0" borderId="0" xfId="1" applyFont="1" applyAlignment="1">
      <alignment wrapText="1"/>
    </xf>
    <xf numFmtId="170" fontId="6" fillId="0" borderId="1" xfId="106" applyNumberFormat="1" applyFont="1" applyFill="1" applyBorder="1" applyAlignment="1">
      <alignment horizontal="right"/>
    </xf>
    <xf numFmtId="0" fontId="13" fillId="0" borderId="0" xfId="1" applyFont="1" applyAlignment="1">
      <alignment horizontal="center" wrapText="1"/>
    </xf>
    <xf numFmtId="44" fontId="12" fillId="0" borderId="0" xfId="107" applyFont="1" applyFill="1" applyBorder="1" applyAlignment="1"/>
    <xf numFmtId="0" fontId="13" fillId="0" borderId="0" xfId="0" applyFont="1" applyAlignment="1">
      <alignment horizontal="center"/>
    </xf>
    <xf numFmtId="170" fontId="6" fillId="0" borderId="0" xfId="106" applyNumberFormat="1" applyFont="1" applyFill="1" applyBorder="1" applyAlignment="1">
      <alignment horizontal="center"/>
    </xf>
    <xf numFmtId="170" fontId="12" fillId="0" borderId="0" xfId="0" applyNumberFormat="1" applyFont="1"/>
    <xf numFmtId="0" fontId="12" fillId="0" borderId="0" xfId="0" applyFont="1" applyAlignment="1">
      <alignment horizontal="left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9" fillId="0" borderId="0" xfId="0" applyFont="1"/>
    <xf numFmtId="0" fontId="23" fillId="0" borderId="0" xfId="0" applyFont="1"/>
    <xf numFmtId="0" fontId="28" fillId="0" borderId="0" xfId="0" applyFont="1" applyAlignment="1">
      <alignment horizontal="left"/>
    </xf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14" fillId="0" borderId="0" xfId="0" applyFont="1"/>
    <xf numFmtId="0" fontId="28" fillId="0" borderId="0" xfId="0" applyFont="1"/>
    <xf numFmtId="0" fontId="12" fillId="0" borderId="2" xfId="0" applyFont="1" applyBorder="1"/>
    <xf numFmtId="169" fontId="7" fillId="0" borderId="1" xfId="6" applyNumberFormat="1" applyFont="1" applyBorder="1" applyAlignment="1">
      <alignment horizontal="right"/>
    </xf>
    <xf numFmtId="0" fontId="6" fillId="0" borderId="1" xfId="1" applyFont="1" applyBorder="1" applyAlignment="1" applyProtection="1">
      <alignment horizontal="center" wrapText="1" readingOrder="1"/>
      <protection locked="0"/>
    </xf>
    <xf numFmtId="0" fontId="2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8" fillId="2" borderId="1" xfId="0" applyFont="1" applyFill="1" applyBorder="1" applyAlignment="1">
      <alignment horizontal="center"/>
    </xf>
    <xf numFmtId="169" fontId="13" fillId="0" borderId="1" xfId="1" applyNumberFormat="1" applyFont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32" fillId="2" borderId="0" xfId="0" applyFont="1" applyFill="1" applyAlignment="1">
      <alignment horizontal="center"/>
    </xf>
    <xf numFmtId="0" fontId="18" fillId="2" borderId="4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0" borderId="0" xfId="0" applyFont="1"/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49" fontId="7" fillId="5" borderId="19" xfId="0" applyNumberFormat="1" applyFont="1" applyFill="1" applyBorder="1"/>
    <xf numFmtId="49" fontId="7" fillId="5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49" fontId="7" fillId="5" borderId="18" xfId="0" applyNumberFormat="1" applyFont="1" applyFill="1" applyBorder="1" applyAlignment="1">
      <alignment horizontal="center"/>
    </xf>
    <xf numFmtId="0" fontId="7" fillId="0" borderId="1" xfId="1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4" fillId="0" borderId="1" xfId="0" applyFont="1" applyBorder="1"/>
    <xf numFmtId="0" fontId="28" fillId="0" borderId="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0" xfId="0" applyBorder="1"/>
    <xf numFmtId="44" fontId="12" fillId="0" borderId="1" xfId="118" applyFont="1" applyBorder="1" applyAlignment="1" applyProtection="1">
      <alignment horizontal="center" vertical="center"/>
      <protection locked="0"/>
    </xf>
    <xf numFmtId="0" fontId="12" fillId="7" borderId="1" xfId="0" applyFont="1" applyFill="1" applyBorder="1"/>
    <xf numFmtId="0" fontId="7" fillId="0" borderId="1" xfId="0" applyFont="1" applyBorder="1" applyAlignment="1">
      <alignment horizontal="center" wrapText="1"/>
    </xf>
    <xf numFmtId="3" fontId="12" fillId="8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>
      <alignment wrapText="1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12" fillId="8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1" fontId="7" fillId="2" borderId="17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0" borderId="17" xfId="0" applyNumberFormat="1" applyFont="1" applyBorder="1" applyAlignment="1">
      <alignment horizontal="center"/>
    </xf>
    <xf numFmtId="49" fontId="12" fillId="0" borderId="18" xfId="0" applyNumberFormat="1" applyFont="1" applyBorder="1" applyAlignment="1">
      <alignment horizontal="center"/>
    </xf>
    <xf numFmtId="49" fontId="12" fillId="0" borderId="19" xfId="0" applyNumberFormat="1" applyFont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49" fontId="12" fillId="2" borderId="19" xfId="0" applyNumberFormat="1" applyFont="1" applyFill="1" applyBorder="1" applyAlignment="1">
      <alignment horizontal="center"/>
    </xf>
    <xf numFmtId="49" fontId="12" fillId="5" borderId="17" xfId="0" applyNumberFormat="1" applyFont="1" applyFill="1" applyBorder="1"/>
    <xf numFmtId="49" fontId="12" fillId="5" borderId="18" xfId="0" applyNumberFormat="1" applyFont="1" applyFill="1" applyBorder="1"/>
    <xf numFmtId="49" fontId="12" fillId="5" borderId="19" xfId="0" applyNumberFormat="1" applyFont="1" applyFill="1" applyBorder="1"/>
  </cellXfs>
  <cellStyles count="158">
    <cellStyle name="Millares 2" xfId="57" xr:uid="{00000000-0005-0000-0000-000000000000}"/>
    <cellStyle name="Moneda" xfId="118" builtinId="4"/>
    <cellStyle name="Moneda [0] 2" xfId="11" xr:uid="{00000000-0005-0000-0000-000002000000}"/>
    <cellStyle name="Moneda [0] 2 2" xfId="18" xr:uid="{00000000-0005-0000-0000-000003000000}"/>
    <cellStyle name="Moneda [0] 2 3" xfId="42" xr:uid="{00000000-0005-0000-0000-000004000000}"/>
    <cellStyle name="Moneda [0] 2 4" xfId="81" xr:uid="{00000000-0005-0000-0000-000005000000}"/>
    <cellStyle name="Moneda [0] 2 5" xfId="111" xr:uid="{00000000-0005-0000-0000-000006000000}"/>
    <cellStyle name="Moneda [0] 2 6" xfId="125" xr:uid="{00000000-0005-0000-0000-000007000000}"/>
    <cellStyle name="Moneda [0] 2 7" xfId="150" xr:uid="{DCDB983D-0958-4321-844A-746B1B7B75CA}"/>
    <cellStyle name="Moneda [0] 3" xfId="9" xr:uid="{00000000-0005-0000-0000-000008000000}"/>
    <cellStyle name="Moneda [0] 3 2" xfId="110" xr:uid="{00000000-0005-0000-0000-000009000000}"/>
    <cellStyle name="Moneda [0] 4" xfId="16" xr:uid="{00000000-0005-0000-0000-00000A000000}"/>
    <cellStyle name="Moneda [0] 4 2" xfId="27" xr:uid="{00000000-0005-0000-0000-00000B000000}"/>
    <cellStyle name="Moneda [0] 4 2 2" xfId="37" xr:uid="{00000000-0005-0000-0000-00000C000000}"/>
    <cellStyle name="Moneda [0] 4 2 2 2" xfId="63" xr:uid="{00000000-0005-0000-0000-00000D000000}"/>
    <cellStyle name="Moneda [0] 4 2 2 2 2" xfId="83" xr:uid="{00000000-0005-0000-0000-00000E000000}"/>
    <cellStyle name="Moneda [0] 4 2 2 3" xfId="76" xr:uid="{00000000-0005-0000-0000-00000F000000}"/>
    <cellStyle name="Moneda [0] 4 2 3" xfId="62" xr:uid="{00000000-0005-0000-0000-000010000000}"/>
    <cellStyle name="Moneda [0] 4 2 3 2" xfId="82" xr:uid="{00000000-0005-0000-0000-000011000000}"/>
    <cellStyle name="Moneda [0] 4 2 4" xfId="75" xr:uid="{00000000-0005-0000-0000-000012000000}"/>
    <cellStyle name="Moneda [0] 5" xfId="15" xr:uid="{00000000-0005-0000-0000-000013000000}"/>
    <cellStyle name="Moneda [0] 6" xfId="106" xr:uid="{00000000-0005-0000-0000-000014000000}"/>
    <cellStyle name="Moneda 10" xfId="24" xr:uid="{00000000-0005-0000-0000-000015000000}"/>
    <cellStyle name="Moneda 10 2" xfId="131" xr:uid="{00000000-0005-0000-0000-000016000000}"/>
    <cellStyle name="Moneda 10 3" xfId="156" xr:uid="{39411DE0-63A3-4401-BAA6-984F0AD1A4E5}"/>
    <cellStyle name="Moneda 11" xfId="25" xr:uid="{00000000-0005-0000-0000-000017000000}"/>
    <cellStyle name="Moneda 12" xfId="30" xr:uid="{00000000-0005-0000-0000-000018000000}"/>
    <cellStyle name="Moneda 13" xfId="29" xr:uid="{00000000-0005-0000-0000-000019000000}"/>
    <cellStyle name="Moneda 14" xfId="32" xr:uid="{00000000-0005-0000-0000-00001A000000}"/>
    <cellStyle name="Moneda 15" xfId="31" xr:uid="{00000000-0005-0000-0000-00001B000000}"/>
    <cellStyle name="Moneda 16" xfId="33" xr:uid="{00000000-0005-0000-0000-00001C000000}"/>
    <cellStyle name="Moneda 17" xfId="34" xr:uid="{00000000-0005-0000-0000-00001D000000}"/>
    <cellStyle name="Moneda 18" xfId="36" xr:uid="{00000000-0005-0000-0000-00001E000000}"/>
    <cellStyle name="Moneda 19" xfId="38" xr:uid="{00000000-0005-0000-0000-00001F000000}"/>
    <cellStyle name="Moneda 19 2" xfId="68" xr:uid="{00000000-0005-0000-0000-000020000000}"/>
    <cellStyle name="Moneda 19 2 2" xfId="88" xr:uid="{00000000-0005-0000-0000-000021000000}"/>
    <cellStyle name="Moneda 19 3" xfId="72" xr:uid="{00000000-0005-0000-0000-000022000000}"/>
    <cellStyle name="Moneda 2" xfId="3" xr:uid="{00000000-0005-0000-0000-000023000000}"/>
    <cellStyle name="Moneda 2 2" xfId="8" xr:uid="{00000000-0005-0000-0000-000024000000}"/>
    <cellStyle name="Moneda 2 2 2" xfId="28" xr:uid="{00000000-0005-0000-0000-000025000000}"/>
    <cellStyle name="Moneda 2 2 2 2" xfId="74" xr:uid="{00000000-0005-0000-0000-000026000000}"/>
    <cellStyle name="Moneda 2 2 3" xfId="19" xr:uid="{00000000-0005-0000-0000-000027000000}"/>
    <cellStyle name="Moneda 2 3" xfId="93" xr:uid="{00000000-0005-0000-0000-000028000000}"/>
    <cellStyle name="Moneda 2 3 2" xfId="90" xr:uid="{00000000-0005-0000-0000-000029000000}"/>
    <cellStyle name="Moneda 2 3 3" xfId="99" xr:uid="{00000000-0005-0000-0000-00002A000000}"/>
    <cellStyle name="Moneda 2 4" xfId="92" xr:uid="{00000000-0005-0000-0000-00002B000000}"/>
    <cellStyle name="Moneda 2 4 2" xfId="100" xr:uid="{00000000-0005-0000-0000-00002C000000}"/>
    <cellStyle name="Moneda 2 5" xfId="89" xr:uid="{00000000-0005-0000-0000-00002D000000}"/>
    <cellStyle name="Moneda 2 6" xfId="109" xr:uid="{00000000-0005-0000-0000-00002E000000}"/>
    <cellStyle name="Moneda 2 7" xfId="121" xr:uid="{00000000-0005-0000-0000-00002F000000}"/>
    <cellStyle name="Moneda 2 8" xfId="146" xr:uid="{A04F8981-4912-4BA0-82C1-B301678D9C2B}"/>
    <cellStyle name="Moneda 20" xfId="39" xr:uid="{00000000-0005-0000-0000-000030000000}"/>
    <cellStyle name="Moneda 21" xfId="43" xr:uid="{00000000-0005-0000-0000-000031000000}"/>
    <cellStyle name="Moneda 22" xfId="40" xr:uid="{00000000-0005-0000-0000-000032000000}"/>
    <cellStyle name="Moneda 23" xfId="41" xr:uid="{00000000-0005-0000-0000-000033000000}"/>
    <cellStyle name="Moneda 24" xfId="44" xr:uid="{00000000-0005-0000-0000-000034000000}"/>
    <cellStyle name="Moneda 25" xfId="45" xr:uid="{00000000-0005-0000-0000-000035000000}"/>
    <cellStyle name="Moneda 26" xfId="46" xr:uid="{00000000-0005-0000-0000-000036000000}"/>
    <cellStyle name="Moneda 27" xfId="50" xr:uid="{00000000-0005-0000-0000-000037000000}"/>
    <cellStyle name="Moneda 28" xfId="48" xr:uid="{00000000-0005-0000-0000-000038000000}"/>
    <cellStyle name="Moneda 29" xfId="49" xr:uid="{00000000-0005-0000-0000-000039000000}"/>
    <cellStyle name="Moneda 3" xfId="14" xr:uid="{00000000-0005-0000-0000-00003A000000}"/>
    <cellStyle name="Moneda 3 2" xfId="2" xr:uid="{00000000-0005-0000-0000-00003B000000}"/>
    <cellStyle name="Moneda 3 2 2" xfId="6" xr:uid="{00000000-0005-0000-0000-00003C000000}"/>
    <cellStyle name="Moneda 3 2 2 2" xfId="47" xr:uid="{00000000-0005-0000-0000-00003D000000}"/>
    <cellStyle name="Moneda 3 2 2 3" xfId="114" xr:uid="{00000000-0005-0000-0000-00003E000000}"/>
    <cellStyle name="Moneda 3 2 2 4" xfId="123" xr:uid="{00000000-0005-0000-0000-00003F000000}"/>
    <cellStyle name="Moneda 3 2 2 5" xfId="147" xr:uid="{E85DA249-4A18-49C3-8DE2-889FBB2C7595}"/>
    <cellStyle name="Moneda 3 2 3" xfId="10" xr:uid="{00000000-0005-0000-0000-000040000000}"/>
    <cellStyle name="Moneda 3 2 3 2" xfId="73" xr:uid="{00000000-0005-0000-0000-000041000000}"/>
    <cellStyle name="Moneda 3 2 3 3" xfId="26" xr:uid="{00000000-0005-0000-0000-000042000000}"/>
    <cellStyle name="Moneda 3 2 4" xfId="94" xr:uid="{00000000-0005-0000-0000-000043000000}"/>
    <cellStyle name="Moneda 3 3" xfId="95" xr:uid="{00000000-0005-0000-0000-000044000000}"/>
    <cellStyle name="Moneda 3 3 2" xfId="101" xr:uid="{00000000-0005-0000-0000-000045000000}"/>
    <cellStyle name="Moneda 3 4" xfId="112" xr:uid="{00000000-0005-0000-0000-000046000000}"/>
    <cellStyle name="Moneda 3 5" xfId="127" xr:uid="{00000000-0005-0000-0000-000047000000}"/>
    <cellStyle name="Moneda 3 6" xfId="152" xr:uid="{04A9B983-ACAD-4495-8C80-AC5E7EEC9715}"/>
    <cellStyle name="Moneda 30" xfId="51" xr:uid="{00000000-0005-0000-0000-000048000000}"/>
    <cellStyle name="Moneda 30 2" xfId="64" xr:uid="{00000000-0005-0000-0000-000049000000}"/>
    <cellStyle name="Moneda 30 2 2" xfId="84" xr:uid="{00000000-0005-0000-0000-00004A000000}"/>
    <cellStyle name="Moneda 30 3" xfId="77" xr:uid="{00000000-0005-0000-0000-00004B000000}"/>
    <cellStyle name="Moneda 31" xfId="52" xr:uid="{00000000-0005-0000-0000-00004C000000}"/>
    <cellStyle name="Moneda 31 2" xfId="65" xr:uid="{00000000-0005-0000-0000-00004D000000}"/>
    <cellStyle name="Moneda 31 2 2" xfId="85" xr:uid="{00000000-0005-0000-0000-00004E000000}"/>
    <cellStyle name="Moneda 31 3" xfId="78" xr:uid="{00000000-0005-0000-0000-00004F000000}"/>
    <cellStyle name="Moneda 32" xfId="53" xr:uid="{00000000-0005-0000-0000-000050000000}"/>
    <cellStyle name="Moneda 32 2" xfId="66" xr:uid="{00000000-0005-0000-0000-000051000000}"/>
    <cellStyle name="Moneda 32 2 2" xfId="86" xr:uid="{00000000-0005-0000-0000-000052000000}"/>
    <cellStyle name="Moneda 32 3" xfId="79" xr:uid="{00000000-0005-0000-0000-000053000000}"/>
    <cellStyle name="Moneda 33" xfId="54" xr:uid="{00000000-0005-0000-0000-000054000000}"/>
    <cellStyle name="Moneda 33 2" xfId="67" xr:uid="{00000000-0005-0000-0000-000055000000}"/>
    <cellStyle name="Moneda 33 2 2" xfId="87" xr:uid="{00000000-0005-0000-0000-000056000000}"/>
    <cellStyle name="Moneda 33 3" xfId="80" xr:uid="{00000000-0005-0000-0000-000057000000}"/>
    <cellStyle name="Moneda 34" xfId="55" xr:uid="{00000000-0005-0000-0000-000058000000}"/>
    <cellStyle name="Moneda 35" xfId="56" xr:uid="{00000000-0005-0000-0000-000059000000}"/>
    <cellStyle name="Moneda 36" xfId="59" xr:uid="{00000000-0005-0000-0000-00005A000000}"/>
    <cellStyle name="Moneda 37" xfId="58" xr:uid="{00000000-0005-0000-0000-00005B000000}"/>
    <cellStyle name="Moneda 38" xfId="60" xr:uid="{00000000-0005-0000-0000-00005C000000}"/>
    <cellStyle name="Moneda 39" xfId="61" xr:uid="{00000000-0005-0000-0000-00005D000000}"/>
    <cellStyle name="Moneda 4" xfId="20" xr:uid="{00000000-0005-0000-0000-00005E000000}"/>
    <cellStyle name="Moneda 4 2" xfId="70" xr:uid="{00000000-0005-0000-0000-00005F000000}"/>
    <cellStyle name="Moneda 4 3" xfId="124" xr:uid="{00000000-0005-0000-0000-000060000000}"/>
    <cellStyle name="Moneda 4 4" xfId="149" xr:uid="{5B4FA727-B0E5-4B91-AB3D-242C5FC9A7CC}"/>
    <cellStyle name="Moneda 40" xfId="69" xr:uid="{00000000-0005-0000-0000-000061000000}"/>
    <cellStyle name="Moneda 41" xfId="98" xr:uid="{00000000-0005-0000-0000-000062000000}"/>
    <cellStyle name="Moneda 42" xfId="97" xr:uid="{00000000-0005-0000-0000-000063000000}"/>
    <cellStyle name="Moneda 43" xfId="104" xr:uid="{00000000-0005-0000-0000-000064000000}"/>
    <cellStyle name="Moneda 44" xfId="105" xr:uid="{00000000-0005-0000-0000-000065000000}"/>
    <cellStyle name="Moneda 45" xfId="108" xr:uid="{00000000-0005-0000-0000-000066000000}"/>
    <cellStyle name="Moneda 46" xfId="113" xr:uid="{00000000-0005-0000-0000-000067000000}"/>
    <cellStyle name="Moneda 47" xfId="115" xr:uid="{00000000-0005-0000-0000-000068000000}"/>
    <cellStyle name="Moneda 48" xfId="120" xr:uid="{00000000-0005-0000-0000-000069000000}"/>
    <cellStyle name="Moneda 49" xfId="122" xr:uid="{00000000-0005-0000-0000-00006A000000}"/>
    <cellStyle name="Moneda 5" xfId="12" xr:uid="{00000000-0005-0000-0000-00006B000000}"/>
    <cellStyle name="Moneda 5 2" xfId="126" xr:uid="{00000000-0005-0000-0000-00006C000000}"/>
    <cellStyle name="Moneda 5 3" xfId="151" xr:uid="{D515544C-592F-4CB3-A7BD-74C41FA8ACD1}"/>
    <cellStyle name="Moneda 50" xfId="119" xr:uid="{00000000-0005-0000-0000-00006D000000}"/>
    <cellStyle name="Moneda 51" xfId="139" xr:uid="{00000000-0005-0000-0000-00006E000000}"/>
    <cellStyle name="Moneda 52" xfId="140" xr:uid="{00000000-0005-0000-0000-00006F000000}"/>
    <cellStyle name="Moneda 53" xfId="141" xr:uid="{00000000-0005-0000-0000-000070000000}"/>
    <cellStyle name="Moneda 54" xfId="143" xr:uid="{778442C5-99D1-4545-B059-E7BDB6922333}"/>
    <cellStyle name="Moneda 55" xfId="142" xr:uid="{6480FC31-99B1-4EB1-8006-A9E3D6EF4BB7}"/>
    <cellStyle name="Moneda 56" xfId="144" xr:uid="{4AC3DDAF-7B41-4CC9-B90E-A532114BA91E}"/>
    <cellStyle name="Moneda 57" xfId="145" xr:uid="{65E1ED0E-AD82-49BD-B437-AD70404A40CA}"/>
    <cellStyle name="Moneda 58" xfId="148" xr:uid="{A920D140-C9E7-4E32-ABBB-2B1D2191CD67}"/>
    <cellStyle name="Moneda 6" xfId="21" xr:uid="{00000000-0005-0000-0000-000071000000}"/>
    <cellStyle name="Moneda 6 2" xfId="91" xr:uid="{00000000-0005-0000-0000-000072000000}"/>
    <cellStyle name="Moneda 6 2 2" xfId="103" xr:uid="{00000000-0005-0000-0000-000073000000}"/>
    <cellStyle name="Moneda 6 3" xfId="116" xr:uid="{00000000-0005-0000-0000-000074000000}"/>
    <cellStyle name="Moneda 6 4" xfId="128" xr:uid="{00000000-0005-0000-0000-000075000000}"/>
    <cellStyle name="Moneda 6 5" xfId="153" xr:uid="{6B72B370-C67E-4C78-8495-3EF2AC08306E}"/>
    <cellStyle name="Moneda 7" xfId="22" xr:uid="{00000000-0005-0000-0000-000076000000}"/>
    <cellStyle name="Moneda 7 2" xfId="96" xr:uid="{00000000-0005-0000-0000-000077000000}"/>
    <cellStyle name="Moneda 7 2 2" xfId="102" xr:uid="{00000000-0005-0000-0000-000078000000}"/>
    <cellStyle name="Moneda 7 3" xfId="117" xr:uid="{00000000-0005-0000-0000-000079000000}"/>
    <cellStyle name="Moneda 7 4" xfId="129" xr:uid="{00000000-0005-0000-0000-00007A000000}"/>
    <cellStyle name="Moneda 7 5" xfId="154" xr:uid="{10E3B136-BFB0-410E-AB1E-920FCD1FCA7A}"/>
    <cellStyle name="Moneda 8" xfId="17" xr:uid="{00000000-0005-0000-0000-00007B000000}"/>
    <cellStyle name="Moneda 8 2" xfId="107" xr:uid="{00000000-0005-0000-0000-00007C000000}"/>
    <cellStyle name="Moneda 8 3" xfId="130" xr:uid="{00000000-0005-0000-0000-00007D000000}"/>
    <cellStyle name="Moneda 8 4" xfId="155" xr:uid="{1F9DEDC0-9BAB-4E5E-97BB-9424962DF9E0}"/>
    <cellStyle name="Moneda 9" xfId="23" xr:uid="{00000000-0005-0000-0000-00007E000000}"/>
    <cellStyle name="Moneda 9 2" xfId="132" xr:uid="{00000000-0005-0000-0000-00007F000000}"/>
    <cellStyle name="Moneda 9 3" xfId="157" xr:uid="{205340B9-DDC3-4B7B-A232-19F0969A0674}"/>
    <cellStyle name="Normal" xfId="0" builtinId="0"/>
    <cellStyle name="Normal 2" xfId="1" xr:uid="{00000000-0005-0000-0000-000081000000}"/>
    <cellStyle name="Normal 2 2" xfId="136" xr:uid="{00000000-0005-0000-0000-000082000000}"/>
    <cellStyle name="Normal 2 3" xfId="133" xr:uid="{00000000-0005-0000-0000-000083000000}"/>
    <cellStyle name="Normal 3" xfId="5" xr:uid="{00000000-0005-0000-0000-000084000000}"/>
    <cellStyle name="Normal 3 2" xfId="4" xr:uid="{00000000-0005-0000-0000-000085000000}"/>
    <cellStyle name="Normal 3 3" xfId="7" xr:uid="{00000000-0005-0000-0000-000086000000}"/>
    <cellStyle name="Normal 4" xfId="35" xr:uid="{00000000-0005-0000-0000-000087000000}"/>
    <cellStyle name="Porcentaje 2" xfId="71" xr:uid="{00000000-0005-0000-0000-000088000000}"/>
    <cellStyle name="Porcentaje 2 2" xfId="137" xr:uid="{00000000-0005-0000-0000-000089000000}"/>
    <cellStyle name="常规 3" xfId="134" xr:uid="{00000000-0005-0000-0000-00008A000000}"/>
    <cellStyle name="常规 4" xfId="13" xr:uid="{00000000-0005-0000-0000-00008B000000}"/>
    <cellStyle name="常规 5" xfId="135" xr:uid="{00000000-0005-0000-0000-00008C000000}"/>
    <cellStyle name="常规_PI2012BMC03" xfId="138" xr:uid="{00000000-0005-0000-0000-00008D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77763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BA4551-AA26-4415-9BB7-CF124BCB0E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6"/>
  <sheetViews>
    <sheetView showGridLines="0" tabSelected="1" view="pageBreakPreview" topLeftCell="A31" zoomScaleNormal="100" zoomScaleSheetLayoutView="100" workbookViewId="0">
      <selection activeCell="D81" sqref="D8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60.7109375" style="22" customWidth="1"/>
    <col min="4" max="4" width="20.28515625" style="22" customWidth="1"/>
    <col min="5" max="5" width="17.7109375" style="22" customWidth="1"/>
    <col min="6" max="6" width="16.5703125" style="6" customWidth="1"/>
    <col min="7" max="7" width="16.42578125" style="6" customWidth="1"/>
    <col min="8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76" t="s">
        <v>22</v>
      </c>
      <c r="D2" s="72" t="s">
        <v>21</v>
      </c>
      <c r="E2" s="73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77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74" t="s">
        <v>23</v>
      </c>
      <c r="D4" s="78" t="s">
        <v>25</v>
      </c>
      <c r="E4" s="79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75"/>
      <c r="D5" s="78" t="s">
        <v>26</v>
      </c>
      <c r="E5" s="79"/>
      <c r="F5" s="4"/>
      <c r="G5" s="4"/>
      <c r="H5" s="4"/>
      <c r="I5" s="4"/>
      <c r="J5" s="70"/>
      <c r="K5" s="70"/>
      <c r="L5" s="6"/>
    </row>
    <row r="6" spans="1:12" ht="20.100000000000001" customHeight="1">
      <c r="A6" s="7"/>
      <c r="B6" s="7"/>
      <c r="C6" s="7"/>
      <c r="D6" s="7"/>
      <c r="E6" s="7"/>
      <c r="J6" s="70"/>
      <c r="K6" s="70"/>
    </row>
    <row r="7" spans="1:12" ht="20.100000000000001" customHeight="1">
      <c r="A7" s="8" t="s">
        <v>0</v>
      </c>
      <c r="B7" s="8"/>
      <c r="C7" s="9">
        <v>45374</v>
      </c>
      <c r="D7" s="8" t="s">
        <v>1</v>
      </c>
      <c r="E7" s="29">
        <v>20240300429</v>
      </c>
      <c r="J7" s="5"/>
      <c r="K7" s="5"/>
    </row>
    <row r="8" spans="1:12" ht="20.100000000000001" customHeight="1" thickBot="1">
      <c r="A8" s="10"/>
      <c r="B8" s="10"/>
      <c r="C8" s="10"/>
      <c r="D8" s="10"/>
      <c r="E8" s="10"/>
      <c r="J8" s="5"/>
      <c r="K8" s="5"/>
    </row>
    <row r="9" spans="1:12" ht="20.100000000000001" customHeight="1" thickBot="1">
      <c r="A9" s="8" t="s">
        <v>2</v>
      </c>
      <c r="B9" s="8"/>
      <c r="C9" s="37" t="s">
        <v>40</v>
      </c>
      <c r="D9" s="12" t="s">
        <v>3</v>
      </c>
      <c r="E9" s="36" t="s">
        <v>41</v>
      </c>
      <c r="J9" s="5"/>
      <c r="K9" s="5"/>
    </row>
    <row r="10" spans="1:12" ht="20.100000000000001" customHeight="1" thickBot="1">
      <c r="A10" s="10"/>
      <c r="B10" s="10"/>
      <c r="C10" s="10"/>
      <c r="D10" s="10"/>
      <c r="E10" s="10"/>
      <c r="J10" s="5"/>
      <c r="K10" s="5"/>
    </row>
    <row r="11" spans="1:12" ht="20.100000000000001" customHeight="1" thickBot="1">
      <c r="A11" s="80" t="s">
        <v>19</v>
      </c>
      <c r="B11" s="81"/>
      <c r="C11" s="37" t="s">
        <v>40</v>
      </c>
      <c r="D11" s="12" t="s">
        <v>20</v>
      </c>
      <c r="E11" s="35" t="s">
        <v>29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8" t="s">
        <v>42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45374</v>
      </c>
      <c r="D15" s="12" t="s">
        <v>7</v>
      </c>
      <c r="E15" s="13" t="s">
        <v>390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387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388</v>
      </c>
      <c r="D19" s="12" t="s">
        <v>17</v>
      </c>
      <c r="E19" s="13" t="s">
        <v>389</v>
      </c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4" t="s">
        <v>32</v>
      </c>
      <c r="G23" s="34" t="s">
        <v>33</v>
      </c>
      <c r="J23" s="16"/>
      <c r="K23" s="16"/>
    </row>
    <row r="24" spans="1:11" ht="15">
      <c r="A24" s="136" t="s">
        <v>53</v>
      </c>
      <c r="B24" s="136">
        <v>220951447</v>
      </c>
      <c r="C24" s="135" t="s">
        <v>54</v>
      </c>
      <c r="D24" s="133">
        <v>1</v>
      </c>
      <c r="E24" s="123"/>
      <c r="F24" s="39">
        <v>360</v>
      </c>
      <c r="G24" s="39">
        <f>F24*D24</f>
        <v>360</v>
      </c>
      <c r="J24" s="16"/>
      <c r="K24" s="16"/>
    </row>
    <row r="25" spans="1:11" ht="15">
      <c r="A25" s="134" t="s">
        <v>55</v>
      </c>
      <c r="B25" s="134">
        <v>220951472</v>
      </c>
      <c r="C25" s="137" t="s">
        <v>56</v>
      </c>
      <c r="D25" s="133">
        <v>1</v>
      </c>
      <c r="E25" s="123"/>
      <c r="F25" s="39">
        <v>360</v>
      </c>
      <c r="G25" s="39">
        <f t="shared" ref="G25:G98" si="0">F25*D25</f>
        <v>360</v>
      </c>
      <c r="J25" s="16"/>
      <c r="K25" s="16"/>
    </row>
    <row r="26" spans="1:11" ht="15">
      <c r="A26" s="136" t="s">
        <v>57</v>
      </c>
      <c r="B26" s="136" t="s">
        <v>58</v>
      </c>
      <c r="C26" s="135" t="s">
        <v>59</v>
      </c>
      <c r="D26" s="133">
        <v>1</v>
      </c>
      <c r="E26" s="123"/>
      <c r="F26" s="39">
        <v>360</v>
      </c>
      <c r="G26" s="39">
        <f t="shared" si="0"/>
        <v>360</v>
      </c>
      <c r="J26" s="16"/>
      <c r="K26" s="16"/>
    </row>
    <row r="27" spans="1:11" ht="15">
      <c r="A27" s="134" t="s">
        <v>60</v>
      </c>
      <c r="B27" s="134" t="s">
        <v>61</v>
      </c>
      <c r="C27" s="137" t="s">
        <v>62</v>
      </c>
      <c r="D27" s="133">
        <v>1</v>
      </c>
      <c r="E27" s="123"/>
      <c r="F27" s="39">
        <v>360</v>
      </c>
      <c r="G27" s="39">
        <f t="shared" si="0"/>
        <v>360</v>
      </c>
      <c r="J27" s="16"/>
      <c r="K27" s="16"/>
    </row>
    <row r="28" spans="1:11" ht="15">
      <c r="A28" s="136" t="s">
        <v>63</v>
      </c>
      <c r="B28" s="136" t="s">
        <v>423</v>
      </c>
      <c r="C28" s="135" t="s">
        <v>64</v>
      </c>
      <c r="D28" s="133">
        <v>1</v>
      </c>
      <c r="E28" s="123"/>
      <c r="F28" s="39">
        <v>360</v>
      </c>
      <c r="G28" s="39">
        <f t="shared" si="0"/>
        <v>360</v>
      </c>
      <c r="J28" s="16"/>
      <c r="K28" s="16"/>
    </row>
    <row r="29" spans="1:11" ht="15.75">
      <c r="A29" s="136"/>
      <c r="B29" s="136"/>
      <c r="C29" s="135"/>
      <c r="D29" s="138">
        <v>5</v>
      </c>
      <c r="E29" s="138"/>
      <c r="F29" s="138"/>
      <c r="G29" s="138"/>
      <c r="J29" s="16"/>
      <c r="K29" s="16"/>
    </row>
    <row r="30" spans="1:11" ht="15">
      <c r="A30" s="134" t="s">
        <v>65</v>
      </c>
      <c r="B30" s="134">
        <v>220951467</v>
      </c>
      <c r="C30" s="137" t="s">
        <v>66</v>
      </c>
      <c r="D30" s="133">
        <v>1</v>
      </c>
      <c r="E30" s="123"/>
      <c r="F30" s="39">
        <v>360</v>
      </c>
      <c r="G30" s="39">
        <f t="shared" si="0"/>
        <v>360</v>
      </c>
      <c r="J30" s="16"/>
      <c r="K30" s="16"/>
    </row>
    <row r="31" spans="1:11" ht="15">
      <c r="A31" s="136" t="s">
        <v>67</v>
      </c>
      <c r="B31" s="136">
        <v>220951468</v>
      </c>
      <c r="C31" s="135" t="s">
        <v>68</v>
      </c>
      <c r="D31" s="133">
        <v>1</v>
      </c>
      <c r="E31" s="123"/>
      <c r="F31" s="39">
        <v>360</v>
      </c>
      <c r="G31" s="39">
        <f t="shared" si="0"/>
        <v>360</v>
      </c>
      <c r="J31" s="16"/>
      <c r="K31" s="16"/>
    </row>
    <row r="32" spans="1:11" ht="15">
      <c r="A32" s="134" t="s">
        <v>69</v>
      </c>
      <c r="B32" s="134">
        <v>220951469</v>
      </c>
      <c r="C32" s="137" t="s">
        <v>70</v>
      </c>
      <c r="D32" s="133">
        <v>1</v>
      </c>
      <c r="E32" s="123"/>
      <c r="F32" s="39">
        <v>360</v>
      </c>
      <c r="G32" s="39">
        <f t="shared" si="0"/>
        <v>360</v>
      </c>
      <c r="J32" s="16"/>
      <c r="K32" s="16"/>
    </row>
    <row r="33" spans="1:11" ht="15">
      <c r="A33" s="136" t="s">
        <v>71</v>
      </c>
      <c r="B33" s="136">
        <v>210127046</v>
      </c>
      <c r="C33" s="135" t="s">
        <v>72</v>
      </c>
      <c r="D33" s="133">
        <v>1</v>
      </c>
      <c r="E33" s="123"/>
      <c r="F33" s="39">
        <v>360</v>
      </c>
      <c r="G33" s="39">
        <f t="shared" si="0"/>
        <v>360</v>
      </c>
      <c r="J33" s="16"/>
      <c r="K33" s="16"/>
    </row>
    <row r="34" spans="1:11" ht="15">
      <c r="A34" s="134" t="s">
        <v>73</v>
      </c>
      <c r="B34" s="134">
        <v>210127047</v>
      </c>
      <c r="C34" s="137" t="s">
        <v>74</v>
      </c>
      <c r="D34" s="133">
        <v>1</v>
      </c>
      <c r="E34" s="123"/>
      <c r="F34" s="39">
        <v>360</v>
      </c>
      <c r="G34" s="39">
        <f t="shared" si="0"/>
        <v>360</v>
      </c>
      <c r="J34" s="16"/>
      <c r="K34" s="16"/>
    </row>
    <row r="35" spans="1:11" ht="15.75">
      <c r="A35" s="132"/>
      <c r="B35" s="132"/>
      <c r="C35" s="139"/>
      <c r="D35" s="138">
        <v>5</v>
      </c>
      <c r="E35" s="123"/>
      <c r="F35" s="39"/>
      <c r="G35" s="39">
        <f t="shared" si="0"/>
        <v>0</v>
      </c>
      <c r="J35" s="16"/>
      <c r="K35" s="16"/>
    </row>
    <row r="36" spans="1:11" ht="15">
      <c r="A36" s="136" t="s">
        <v>75</v>
      </c>
      <c r="B36" s="136" t="s">
        <v>76</v>
      </c>
      <c r="C36" s="135" t="s">
        <v>77</v>
      </c>
      <c r="D36" s="117">
        <v>1</v>
      </c>
      <c r="E36" s="123"/>
      <c r="F36" s="115">
        <v>250</v>
      </c>
      <c r="G36" s="39">
        <f t="shared" si="0"/>
        <v>250</v>
      </c>
      <c r="J36" s="16"/>
      <c r="K36" s="16"/>
    </row>
    <row r="37" spans="1:11" ht="15">
      <c r="A37" s="118" t="s">
        <v>78</v>
      </c>
      <c r="B37" s="134" t="s">
        <v>79</v>
      </c>
      <c r="C37" s="135" t="s">
        <v>80</v>
      </c>
      <c r="D37" s="117">
        <v>1</v>
      </c>
      <c r="E37" s="123"/>
      <c r="F37" s="115">
        <v>250</v>
      </c>
      <c r="G37" s="39">
        <f t="shared" si="0"/>
        <v>250</v>
      </c>
      <c r="J37" s="16"/>
      <c r="K37" s="16"/>
    </row>
    <row r="38" spans="1:11" ht="15">
      <c r="A38" s="119" t="s">
        <v>81</v>
      </c>
      <c r="B38" s="134" t="s">
        <v>82</v>
      </c>
      <c r="C38" s="135" t="s">
        <v>83</v>
      </c>
      <c r="D38" s="117">
        <v>1</v>
      </c>
      <c r="E38" s="123"/>
      <c r="F38" s="115">
        <v>250</v>
      </c>
      <c r="G38" s="39">
        <f t="shared" si="0"/>
        <v>250</v>
      </c>
      <c r="J38" s="16"/>
      <c r="K38" s="16"/>
    </row>
    <row r="39" spans="1:11" ht="15">
      <c r="A39" s="119" t="s">
        <v>84</v>
      </c>
      <c r="B39" s="134">
        <v>20627619</v>
      </c>
      <c r="C39" s="135" t="s">
        <v>85</v>
      </c>
      <c r="D39" s="117">
        <v>1</v>
      </c>
      <c r="E39" s="123"/>
      <c r="F39" s="115">
        <v>250</v>
      </c>
      <c r="G39" s="39">
        <f t="shared" si="0"/>
        <v>250</v>
      </c>
      <c r="J39" s="16"/>
      <c r="K39" s="16"/>
    </row>
    <row r="40" spans="1:11" ht="15.75">
      <c r="A40" s="126"/>
      <c r="B40" s="127"/>
      <c r="C40" s="131"/>
      <c r="D40" s="128">
        <v>4</v>
      </c>
      <c r="E40" s="123"/>
      <c r="F40" s="115"/>
      <c r="G40" s="39">
        <f t="shared" si="0"/>
        <v>0</v>
      </c>
      <c r="J40" s="16"/>
      <c r="K40" s="16"/>
    </row>
    <row r="41" spans="1:11" ht="15">
      <c r="A41" s="120" t="s">
        <v>411</v>
      </c>
      <c r="B41" s="120">
        <v>200214890</v>
      </c>
      <c r="C41" s="121" t="s">
        <v>412</v>
      </c>
      <c r="D41" s="120">
        <v>1</v>
      </c>
      <c r="E41" s="123"/>
      <c r="F41" s="115">
        <v>120</v>
      </c>
      <c r="G41" s="39">
        <f t="shared" si="0"/>
        <v>120</v>
      </c>
      <c r="J41" s="16"/>
      <c r="K41" s="16"/>
    </row>
    <row r="42" spans="1:11" s="82" customFormat="1" ht="15">
      <c r="A42" s="122" t="s">
        <v>413</v>
      </c>
      <c r="B42" s="122">
        <v>200215355</v>
      </c>
      <c r="C42" s="123" t="s">
        <v>414</v>
      </c>
      <c r="D42" s="117">
        <v>1</v>
      </c>
      <c r="E42" s="123"/>
      <c r="F42" s="115">
        <v>120</v>
      </c>
      <c r="G42" s="39">
        <f t="shared" si="0"/>
        <v>120</v>
      </c>
      <c r="J42" s="16"/>
      <c r="K42" s="16"/>
    </row>
    <row r="43" spans="1:11" s="82" customFormat="1" ht="15">
      <c r="A43" s="118" t="s">
        <v>415</v>
      </c>
      <c r="B43" s="134">
        <v>200114047</v>
      </c>
      <c r="C43" s="135" t="s">
        <v>416</v>
      </c>
      <c r="D43" s="117">
        <v>1</v>
      </c>
      <c r="E43" s="123"/>
      <c r="F43" s="115">
        <v>120</v>
      </c>
      <c r="G43" s="39">
        <f t="shared" si="0"/>
        <v>120</v>
      </c>
      <c r="J43" s="16"/>
      <c r="K43" s="16"/>
    </row>
    <row r="44" spans="1:11" s="82" customFormat="1" ht="15">
      <c r="A44" s="119" t="s">
        <v>417</v>
      </c>
      <c r="B44" s="134" t="s">
        <v>418</v>
      </c>
      <c r="C44" s="135" t="s">
        <v>419</v>
      </c>
      <c r="D44" s="117">
        <v>1</v>
      </c>
      <c r="E44" s="123"/>
      <c r="F44" s="115">
        <v>120</v>
      </c>
      <c r="G44" s="39">
        <f t="shared" si="0"/>
        <v>120</v>
      </c>
      <c r="J44" s="16"/>
      <c r="K44" s="16"/>
    </row>
    <row r="45" spans="1:11" s="82" customFormat="1" ht="15">
      <c r="A45" s="125">
        <v>138110</v>
      </c>
      <c r="B45" s="124">
        <v>210228524</v>
      </c>
      <c r="C45" s="131" t="s">
        <v>420</v>
      </c>
      <c r="D45" s="117">
        <v>1</v>
      </c>
      <c r="E45" s="123"/>
      <c r="F45" s="115">
        <v>120</v>
      </c>
      <c r="G45" s="39">
        <f t="shared" si="0"/>
        <v>120</v>
      </c>
      <c r="J45" s="16"/>
      <c r="K45" s="16"/>
    </row>
    <row r="46" spans="1:11" s="82" customFormat="1" ht="15">
      <c r="A46" s="125">
        <v>138111</v>
      </c>
      <c r="B46" s="124">
        <v>190704589</v>
      </c>
      <c r="C46" s="131" t="s">
        <v>421</v>
      </c>
      <c r="D46" s="117">
        <v>1</v>
      </c>
      <c r="E46" s="123"/>
      <c r="F46" s="115">
        <v>120</v>
      </c>
      <c r="G46" s="39">
        <f t="shared" si="0"/>
        <v>120</v>
      </c>
      <c r="J46" s="16"/>
      <c r="K46" s="16"/>
    </row>
    <row r="47" spans="1:11" s="82" customFormat="1" ht="15">
      <c r="A47" s="125">
        <v>138112</v>
      </c>
      <c r="B47" s="124">
        <v>220344104</v>
      </c>
      <c r="C47" s="131" t="s">
        <v>422</v>
      </c>
      <c r="D47" s="117">
        <v>1</v>
      </c>
      <c r="E47" s="123"/>
      <c r="F47" s="115">
        <v>120</v>
      </c>
      <c r="G47" s="39">
        <f t="shared" si="0"/>
        <v>120</v>
      </c>
      <c r="J47" s="16"/>
      <c r="K47" s="16"/>
    </row>
    <row r="48" spans="1:11" s="82" customFormat="1" ht="15.75">
      <c r="A48" s="126"/>
      <c r="B48" s="127"/>
      <c r="C48" s="131"/>
      <c r="D48" s="128">
        <v>7</v>
      </c>
      <c r="E48" s="123"/>
      <c r="F48" s="115"/>
      <c r="G48" s="39">
        <f t="shared" si="0"/>
        <v>0</v>
      </c>
      <c r="J48" s="16"/>
      <c r="K48" s="16"/>
    </row>
    <row r="49" spans="1:11" s="140" customFormat="1" ht="15">
      <c r="A49" s="147" t="s">
        <v>86</v>
      </c>
      <c r="B49" s="147" t="s">
        <v>87</v>
      </c>
      <c r="C49" s="148" t="s">
        <v>88</v>
      </c>
      <c r="D49" s="143">
        <v>6</v>
      </c>
      <c r="E49" s="142"/>
      <c r="F49" s="115">
        <v>12.4</v>
      </c>
      <c r="G49" s="39">
        <f t="shared" si="0"/>
        <v>74.400000000000006</v>
      </c>
      <c r="J49" s="141"/>
      <c r="K49" s="141"/>
    </row>
    <row r="50" spans="1:11" s="140" customFormat="1" ht="15">
      <c r="A50" s="149" t="s">
        <v>89</v>
      </c>
      <c r="B50" s="149" t="s">
        <v>90</v>
      </c>
      <c r="C50" s="150" t="s">
        <v>91</v>
      </c>
      <c r="D50" s="143">
        <v>6</v>
      </c>
      <c r="E50" s="142"/>
      <c r="F50" s="115">
        <v>12.4</v>
      </c>
      <c r="G50" s="39">
        <f t="shared" si="0"/>
        <v>74.400000000000006</v>
      </c>
      <c r="J50" s="141"/>
      <c r="K50" s="141"/>
    </row>
    <row r="51" spans="1:11" s="140" customFormat="1" ht="15">
      <c r="A51" s="147" t="s">
        <v>92</v>
      </c>
      <c r="B51" s="147" t="s">
        <v>93</v>
      </c>
      <c r="C51" s="148" t="s">
        <v>94</v>
      </c>
      <c r="D51" s="143">
        <v>6</v>
      </c>
      <c r="E51" s="142"/>
      <c r="F51" s="115">
        <v>12.4</v>
      </c>
      <c r="G51" s="39">
        <f t="shared" si="0"/>
        <v>74.400000000000006</v>
      </c>
      <c r="J51" s="141"/>
      <c r="K51" s="141"/>
    </row>
    <row r="52" spans="1:11" ht="15">
      <c r="A52" s="147" t="s">
        <v>95</v>
      </c>
      <c r="B52" s="147" t="s">
        <v>425</v>
      </c>
      <c r="C52" s="150" t="s">
        <v>96</v>
      </c>
      <c r="D52" s="143">
        <v>6</v>
      </c>
      <c r="E52" s="123"/>
      <c r="F52" s="115">
        <v>12.4</v>
      </c>
      <c r="G52" s="39">
        <f t="shared" si="0"/>
        <v>74.400000000000006</v>
      </c>
      <c r="J52" s="16"/>
      <c r="K52" s="16"/>
    </row>
    <row r="53" spans="1:11" ht="15">
      <c r="A53" s="147" t="s">
        <v>97</v>
      </c>
      <c r="B53" s="147" t="s">
        <v>98</v>
      </c>
      <c r="C53" s="148" t="s">
        <v>99</v>
      </c>
      <c r="D53" s="143">
        <v>6</v>
      </c>
      <c r="E53" s="123"/>
      <c r="F53" s="115">
        <v>12.4</v>
      </c>
      <c r="G53" s="39">
        <f t="shared" si="0"/>
        <v>74.400000000000006</v>
      </c>
      <c r="J53" s="16"/>
      <c r="K53" s="16"/>
    </row>
    <row r="54" spans="1:11" ht="15">
      <c r="A54" s="149" t="s">
        <v>100</v>
      </c>
      <c r="B54" s="149" t="s">
        <v>101</v>
      </c>
      <c r="C54" s="150" t="s">
        <v>102</v>
      </c>
      <c r="D54" s="143">
        <v>6</v>
      </c>
      <c r="E54" s="123"/>
      <c r="F54" s="115">
        <v>12.4</v>
      </c>
      <c r="G54" s="39">
        <f t="shared" si="0"/>
        <v>74.400000000000006</v>
      </c>
      <c r="J54" s="16"/>
      <c r="K54" s="16"/>
    </row>
    <row r="55" spans="1:11" ht="15">
      <c r="A55" s="147" t="s">
        <v>103</v>
      </c>
      <c r="B55" s="147" t="s">
        <v>104</v>
      </c>
      <c r="C55" s="148" t="s">
        <v>105</v>
      </c>
      <c r="D55" s="143">
        <v>6</v>
      </c>
      <c r="E55" s="123"/>
      <c r="F55" s="115">
        <v>12.4</v>
      </c>
      <c r="G55" s="39">
        <f t="shared" si="0"/>
        <v>74.400000000000006</v>
      </c>
      <c r="J55" s="16"/>
      <c r="K55" s="16"/>
    </row>
    <row r="56" spans="1:11" ht="15">
      <c r="A56" s="149" t="s">
        <v>106</v>
      </c>
      <c r="B56" s="149" t="s">
        <v>426</v>
      </c>
      <c r="C56" s="150" t="s">
        <v>107</v>
      </c>
      <c r="D56" s="143">
        <v>6</v>
      </c>
      <c r="E56" s="123"/>
      <c r="F56" s="115">
        <v>12.4</v>
      </c>
      <c r="G56" s="39">
        <f t="shared" si="0"/>
        <v>74.400000000000006</v>
      </c>
      <c r="J56" s="16"/>
      <c r="K56" s="16"/>
    </row>
    <row r="57" spans="1:11" ht="15">
      <c r="A57" s="151" t="s">
        <v>108</v>
      </c>
      <c r="B57" s="151" t="s">
        <v>109</v>
      </c>
      <c r="C57" s="148" t="s">
        <v>110</v>
      </c>
      <c r="D57" s="143">
        <v>6</v>
      </c>
      <c r="E57" s="123"/>
      <c r="F57" s="115">
        <v>12.4</v>
      </c>
      <c r="G57" s="39">
        <f t="shared" si="0"/>
        <v>74.400000000000006</v>
      </c>
      <c r="J57" s="16"/>
      <c r="K57" s="16"/>
    </row>
    <row r="58" spans="1:11" ht="15">
      <c r="A58" s="149" t="s">
        <v>111</v>
      </c>
      <c r="B58" s="149">
        <v>201225757</v>
      </c>
      <c r="C58" s="150" t="s">
        <v>112</v>
      </c>
      <c r="D58" s="143">
        <v>6</v>
      </c>
      <c r="E58" s="123"/>
      <c r="F58" s="115">
        <v>12.4</v>
      </c>
      <c r="G58" s="39">
        <f t="shared" si="0"/>
        <v>74.400000000000006</v>
      </c>
      <c r="J58" s="16"/>
      <c r="K58" s="16"/>
    </row>
    <row r="59" spans="1:11" ht="15">
      <c r="A59" s="147" t="s">
        <v>113</v>
      </c>
      <c r="B59" s="147">
        <v>201225758</v>
      </c>
      <c r="C59" s="148" t="s">
        <v>114</v>
      </c>
      <c r="D59" s="143">
        <v>6</v>
      </c>
      <c r="E59" s="123"/>
      <c r="F59" s="115">
        <v>12.4</v>
      </c>
      <c r="G59" s="39">
        <f t="shared" si="0"/>
        <v>74.400000000000006</v>
      </c>
      <c r="J59" s="16"/>
      <c r="K59" s="16"/>
    </row>
    <row r="60" spans="1:11" ht="15">
      <c r="A60" s="149" t="s">
        <v>115</v>
      </c>
      <c r="B60" s="149">
        <v>210330220</v>
      </c>
      <c r="C60" s="150" t="s">
        <v>116</v>
      </c>
      <c r="D60" s="143">
        <v>6</v>
      </c>
      <c r="E60" s="123"/>
      <c r="F60" s="115">
        <v>12.4</v>
      </c>
      <c r="G60" s="39">
        <f t="shared" si="0"/>
        <v>74.400000000000006</v>
      </c>
      <c r="J60" s="16"/>
      <c r="K60" s="16"/>
    </row>
    <row r="61" spans="1:11" ht="15">
      <c r="A61" s="147" t="s">
        <v>117</v>
      </c>
      <c r="B61" s="147" t="s">
        <v>118</v>
      </c>
      <c r="C61" s="148" t="s">
        <v>119</v>
      </c>
      <c r="D61" s="143">
        <v>6</v>
      </c>
      <c r="E61" s="123"/>
      <c r="F61" s="115">
        <v>12.4</v>
      </c>
      <c r="G61" s="39">
        <f t="shared" si="0"/>
        <v>74.400000000000006</v>
      </c>
      <c r="J61" s="16"/>
      <c r="K61" s="16"/>
    </row>
    <row r="62" spans="1:11" ht="15">
      <c r="A62" s="149" t="s">
        <v>120</v>
      </c>
      <c r="B62" s="149">
        <v>210733737</v>
      </c>
      <c r="C62" s="150" t="s">
        <v>121</v>
      </c>
      <c r="D62" s="143">
        <v>6</v>
      </c>
      <c r="E62" s="123"/>
      <c r="F62" s="115">
        <v>12.4</v>
      </c>
      <c r="G62" s="39">
        <f t="shared" si="0"/>
        <v>74.400000000000006</v>
      </c>
      <c r="J62" s="16"/>
      <c r="K62" s="16"/>
    </row>
    <row r="63" spans="1:11" ht="15">
      <c r="A63" s="147" t="s">
        <v>122</v>
      </c>
      <c r="B63" s="147" t="s">
        <v>123</v>
      </c>
      <c r="C63" s="148" t="s">
        <v>124</v>
      </c>
      <c r="D63" s="143">
        <v>6</v>
      </c>
      <c r="E63" s="123"/>
      <c r="F63" s="115">
        <v>12.4</v>
      </c>
      <c r="G63" s="39">
        <f t="shared" si="0"/>
        <v>74.400000000000006</v>
      </c>
      <c r="J63" s="16"/>
      <c r="K63" s="16"/>
    </row>
    <row r="64" spans="1:11" ht="15">
      <c r="A64" s="149" t="s">
        <v>125</v>
      </c>
      <c r="B64" s="149" t="s">
        <v>126</v>
      </c>
      <c r="C64" s="150" t="s">
        <v>127</v>
      </c>
      <c r="D64" s="143">
        <v>6</v>
      </c>
      <c r="E64" s="123"/>
      <c r="F64" s="115">
        <v>12.4</v>
      </c>
      <c r="G64" s="39">
        <f t="shared" si="0"/>
        <v>74.400000000000006</v>
      </c>
      <c r="J64" s="16"/>
      <c r="K64" s="16"/>
    </row>
    <row r="65" spans="1:11" ht="15">
      <c r="A65" s="147" t="s">
        <v>128</v>
      </c>
      <c r="B65" s="147" t="s">
        <v>129</v>
      </c>
      <c r="C65" s="148" t="s">
        <v>130</v>
      </c>
      <c r="D65" s="143">
        <v>6</v>
      </c>
      <c r="E65" s="123"/>
      <c r="F65" s="115">
        <v>12.4</v>
      </c>
      <c r="G65" s="39">
        <f t="shared" si="0"/>
        <v>74.400000000000006</v>
      </c>
      <c r="J65" s="16"/>
      <c r="K65" s="16"/>
    </row>
    <row r="66" spans="1:11" ht="15">
      <c r="A66" s="149" t="s">
        <v>131</v>
      </c>
      <c r="B66" s="149" t="s">
        <v>132</v>
      </c>
      <c r="C66" s="150" t="s">
        <v>133</v>
      </c>
      <c r="D66" s="143">
        <v>6</v>
      </c>
      <c r="E66" s="123"/>
      <c r="F66" s="115">
        <v>12.4</v>
      </c>
      <c r="G66" s="39">
        <f t="shared" si="0"/>
        <v>74.400000000000006</v>
      </c>
      <c r="J66" s="16"/>
      <c r="K66" s="16"/>
    </row>
    <row r="67" spans="1:11" ht="15">
      <c r="A67" s="147" t="s">
        <v>134</v>
      </c>
      <c r="B67" s="147" t="s">
        <v>135</v>
      </c>
      <c r="C67" s="148" t="s">
        <v>136</v>
      </c>
      <c r="D67" s="143">
        <v>6</v>
      </c>
      <c r="E67" s="123"/>
      <c r="F67" s="115">
        <v>12.4</v>
      </c>
      <c r="G67" s="39">
        <f t="shared" si="0"/>
        <v>74.400000000000006</v>
      </c>
      <c r="J67" s="16"/>
      <c r="K67" s="16"/>
    </row>
    <row r="68" spans="1:11" ht="15">
      <c r="A68" s="149" t="s">
        <v>137</v>
      </c>
      <c r="B68" s="149" t="s">
        <v>138</v>
      </c>
      <c r="C68" s="150" t="s">
        <v>139</v>
      </c>
      <c r="D68" s="143">
        <v>6</v>
      </c>
      <c r="E68" s="123"/>
      <c r="F68" s="115">
        <v>12.4</v>
      </c>
      <c r="G68" s="39">
        <f t="shared" si="0"/>
        <v>74.400000000000006</v>
      </c>
      <c r="J68" s="16"/>
      <c r="K68" s="16"/>
    </row>
    <row r="69" spans="1:11" ht="15">
      <c r="A69" s="147" t="s">
        <v>140</v>
      </c>
      <c r="B69" s="147" t="s">
        <v>141</v>
      </c>
      <c r="C69" s="148" t="s">
        <v>142</v>
      </c>
      <c r="D69" s="143">
        <v>6</v>
      </c>
      <c r="E69" s="123"/>
      <c r="F69" s="115">
        <v>12.4</v>
      </c>
      <c r="G69" s="39">
        <f t="shared" si="0"/>
        <v>74.400000000000006</v>
      </c>
      <c r="J69" s="16"/>
      <c r="K69" s="16"/>
    </row>
    <row r="70" spans="1:11" ht="15">
      <c r="A70" s="149" t="s">
        <v>143</v>
      </c>
      <c r="B70" s="149" t="s">
        <v>144</v>
      </c>
      <c r="C70" s="150" t="s">
        <v>145</v>
      </c>
      <c r="D70" s="143">
        <v>6</v>
      </c>
      <c r="E70" s="123"/>
      <c r="F70" s="115">
        <v>12.4</v>
      </c>
      <c r="G70" s="39">
        <f t="shared" si="0"/>
        <v>74.400000000000006</v>
      </c>
      <c r="J70" s="16"/>
      <c r="K70" s="16"/>
    </row>
    <row r="71" spans="1:11" ht="15">
      <c r="A71" s="147" t="s">
        <v>146</v>
      </c>
      <c r="B71" s="147" t="s">
        <v>147</v>
      </c>
      <c r="C71" s="148" t="s">
        <v>148</v>
      </c>
      <c r="D71" s="143">
        <v>6</v>
      </c>
      <c r="E71" s="123"/>
      <c r="F71" s="115">
        <v>12.4</v>
      </c>
      <c r="G71" s="39">
        <f t="shared" si="0"/>
        <v>74.400000000000006</v>
      </c>
      <c r="J71" s="16"/>
      <c r="K71" s="16"/>
    </row>
    <row r="72" spans="1:11" ht="15">
      <c r="A72" s="147" t="s">
        <v>149</v>
      </c>
      <c r="B72" s="147"/>
      <c r="C72" s="148" t="s">
        <v>150</v>
      </c>
      <c r="D72" s="143">
        <v>0</v>
      </c>
      <c r="E72" s="123"/>
      <c r="F72" s="115">
        <v>12.4</v>
      </c>
      <c r="G72" s="39">
        <f t="shared" si="0"/>
        <v>0</v>
      </c>
      <c r="J72" s="16"/>
      <c r="K72" s="16"/>
    </row>
    <row r="73" spans="1:11" ht="15">
      <c r="A73" s="149" t="s">
        <v>151</v>
      </c>
      <c r="B73" s="149" t="s">
        <v>152</v>
      </c>
      <c r="C73" s="150" t="s">
        <v>153</v>
      </c>
      <c r="D73" s="143">
        <v>6</v>
      </c>
      <c r="E73" s="123"/>
      <c r="F73" s="115">
        <v>12.4</v>
      </c>
      <c r="G73" s="39">
        <f t="shared" si="0"/>
        <v>74.400000000000006</v>
      </c>
      <c r="J73" s="16"/>
      <c r="K73" s="16"/>
    </row>
    <row r="74" spans="1:11" ht="15">
      <c r="A74" s="152" t="s">
        <v>154</v>
      </c>
      <c r="B74" s="152"/>
      <c r="C74" s="153" t="s">
        <v>155</v>
      </c>
      <c r="D74" s="143">
        <v>0</v>
      </c>
      <c r="E74" s="123"/>
      <c r="F74" s="115">
        <v>12.4</v>
      </c>
      <c r="G74" s="39">
        <f t="shared" si="0"/>
        <v>0</v>
      </c>
      <c r="J74" s="16"/>
      <c r="K74" s="16"/>
    </row>
    <row r="75" spans="1:11" ht="15.75">
      <c r="A75" s="154"/>
      <c r="B75" s="155"/>
      <c r="C75" s="156"/>
      <c r="D75" s="146">
        <v>144</v>
      </c>
      <c r="E75" s="123"/>
      <c r="F75" s="115"/>
      <c r="G75" s="39"/>
      <c r="J75" s="16"/>
      <c r="K75" s="16"/>
    </row>
    <row r="76" spans="1:11" ht="15">
      <c r="A76" s="147" t="s">
        <v>156</v>
      </c>
      <c r="B76" s="147" t="s">
        <v>87</v>
      </c>
      <c r="C76" s="148" t="s">
        <v>157</v>
      </c>
      <c r="D76" s="143">
        <v>6</v>
      </c>
      <c r="E76" s="123"/>
      <c r="F76" s="115">
        <v>30</v>
      </c>
      <c r="G76" s="39">
        <f t="shared" si="0"/>
        <v>180</v>
      </c>
      <c r="J76" s="16"/>
      <c r="K76" s="16"/>
    </row>
    <row r="77" spans="1:11" ht="15">
      <c r="A77" s="149" t="s">
        <v>158</v>
      </c>
      <c r="B77" s="149" t="s">
        <v>159</v>
      </c>
      <c r="C77" s="150" t="s">
        <v>160</v>
      </c>
      <c r="D77" s="143">
        <v>6</v>
      </c>
      <c r="E77" s="123"/>
      <c r="F77" s="115">
        <v>30</v>
      </c>
      <c r="G77" s="39">
        <f t="shared" si="0"/>
        <v>180</v>
      </c>
      <c r="J77" s="16"/>
      <c r="K77" s="16"/>
    </row>
    <row r="78" spans="1:11" ht="15">
      <c r="A78" s="147" t="s">
        <v>161</v>
      </c>
      <c r="B78" s="147" t="s">
        <v>162</v>
      </c>
      <c r="C78" s="148" t="s">
        <v>163</v>
      </c>
      <c r="D78" s="143">
        <v>6</v>
      </c>
      <c r="E78" s="123"/>
      <c r="F78" s="115">
        <v>30</v>
      </c>
      <c r="G78" s="39">
        <f t="shared" si="0"/>
        <v>180</v>
      </c>
      <c r="J78" s="16"/>
      <c r="K78" s="16"/>
    </row>
    <row r="79" spans="1:11" ht="15">
      <c r="A79" s="147" t="s">
        <v>164</v>
      </c>
      <c r="B79" s="147" t="s">
        <v>165</v>
      </c>
      <c r="C79" s="148" t="s">
        <v>166</v>
      </c>
      <c r="D79" s="143">
        <v>6</v>
      </c>
      <c r="E79" s="123"/>
      <c r="F79" s="115">
        <v>30</v>
      </c>
      <c r="G79" s="39">
        <f t="shared" si="0"/>
        <v>180</v>
      </c>
      <c r="J79" s="16"/>
      <c r="K79" s="16"/>
    </row>
    <row r="80" spans="1:11" ht="15">
      <c r="A80" s="149" t="s">
        <v>167</v>
      </c>
      <c r="B80" s="149">
        <v>190805847</v>
      </c>
      <c r="C80" s="150" t="s">
        <v>168</v>
      </c>
      <c r="D80" s="143">
        <v>6</v>
      </c>
      <c r="E80" s="123"/>
      <c r="F80" s="115">
        <v>30</v>
      </c>
      <c r="G80" s="39">
        <f t="shared" si="0"/>
        <v>180</v>
      </c>
      <c r="J80" s="16"/>
      <c r="K80" s="16"/>
    </row>
    <row r="81" spans="1:11" ht="15">
      <c r="A81" s="147" t="s">
        <v>169</v>
      </c>
      <c r="B81" s="147" t="s">
        <v>170</v>
      </c>
      <c r="C81" s="148" t="s">
        <v>171</v>
      </c>
      <c r="D81" s="143">
        <v>6</v>
      </c>
      <c r="E81" s="123"/>
      <c r="F81" s="115">
        <v>30</v>
      </c>
      <c r="G81" s="39">
        <f t="shared" si="0"/>
        <v>180</v>
      </c>
      <c r="J81" s="16"/>
      <c r="K81" s="16"/>
    </row>
    <row r="82" spans="1:11" ht="15">
      <c r="A82" s="149" t="s">
        <v>172</v>
      </c>
      <c r="B82" s="149" t="s">
        <v>173</v>
      </c>
      <c r="C82" s="150" t="s">
        <v>174</v>
      </c>
      <c r="D82" s="143">
        <v>6</v>
      </c>
      <c r="E82" s="123"/>
      <c r="F82" s="115">
        <v>30</v>
      </c>
      <c r="G82" s="39">
        <f t="shared" si="0"/>
        <v>180</v>
      </c>
      <c r="J82" s="16"/>
      <c r="K82" s="16"/>
    </row>
    <row r="83" spans="1:11" ht="15">
      <c r="A83" s="147" t="s">
        <v>175</v>
      </c>
      <c r="B83" s="147" t="s">
        <v>176</v>
      </c>
      <c r="C83" s="148" t="s">
        <v>177</v>
      </c>
      <c r="D83" s="143">
        <v>6</v>
      </c>
      <c r="E83" s="123"/>
      <c r="F83" s="115">
        <v>30</v>
      </c>
      <c r="G83" s="39">
        <f t="shared" si="0"/>
        <v>180</v>
      </c>
      <c r="J83" s="16"/>
      <c r="K83" s="16"/>
    </row>
    <row r="84" spans="1:11" ht="15">
      <c r="A84" s="149" t="s">
        <v>178</v>
      </c>
      <c r="B84" s="149" t="s">
        <v>179</v>
      </c>
      <c r="C84" s="150" t="s">
        <v>180</v>
      </c>
      <c r="D84" s="143">
        <v>6</v>
      </c>
      <c r="E84" s="123"/>
      <c r="F84" s="115">
        <v>30</v>
      </c>
      <c r="G84" s="39">
        <f t="shared" si="0"/>
        <v>180</v>
      </c>
      <c r="J84" s="16"/>
      <c r="K84" s="16"/>
    </row>
    <row r="85" spans="1:11" ht="15">
      <c r="A85" s="147" t="s">
        <v>181</v>
      </c>
      <c r="B85" s="147" t="s">
        <v>182</v>
      </c>
      <c r="C85" s="148" t="s">
        <v>183</v>
      </c>
      <c r="D85" s="143">
        <v>5</v>
      </c>
      <c r="E85" s="123"/>
      <c r="F85" s="115">
        <v>30</v>
      </c>
      <c r="G85" s="39">
        <f t="shared" si="0"/>
        <v>150</v>
      </c>
      <c r="J85" s="16"/>
      <c r="K85" s="16"/>
    </row>
    <row r="86" spans="1:11" ht="15">
      <c r="A86" s="147" t="s">
        <v>181</v>
      </c>
      <c r="B86" s="147" t="s">
        <v>427</v>
      </c>
      <c r="C86" s="148" t="s">
        <v>183</v>
      </c>
      <c r="D86" s="143">
        <v>1</v>
      </c>
      <c r="E86" s="123"/>
      <c r="F86" s="115">
        <v>30</v>
      </c>
      <c r="G86" s="39">
        <f t="shared" si="0"/>
        <v>30</v>
      </c>
      <c r="J86" s="16"/>
      <c r="K86" s="16"/>
    </row>
    <row r="87" spans="1:11" ht="15">
      <c r="A87" s="149" t="s">
        <v>184</v>
      </c>
      <c r="B87" s="149" t="s">
        <v>185</v>
      </c>
      <c r="C87" s="150" t="s">
        <v>186</v>
      </c>
      <c r="D87" s="143">
        <v>6</v>
      </c>
      <c r="E87" s="123"/>
      <c r="F87" s="115">
        <v>30</v>
      </c>
      <c r="G87" s="39">
        <f t="shared" si="0"/>
        <v>180</v>
      </c>
      <c r="J87" s="16"/>
      <c r="K87" s="16"/>
    </row>
    <row r="88" spans="1:11" ht="15">
      <c r="A88" s="147" t="s">
        <v>187</v>
      </c>
      <c r="B88" s="147" t="s">
        <v>188</v>
      </c>
      <c r="C88" s="148" t="s">
        <v>189</v>
      </c>
      <c r="D88" s="143">
        <v>6</v>
      </c>
      <c r="E88" s="123"/>
      <c r="F88" s="115">
        <v>30</v>
      </c>
      <c r="G88" s="39">
        <f t="shared" si="0"/>
        <v>180</v>
      </c>
      <c r="J88" s="16"/>
      <c r="K88" s="16"/>
    </row>
    <row r="89" spans="1:11" ht="15">
      <c r="A89" s="149" t="s">
        <v>190</v>
      </c>
      <c r="B89" s="149" t="s">
        <v>191</v>
      </c>
      <c r="C89" s="150" t="s">
        <v>192</v>
      </c>
      <c r="D89" s="143">
        <v>6</v>
      </c>
      <c r="E89" s="123"/>
      <c r="F89" s="115">
        <v>30</v>
      </c>
      <c r="G89" s="39">
        <f t="shared" si="0"/>
        <v>180</v>
      </c>
      <c r="J89" s="16"/>
      <c r="K89" s="16"/>
    </row>
    <row r="90" spans="1:11" ht="15">
      <c r="A90" s="147" t="s">
        <v>193</v>
      </c>
      <c r="B90" s="147" t="s">
        <v>194</v>
      </c>
      <c r="C90" s="148" t="s">
        <v>195</v>
      </c>
      <c r="D90" s="143">
        <v>5</v>
      </c>
      <c r="E90" s="123"/>
      <c r="F90" s="115">
        <v>30</v>
      </c>
      <c r="G90" s="39">
        <f t="shared" si="0"/>
        <v>150</v>
      </c>
      <c r="J90" s="16"/>
      <c r="K90" s="16"/>
    </row>
    <row r="91" spans="1:11" ht="15">
      <c r="A91" s="147" t="s">
        <v>193</v>
      </c>
      <c r="B91" s="147" t="s">
        <v>428</v>
      </c>
      <c r="C91" s="148" t="s">
        <v>195</v>
      </c>
      <c r="D91" s="143">
        <v>1</v>
      </c>
      <c r="E91" s="123"/>
      <c r="F91" s="115">
        <v>30</v>
      </c>
      <c r="G91" s="39">
        <f t="shared" si="0"/>
        <v>30</v>
      </c>
      <c r="J91" s="16"/>
      <c r="K91" s="16"/>
    </row>
    <row r="92" spans="1:11" ht="15">
      <c r="A92" s="149" t="s">
        <v>196</v>
      </c>
      <c r="B92" s="149" t="s">
        <v>429</v>
      </c>
      <c r="C92" s="150" t="s">
        <v>197</v>
      </c>
      <c r="D92" s="143">
        <v>2</v>
      </c>
      <c r="E92" s="123"/>
      <c r="F92" s="115">
        <v>30</v>
      </c>
      <c r="G92" s="39">
        <f t="shared" si="0"/>
        <v>60</v>
      </c>
      <c r="J92" s="16"/>
      <c r="K92" s="16"/>
    </row>
    <row r="93" spans="1:11" ht="15">
      <c r="A93" s="149" t="s">
        <v>196</v>
      </c>
      <c r="B93" s="149" t="s">
        <v>430</v>
      </c>
      <c r="C93" s="150" t="s">
        <v>197</v>
      </c>
      <c r="D93" s="143">
        <v>4</v>
      </c>
      <c r="E93" s="123"/>
      <c r="F93" s="115">
        <v>30</v>
      </c>
      <c r="G93" s="39">
        <f t="shared" si="0"/>
        <v>120</v>
      </c>
      <c r="J93" s="16"/>
      <c r="K93" s="16"/>
    </row>
    <row r="94" spans="1:11" ht="15">
      <c r="A94" s="147" t="s">
        <v>198</v>
      </c>
      <c r="B94" s="147" t="s">
        <v>199</v>
      </c>
      <c r="C94" s="148" t="s">
        <v>200</v>
      </c>
      <c r="D94" s="143">
        <v>6</v>
      </c>
      <c r="E94" s="123"/>
      <c r="F94" s="115">
        <v>30</v>
      </c>
      <c r="G94" s="39">
        <f t="shared" si="0"/>
        <v>180</v>
      </c>
      <c r="J94" s="16"/>
      <c r="K94" s="16"/>
    </row>
    <row r="95" spans="1:11" ht="15">
      <c r="A95" s="149" t="s">
        <v>201</v>
      </c>
      <c r="B95" s="149" t="s">
        <v>202</v>
      </c>
      <c r="C95" s="150" t="s">
        <v>203</v>
      </c>
      <c r="D95" s="143">
        <v>6</v>
      </c>
      <c r="E95" s="123"/>
      <c r="F95" s="115">
        <v>30</v>
      </c>
      <c r="G95" s="39">
        <f t="shared" si="0"/>
        <v>180</v>
      </c>
      <c r="J95" s="16"/>
      <c r="K95" s="16"/>
    </row>
    <row r="96" spans="1:11" ht="15">
      <c r="A96" s="147" t="s">
        <v>204</v>
      </c>
      <c r="B96" s="147" t="s">
        <v>205</v>
      </c>
      <c r="C96" s="148" t="s">
        <v>206</v>
      </c>
      <c r="D96" s="143">
        <v>6</v>
      </c>
      <c r="E96" s="123"/>
      <c r="F96" s="115">
        <v>30</v>
      </c>
      <c r="G96" s="39">
        <f t="shared" si="0"/>
        <v>180</v>
      </c>
      <c r="J96" s="16"/>
      <c r="K96" s="16"/>
    </row>
    <row r="97" spans="1:11" ht="15">
      <c r="A97" s="149" t="s">
        <v>207</v>
      </c>
      <c r="B97" s="149" t="s">
        <v>208</v>
      </c>
      <c r="C97" s="150" t="s">
        <v>209</v>
      </c>
      <c r="D97" s="143">
        <v>6</v>
      </c>
      <c r="E97" s="123"/>
      <c r="F97" s="115">
        <v>30</v>
      </c>
      <c r="G97" s="39">
        <f t="shared" si="0"/>
        <v>180</v>
      </c>
      <c r="J97" s="16"/>
      <c r="K97" s="16"/>
    </row>
    <row r="98" spans="1:11" ht="15">
      <c r="A98" s="147" t="s">
        <v>210</v>
      </c>
      <c r="B98" s="147" t="s">
        <v>211</v>
      </c>
      <c r="C98" s="148" t="s">
        <v>212</v>
      </c>
      <c r="D98" s="143">
        <v>6</v>
      </c>
      <c r="E98" s="123"/>
      <c r="F98" s="115">
        <v>30</v>
      </c>
      <c r="G98" s="39">
        <f t="shared" si="0"/>
        <v>180</v>
      </c>
      <c r="J98" s="16"/>
      <c r="K98" s="16"/>
    </row>
    <row r="99" spans="1:11" ht="15">
      <c r="A99" s="149" t="s">
        <v>213</v>
      </c>
      <c r="B99" s="149">
        <v>210937133</v>
      </c>
      <c r="C99" s="150" t="s">
        <v>214</v>
      </c>
      <c r="D99" s="143">
        <v>6</v>
      </c>
      <c r="E99" s="123"/>
      <c r="F99" s="115">
        <v>30</v>
      </c>
      <c r="G99" s="39">
        <f t="shared" ref="G99:G152" si="1">F99*D99</f>
        <v>180</v>
      </c>
      <c r="J99" s="16"/>
      <c r="K99" s="16"/>
    </row>
    <row r="100" spans="1:11" ht="15">
      <c r="A100" s="147" t="s">
        <v>215</v>
      </c>
      <c r="B100" s="147" t="s">
        <v>216</v>
      </c>
      <c r="C100" s="148" t="s">
        <v>217</v>
      </c>
      <c r="D100" s="143">
        <v>6</v>
      </c>
      <c r="E100" s="123"/>
      <c r="F100" s="115">
        <v>30</v>
      </c>
      <c r="G100" s="39">
        <f t="shared" si="1"/>
        <v>180</v>
      </c>
      <c r="J100" s="16"/>
      <c r="K100" s="16"/>
    </row>
    <row r="101" spans="1:11" ht="15">
      <c r="A101" s="149" t="s">
        <v>218</v>
      </c>
      <c r="B101" s="149" t="s">
        <v>219</v>
      </c>
      <c r="C101" s="150" t="s">
        <v>220</v>
      </c>
      <c r="D101" s="143">
        <v>6</v>
      </c>
      <c r="E101" s="123"/>
      <c r="F101" s="115">
        <v>30</v>
      </c>
      <c r="G101" s="39">
        <f t="shared" si="1"/>
        <v>180</v>
      </c>
      <c r="J101" s="16"/>
      <c r="K101" s="16"/>
    </row>
    <row r="102" spans="1:11" ht="15">
      <c r="A102" s="147" t="s">
        <v>221</v>
      </c>
      <c r="B102" s="147" t="s">
        <v>222</v>
      </c>
      <c r="C102" s="148" t="s">
        <v>223</v>
      </c>
      <c r="D102" s="143">
        <v>6</v>
      </c>
      <c r="E102" s="123"/>
      <c r="F102" s="115">
        <v>30</v>
      </c>
      <c r="G102" s="39">
        <f t="shared" si="1"/>
        <v>180</v>
      </c>
      <c r="J102" s="16"/>
      <c r="K102" s="16"/>
    </row>
    <row r="103" spans="1:11" ht="15">
      <c r="A103" s="147" t="s">
        <v>224</v>
      </c>
      <c r="B103" s="147" t="s">
        <v>225</v>
      </c>
      <c r="C103" s="148" t="s">
        <v>226</v>
      </c>
      <c r="D103" s="143">
        <v>4</v>
      </c>
      <c r="E103" s="123"/>
      <c r="F103" s="115">
        <v>30</v>
      </c>
      <c r="G103" s="39">
        <f t="shared" si="1"/>
        <v>120</v>
      </c>
      <c r="J103" s="16"/>
      <c r="K103" s="16"/>
    </row>
    <row r="104" spans="1:11" ht="15.75">
      <c r="A104" s="157"/>
      <c r="B104" s="158"/>
      <c r="C104" s="159"/>
      <c r="D104" s="146">
        <v>148</v>
      </c>
      <c r="E104" s="123"/>
      <c r="F104" s="115"/>
      <c r="G104" s="39"/>
      <c r="J104" s="16"/>
      <c r="K104" s="16"/>
    </row>
    <row r="105" spans="1:11" ht="15">
      <c r="A105" s="149" t="s">
        <v>227</v>
      </c>
      <c r="B105" s="149" t="s">
        <v>228</v>
      </c>
      <c r="C105" s="150" t="s">
        <v>229</v>
      </c>
      <c r="D105" s="143">
        <v>2</v>
      </c>
      <c r="E105" s="123"/>
      <c r="F105" s="115">
        <v>25</v>
      </c>
      <c r="G105" s="39">
        <f t="shared" si="1"/>
        <v>50</v>
      </c>
      <c r="J105" s="16"/>
      <c r="K105" s="16"/>
    </row>
    <row r="106" spans="1:11" ht="15">
      <c r="A106" s="147" t="s">
        <v>230</v>
      </c>
      <c r="B106" s="147" t="s">
        <v>231</v>
      </c>
      <c r="C106" s="148" t="s">
        <v>232</v>
      </c>
      <c r="D106" s="143">
        <v>2</v>
      </c>
      <c r="E106" s="123"/>
      <c r="F106" s="115">
        <v>25</v>
      </c>
      <c r="G106" s="39">
        <f t="shared" si="1"/>
        <v>50</v>
      </c>
      <c r="J106" s="16"/>
      <c r="K106" s="16"/>
    </row>
    <row r="107" spans="1:11" ht="15">
      <c r="A107" s="147" t="s">
        <v>233</v>
      </c>
      <c r="B107" s="147" t="s">
        <v>234</v>
      </c>
      <c r="C107" s="148" t="s">
        <v>235</v>
      </c>
      <c r="D107" s="143">
        <v>2</v>
      </c>
      <c r="E107" s="123"/>
      <c r="F107" s="115">
        <v>25</v>
      </c>
      <c r="G107" s="39">
        <f t="shared" si="1"/>
        <v>50</v>
      </c>
      <c r="J107" s="16"/>
      <c r="K107" s="16"/>
    </row>
    <row r="108" spans="1:11" ht="15">
      <c r="A108" s="147" t="s">
        <v>236</v>
      </c>
      <c r="B108" s="147" t="s">
        <v>237</v>
      </c>
      <c r="C108" s="148" t="s">
        <v>238</v>
      </c>
      <c r="D108" s="143">
        <v>2</v>
      </c>
      <c r="E108" s="123"/>
      <c r="F108" s="115">
        <v>25</v>
      </c>
      <c r="G108" s="39">
        <f t="shared" si="1"/>
        <v>50</v>
      </c>
      <c r="J108" s="16"/>
      <c r="K108" s="16"/>
    </row>
    <row r="109" spans="1:11" ht="15">
      <c r="A109" s="149" t="s">
        <v>239</v>
      </c>
      <c r="B109" s="149" t="s">
        <v>240</v>
      </c>
      <c r="C109" s="150" t="s">
        <v>241</v>
      </c>
      <c r="D109" s="143">
        <v>2</v>
      </c>
      <c r="E109" s="123"/>
      <c r="F109" s="115">
        <v>25</v>
      </c>
      <c r="G109" s="39">
        <f t="shared" si="1"/>
        <v>50</v>
      </c>
      <c r="J109" s="16"/>
      <c r="K109" s="16"/>
    </row>
    <row r="110" spans="1:11" ht="15">
      <c r="A110" s="147" t="s">
        <v>242</v>
      </c>
      <c r="B110" s="147" t="s">
        <v>240</v>
      </c>
      <c r="C110" s="148" t="s">
        <v>243</v>
      </c>
      <c r="D110" s="143">
        <v>2</v>
      </c>
      <c r="E110" s="123"/>
      <c r="F110" s="115">
        <v>25</v>
      </c>
      <c r="G110" s="39">
        <f t="shared" si="1"/>
        <v>50</v>
      </c>
      <c r="J110" s="16"/>
      <c r="K110" s="16"/>
    </row>
    <row r="111" spans="1:11" ht="15">
      <c r="A111" s="149" t="s">
        <v>244</v>
      </c>
      <c r="B111" s="149" t="s">
        <v>245</v>
      </c>
      <c r="C111" s="150" t="s">
        <v>246</v>
      </c>
      <c r="D111" s="144">
        <v>2</v>
      </c>
      <c r="E111" s="123"/>
      <c r="F111" s="115">
        <v>25</v>
      </c>
      <c r="G111" s="39">
        <f t="shared" si="1"/>
        <v>50</v>
      </c>
      <c r="J111" s="16"/>
      <c r="K111" s="16"/>
    </row>
    <row r="112" spans="1:11" ht="15">
      <c r="A112" s="147" t="s">
        <v>247</v>
      </c>
      <c r="B112" s="147">
        <v>210431270</v>
      </c>
      <c r="C112" s="148" t="s">
        <v>248</v>
      </c>
      <c r="D112" s="145">
        <v>2</v>
      </c>
      <c r="E112" s="123"/>
      <c r="F112" s="115">
        <v>25</v>
      </c>
      <c r="G112" s="39">
        <f t="shared" si="1"/>
        <v>50</v>
      </c>
      <c r="J112" s="16"/>
      <c r="K112" s="16"/>
    </row>
    <row r="113" spans="1:11" ht="15">
      <c r="A113" s="149" t="s">
        <v>249</v>
      </c>
      <c r="B113" s="149" t="s">
        <v>250</v>
      </c>
      <c r="C113" s="150" t="s">
        <v>251</v>
      </c>
      <c r="D113" s="145">
        <v>4</v>
      </c>
      <c r="E113" s="123"/>
      <c r="F113" s="115">
        <v>25</v>
      </c>
      <c r="G113" s="39">
        <f t="shared" si="1"/>
        <v>100</v>
      </c>
      <c r="J113" s="16"/>
      <c r="K113" s="16"/>
    </row>
    <row r="114" spans="1:11" ht="15.75">
      <c r="A114" s="160"/>
      <c r="B114" s="161"/>
      <c r="C114" s="162"/>
      <c r="D114" s="146">
        <v>20</v>
      </c>
      <c r="E114" s="123"/>
      <c r="F114" s="115"/>
      <c r="G114" s="39"/>
      <c r="J114" s="16"/>
      <c r="K114" s="16"/>
    </row>
    <row r="115" spans="1:11" ht="15">
      <c r="A115" s="149" t="s">
        <v>252</v>
      </c>
      <c r="B115" s="149" t="s">
        <v>253</v>
      </c>
      <c r="C115" s="150" t="s">
        <v>254</v>
      </c>
      <c r="D115" s="145">
        <v>4</v>
      </c>
      <c r="E115" s="129"/>
      <c r="F115" s="115">
        <v>30</v>
      </c>
      <c r="G115" s="39">
        <f t="shared" si="1"/>
        <v>120</v>
      </c>
      <c r="J115" s="16"/>
      <c r="K115" s="16"/>
    </row>
    <row r="116" spans="1:11" ht="15.75">
      <c r="A116" s="132"/>
      <c r="B116" s="132"/>
      <c r="C116" s="83"/>
      <c r="D116" s="138"/>
      <c r="E116" s="129"/>
      <c r="F116" s="61"/>
      <c r="G116" s="39">
        <f t="shared" si="1"/>
        <v>0</v>
      </c>
      <c r="J116" s="16"/>
      <c r="K116" s="16"/>
    </row>
    <row r="117" spans="1:11" ht="15">
      <c r="A117" s="94" t="s">
        <v>255</v>
      </c>
      <c r="B117" s="94" t="s">
        <v>256</v>
      </c>
      <c r="C117" s="83" t="s">
        <v>257</v>
      </c>
      <c r="D117" s="95">
        <v>4</v>
      </c>
      <c r="E117" s="129"/>
      <c r="F117" s="115">
        <v>12.4</v>
      </c>
      <c r="G117" s="39">
        <f t="shared" si="1"/>
        <v>49.6</v>
      </c>
      <c r="J117" s="16"/>
      <c r="K117" s="16"/>
    </row>
    <row r="118" spans="1:11" ht="15">
      <c r="A118" s="94" t="s">
        <v>258</v>
      </c>
      <c r="B118" s="84" t="s">
        <v>259</v>
      </c>
      <c r="C118" s="85" t="s">
        <v>260</v>
      </c>
      <c r="D118" s="95">
        <v>1</v>
      </c>
      <c r="E118" s="129"/>
      <c r="F118" s="115">
        <v>12.4</v>
      </c>
      <c r="G118" s="39">
        <f t="shared" si="1"/>
        <v>12.4</v>
      </c>
      <c r="J118" s="16"/>
      <c r="K118" s="16"/>
    </row>
    <row r="119" spans="1:11" ht="15">
      <c r="A119" s="94" t="s">
        <v>258</v>
      </c>
      <c r="B119" s="84" t="s">
        <v>391</v>
      </c>
      <c r="C119" s="85" t="s">
        <v>260</v>
      </c>
      <c r="D119" s="95">
        <v>2</v>
      </c>
      <c r="E119" s="129"/>
      <c r="F119" s="115">
        <v>12.4</v>
      </c>
      <c r="G119" s="39">
        <f t="shared" si="1"/>
        <v>24.8</v>
      </c>
      <c r="J119" s="16"/>
      <c r="K119" s="16"/>
    </row>
    <row r="120" spans="1:11" ht="15">
      <c r="A120" s="94" t="s">
        <v>258</v>
      </c>
      <c r="B120" s="84" t="s">
        <v>392</v>
      </c>
      <c r="C120" s="85" t="s">
        <v>260</v>
      </c>
      <c r="D120" s="95">
        <v>1</v>
      </c>
      <c r="E120" s="129"/>
      <c r="F120" s="115">
        <v>12.4</v>
      </c>
      <c r="G120" s="39">
        <f t="shared" si="1"/>
        <v>12.4</v>
      </c>
      <c r="J120" s="16"/>
      <c r="K120" s="16"/>
    </row>
    <row r="121" spans="1:11" ht="15">
      <c r="A121" s="94" t="s">
        <v>261</v>
      </c>
      <c r="B121" s="94" t="s">
        <v>259</v>
      </c>
      <c r="C121" s="83" t="s">
        <v>262</v>
      </c>
      <c r="D121" s="95">
        <v>7</v>
      </c>
      <c r="E121" s="129"/>
      <c r="F121" s="115">
        <v>12.4</v>
      </c>
      <c r="G121" s="39">
        <f t="shared" si="1"/>
        <v>86.8</v>
      </c>
      <c r="J121" s="16"/>
      <c r="K121" s="16"/>
    </row>
    <row r="122" spans="1:11" ht="15">
      <c r="A122" s="94" t="s">
        <v>261</v>
      </c>
      <c r="B122" s="94" t="s">
        <v>393</v>
      </c>
      <c r="C122" s="83" t="s">
        <v>262</v>
      </c>
      <c r="D122" s="95">
        <v>1</v>
      </c>
      <c r="E122" s="129"/>
      <c r="F122" s="115">
        <v>12.4</v>
      </c>
      <c r="G122" s="39">
        <f t="shared" si="1"/>
        <v>12.4</v>
      </c>
      <c r="J122" s="16"/>
      <c r="K122" s="16"/>
    </row>
    <row r="123" spans="1:11" ht="15">
      <c r="A123" s="94" t="s">
        <v>263</v>
      </c>
      <c r="B123" s="84" t="s">
        <v>264</v>
      </c>
      <c r="C123" s="85" t="s">
        <v>265</v>
      </c>
      <c r="D123" s="95">
        <v>8</v>
      </c>
      <c r="E123" s="129"/>
      <c r="F123" s="115">
        <v>12.4</v>
      </c>
      <c r="G123" s="39">
        <f t="shared" si="1"/>
        <v>99.2</v>
      </c>
      <c r="J123" s="16"/>
      <c r="K123" s="16"/>
    </row>
    <row r="124" spans="1:11" ht="15">
      <c r="A124" s="94" t="s">
        <v>266</v>
      </c>
      <c r="B124" s="94" t="s">
        <v>267</v>
      </c>
      <c r="C124" s="83" t="s">
        <v>268</v>
      </c>
      <c r="D124" s="95">
        <v>8</v>
      </c>
      <c r="E124" s="130"/>
      <c r="F124" s="115">
        <v>12.4</v>
      </c>
      <c r="G124" s="39">
        <f t="shared" si="1"/>
        <v>99.2</v>
      </c>
      <c r="J124" s="16"/>
      <c r="K124" s="16"/>
    </row>
    <row r="125" spans="1:11" ht="15">
      <c r="A125" s="94" t="s">
        <v>269</v>
      </c>
      <c r="B125" s="84" t="s">
        <v>394</v>
      </c>
      <c r="C125" s="85" t="s">
        <v>270</v>
      </c>
      <c r="D125" s="95">
        <v>4</v>
      </c>
      <c r="E125" s="130"/>
      <c r="F125" s="115">
        <v>12.4</v>
      </c>
      <c r="G125" s="39">
        <f t="shared" si="1"/>
        <v>49.6</v>
      </c>
      <c r="J125" s="16"/>
      <c r="K125" s="16"/>
    </row>
    <row r="126" spans="1:11" ht="15">
      <c r="A126" s="94" t="s">
        <v>271</v>
      </c>
      <c r="B126" s="94" t="s">
        <v>395</v>
      </c>
      <c r="C126" s="83" t="s">
        <v>272</v>
      </c>
      <c r="D126" s="95">
        <v>4</v>
      </c>
      <c r="E126" s="130"/>
      <c r="F126" s="115">
        <v>12.4</v>
      </c>
      <c r="G126" s="39">
        <f t="shared" si="1"/>
        <v>49.6</v>
      </c>
      <c r="J126" s="16"/>
      <c r="K126" s="16"/>
    </row>
    <row r="127" spans="1:11" ht="15">
      <c r="A127" s="94" t="s">
        <v>273</v>
      </c>
      <c r="B127" s="94" t="s">
        <v>274</v>
      </c>
      <c r="C127" s="83" t="s">
        <v>275</v>
      </c>
      <c r="D127" s="95">
        <v>4</v>
      </c>
      <c r="E127" s="130"/>
      <c r="F127" s="115">
        <v>12.4</v>
      </c>
      <c r="G127" s="39">
        <f t="shared" si="1"/>
        <v>49.6</v>
      </c>
      <c r="J127" s="16"/>
      <c r="K127" s="16"/>
    </row>
    <row r="128" spans="1:11" ht="15">
      <c r="A128" s="94" t="s">
        <v>276</v>
      </c>
      <c r="B128" s="94" t="s">
        <v>277</v>
      </c>
      <c r="C128" s="83" t="s">
        <v>278</v>
      </c>
      <c r="D128" s="95">
        <v>4</v>
      </c>
      <c r="E128" s="130"/>
      <c r="F128" s="61"/>
      <c r="G128" s="39">
        <f t="shared" si="1"/>
        <v>0</v>
      </c>
      <c r="J128" s="16"/>
      <c r="K128" s="16"/>
    </row>
    <row r="129" spans="1:11" ht="15">
      <c r="A129" s="94" t="s">
        <v>279</v>
      </c>
      <c r="B129" s="94" t="s">
        <v>280</v>
      </c>
      <c r="C129" s="83" t="s">
        <v>281</v>
      </c>
      <c r="D129" s="95">
        <v>4</v>
      </c>
      <c r="E129" s="130"/>
      <c r="F129" s="115">
        <v>30</v>
      </c>
      <c r="G129" s="39">
        <f t="shared" si="1"/>
        <v>120</v>
      </c>
      <c r="J129" s="16"/>
      <c r="K129" s="16"/>
    </row>
    <row r="130" spans="1:11" ht="15.75">
      <c r="A130" s="97"/>
      <c r="B130" s="98"/>
      <c r="C130" s="93"/>
      <c r="D130" s="96">
        <v>52</v>
      </c>
      <c r="E130" s="130"/>
      <c r="F130" s="115">
        <v>30</v>
      </c>
      <c r="G130" s="39">
        <f t="shared" si="1"/>
        <v>1560</v>
      </c>
      <c r="J130" s="16"/>
      <c r="K130" s="16"/>
    </row>
    <row r="131" spans="1:11" ht="15">
      <c r="A131" s="84" t="s">
        <v>282</v>
      </c>
      <c r="B131" s="100" t="s">
        <v>396</v>
      </c>
      <c r="C131" s="85" t="s">
        <v>283</v>
      </c>
      <c r="D131" s="95">
        <v>8</v>
      </c>
      <c r="E131" s="130"/>
      <c r="F131" s="115">
        <v>30</v>
      </c>
      <c r="G131" s="39">
        <f t="shared" si="1"/>
        <v>240</v>
      </c>
      <c r="J131" s="16"/>
      <c r="K131" s="16"/>
    </row>
    <row r="132" spans="1:11" ht="15">
      <c r="A132" s="84" t="s">
        <v>284</v>
      </c>
      <c r="B132" s="94" t="s">
        <v>285</v>
      </c>
      <c r="C132" s="83" t="s">
        <v>286</v>
      </c>
      <c r="D132" s="95">
        <v>5</v>
      </c>
      <c r="E132" s="130"/>
      <c r="F132" s="115">
        <v>30</v>
      </c>
      <c r="G132" s="39">
        <f t="shared" si="1"/>
        <v>150</v>
      </c>
      <c r="J132" s="16"/>
      <c r="K132" s="16"/>
    </row>
    <row r="133" spans="1:11" ht="15">
      <c r="A133" s="84" t="s">
        <v>284</v>
      </c>
      <c r="B133" s="94" t="s">
        <v>397</v>
      </c>
      <c r="C133" s="83" t="s">
        <v>286</v>
      </c>
      <c r="D133" s="95">
        <v>3</v>
      </c>
      <c r="E133" s="130"/>
      <c r="F133" s="115">
        <v>30</v>
      </c>
      <c r="G133" s="39">
        <f t="shared" si="1"/>
        <v>90</v>
      </c>
      <c r="J133" s="16"/>
      <c r="K133" s="16"/>
    </row>
    <row r="134" spans="1:11" ht="15">
      <c r="A134" s="84" t="s">
        <v>287</v>
      </c>
      <c r="B134" s="84" t="s">
        <v>289</v>
      </c>
      <c r="C134" s="85" t="s">
        <v>288</v>
      </c>
      <c r="D134" s="95">
        <v>16</v>
      </c>
      <c r="E134" s="130"/>
      <c r="F134" s="115">
        <v>30</v>
      </c>
      <c r="G134" s="39">
        <f t="shared" si="1"/>
        <v>480</v>
      </c>
      <c r="J134" s="16"/>
      <c r="K134" s="16"/>
    </row>
    <row r="135" spans="1:11" ht="15">
      <c r="A135" s="84" t="s">
        <v>290</v>
      </c>
      <c r="B135" s="100">
        <v>2306000641</v>
      </c>
      <c r="C135" s="109" t="s">
        <v>291</v>
      </c>
      <c r="D135" s="95">
        <v>16</v>
      </c>
      <c r="E135" s="130"/>
      <c r="F135" s="115">
        <v>30</v>
      </c>
      <c r="G135" s="39">
        <f t="shared" si="1"/>
        <v>480</v>
      </c>
      <c r="J135" s="16"/>
      <c r="K135" s="16"/>
    </row>
    <row r="136" spans="1:11" ht="15">
      <c r="A136" s="84" t="s">
        <v>292</v>
      </c>
      <c r="B136" s="84" t="s">
        <v>293</v>
      </c>
      <c r="C136" s="85" t="s">
        <v>294</v>
      </c>
      <c r="D136" s="95">
        <v>12</v>
      </c>
      <c r="E136" s="130"/>
      <c r="F136" s="115">
        <v>30</v>
      </c>
      <c r="G136" s="39">
        <f t="shared" si="1"/>
        <v>360</v>
      </c>
      <c r="J136" s="16"/>
      <c r="K136" s="16"/>
    </row>
    <row r="137" spans="1:11" ht="15">
      <c r="A137" s="84" t="s">
        <v>292</v>
      </c>
      <c r="B137" s="84" t="s">
        <v>398</v>
      </c>
      <c r="C137" s="85" t="s">
        <v>294</v>
      </c>
      <c r="D137" s="95">
        <v>4</v>
      </c>
      <c r="E137" s="130"/>
      <c r="F137" s="115">
        <v>30</v>
      </c>
      <c r="G137" s="39">
        <f t="shared" si="1"/>
        <v>120</v>
      </c>
      <c r="J137" s="16"/>
      <c r="K137" s="16"/>
    </row>
    <row r="138" spans="1:11" ht="15">
      <c r="A138" s="84" t="s">
        <v>295</v>
      </c>
      <c r="B138" s="94" t="s">
        <v>296</v>
      </c>
      <c r="C138" s="83" t="s">
        <v>297</v>
      </c>
      <c r="D138" s="95">
        <v>8</v>
      </c>
      <c r="E138" s="130"/>
      <c r="F138" s="115">
        <v>30</v>
      </c>
      <c r="G138" s="39">
        <f t="shared" si="1"/>
        <v>240</v>
      </c>
      <c r="J138" s="16"/>
      <c r="K138" s="16"/>
    </row>
    <row r="139" spans="1:11" ht="15">
      <c r="A139" s="84" t="s">
        <v>298</v>
      </c>
      <c r="B139" s="84" t="s">
        <v>299</v>
      </c>
      <c r="C139" s="85" t="s">
        <v>300</v>
      </c>
      <c r="D139" s="95">
        <v>8</v>
      </c>
      <c r="E139" s="130"/>
      <c r="F139" s="115">
        <v>30</v>
      </c>
      <c r="G139" s="39">
        <f t="shared" si="1"/>
        <v>240</v>
      </c>
      <c r="J139" s="16"/>
      <c r="K139" s="16"/>
    </row>
    <row r="140" spans="1:11" ht="15">
      <c r="A140" s="84" t="s">
        <v>301</v>
      </c>
      <c r="B140" s="94" t="s">
        <v>302</v>
      </c>
      <c r="C140" s="83" t="s">
        <v>303</v>
      </c>
      <c r="D140" s="95">
        <v>8</v>
      </c>
      <c r="E140" s="130"/>
      <c r="F140" s="115">
        <v>30</v>
      </c>
      <c r="G140" s="39">
        <f t="shared" si="1"/>
        <v>240</v>
      </c>
      <c r="J140" s="16"/>
      <c r="K140" s="16"/>
    </row>
    <row r="141" spans="1:11" ht="15">
      <c r="A141" s="84" t="s">
        <v>304</v>
      </c>
      <c r="B141" s="84" t="s">
        <v>305</v>
      </c>
      <c r="C141" s="85" t="s">
        <v>306</v>
      </c>
      <c r="D141" s="95">
        <v>8</v>
      </c>
      <c r="E141" s="130"/>
      <c r="F141" s="115">
        <v>30</v>
      </c>
      <c r="G141" s="39">
        <f t="shared" si="1"/>
        <v>240</v>
      </c>
      <c r="J141" s="16"/>
      <c r="K141" s="16"/>
    </row>
    <row r="142" spans="1:11" ht="15.75">
      <c r="A142" s="84"/>
      <c r="B142" s="84"/>
      <c r="C142" s="85"/>
      <c r="D142" s="96">
        <v>96</v>
      </c>
      <c r="E142" s="130"/>
      <c r="F142" s="61"/>
      <c r="G142" s="39">
        <f t="shared" si="1"/>
        <v>0</v>
      </c>
      <c r="J142" s="16"/>
      <c r="K142" s="16"/>
    </row>
    <row r="143" spans="1:11" ht="15">
      <c r="A143" s="84" t="s">
        <v>307</v>
      </c>
      <c r="B143" s="84" t="s">
        <v>308</v>
      </c>
      <c r="C143" s="83" t="s">
        <v>309</v>
      </c>
      <c r="D143" s="95">
        <v>4</v>
      </c>
      <c r="E143" s="130"/>
      <c r="F143" s="115">
        <v>30</v>
      </c>
      <c r="G143" s="39">
        <f t="shared" si="1"/>
        <v>120</v>
      </c>
      <c r="J143" s="16"/>
      <c r="K143" s="16"/>
    </row>
    <row r="144" spans="1:11" ht="15">
      <c r="A144" s="84" t="s">
        <v>310</v>
      </c>
      <c r="B144" s="84" t="s">
        <v>311</v>
      </c>
      <c r="C144" s="83" t="s">
        <v>312</v>
      </c>
      <c r="D144" s="95">
        <v>4</v>
      </c>
      <c r="E144" s="135"/>
      <c r="F144" s="115">
        <v>30</v>
      </c>
      <c r="G144" s="39">
        <f t="shared" si="1"/>
        <v>120</v>
      </c>
      <c r="J144" s="16"/>
      <c r="K144" s="16"/>
    </row>
    <row r="145" spans="1:11" ht="15">
      <c r="A145" s="84" t="s">
        <v>313</v>
      </c>
      <c r="B145" s="106" t="s">
        <v>314</v>
      </c>
      <c r="C145" s="83" t="s">
        <v>315</v>
      </c>
      <c r="D145" s="99">
        <v>4</v>
      </c>
      <c r="E145" s="116"/>
      <c r="F145" s="115">
        <v>30</v>
      </c>
      <c r="G145" s="39">
        <f t="shared" si="1"/>
        <v>120</v>
      </c>
      <c r="J145" s="16"/>
      <c r="K145" s="16"/>
    </row>
    <row r="146" spans="1:11" ht="15">
      <c r="A146" s="84" t="s">
        <v>316</v>
      </c>
      <c r="B146" s="106" t="s">
        <v>317</v>
      </c>
      <c r="C146" s="83" t="s">
        <v>318</v>
      </c>
      <c r="D146" s="99">
        <v>4</v>
      </c>
      <c r="E146" s="116"/>
      <c r="F146" s="115">
        <v>30</v>
      </c>
      <c r="G146" s="39">
        <f t="shared" si="1"/>
        <v>120</v>
      </c>
      <c r="J146" s="16"/>
      <c r="K146" s="16"/>
    </row>
    <row r="147" spans="1:11" ht="15">
      <c r="A147" s="84" t="s">
        <v>319</v>
      </c>
      <c r="B147" s="106" t="s">
        <v>320</v>
      </c>
      <c r="C147" s="83" t="s">
        <v>321</v>
      </c>
      <c r="D147" s="99">
        <v>4</v>
      </c>
      <c r="E147" s="116"/>
      <c r="F147" s="115">
        <v>30</v>
      </c>
      <c r="G147" s="39">
        <f t="shared" si="1"/>
        <v>120</v>
      </c>
      <c r="J147" s="16"/>
      <c r="K147" s="16"/>
    </row>
    <row r="148" spans="1:11" ht="15">
      <c r="A148" s="84" t="s">
        <v>322</v>
      </c>
      <c r="B148" s="106" t="s">
        <v>323</v>
      </c>
      <c r="C148" s="83" t="s">
        <v>324</v>
      </c>
      <c r="D148" s="99">
        <v>4</v>
      </c>
      <c r="E148" s="116"/>
      <c r="F148" s="115">
        <v>30</v>
      </c>
      <c r="G148" s="39">
        <f t="shared" si="1"/>
        <v>120</v>
      </c>
      <c r="J148" s="16"/>
      <c r="K148" s="16"/>
    </row>
    <row r="149" spans="1:11" ht="15">
      <c r="A149" s="84" t="s">
        <v>325</v>
      </c>
      <c r="B149" s="106" t="s">
        <v>326</v>
      </c>
      <c r="C149" s="83" t="s">
        <v>327</v>
      </c>
      <c r="D149" s="99">
        <v>4</v>
      </c>
      <c r="E149" s="116"/>
      <c r="F149" s="115">
        <v>30</v>
      </c>
      <c r="G149" s="39">
        <f t="shared" si="1"/>
        <v>120</v>
      </c>
      <c r="J149" s="16"/>
      <c r="K149" s="16"/>
    </row>
    <row r="150" spans="1:11" ht="15">
      <c r="A150" s="84" t="s">
        <v>328</v>
      </c>
      <c r="B150" s="106" t="s">
        <v>329</v>
      </c>
      <c r="C150" s="83" t="s">
        <v>330</v>
      </c>
      <c r="D150" s="99">
        <v>4</v>
      </c>
      <c r="E150" s="116"/>
      <c r="F150" s="115">
        <v>30</v>
      </c>
      <c r="G150" s="39">
        <f t="shared" si="1"/>
        <v>120</v>
      </c>
      <c r="J150" s="16"/>
      <c r="K150" s="16"/>
    </row>
    <row r="151" spans="1:11" ht="15">
      <c r="A151" s="84" t="s">
        <v>331</v>
      </c>
      <c r="B151" s="106" t="s">
        <v>332</v>
      </c>
      <c r="C151" s="83" t="s">
        <v>333</v>
      </c>
      <c r="D151" s="99">
        <v>4</v>
      </c>
      <c r="E151" s="116"/>
      <c r="F151" s="115">
        <v>30</v>
      </c>
      <c r="G151" s="39">
        <f t="shared" si="1"/>
        <v>120</v>
      </c>
      <c r="J151" s="16"/>
      <c r="K151" s="16"/>
    </row>
    <row r="152" spans="1:11" ht="15.75">
      <c r="A152" s="106"/>
      <c r="B152" s="106"/>
      <c r="C152" s="83"/>
      <c r="D152" s="62">
        <v>36</v>
      </c>
      <c r="E152" s="116"/>
      <c r="F152" s="61"/>
      <c r="G152" s="39">
        <f t="shared" si="1"/>
        <v>0</v>
      </c>
      <c r="J152" s="16"/>
      <c r="K152" s="16"/>
    </row>
    <row r="153" spans="1:11" ht="20.100000000000001" customHeight="1">
      <c r="A153" s="40"/>
      <c r="B153" s="40"/>
      <c r="C153" s="40"/>
      <c r="D153" s="40"/>
      <c r="E153" s="40"/>
      <c r="F153" s="69" t="s">
        <v>384</v>
      </c>
      <c r="G153" s="41">
        <f>SUM(G24:G152)</f>
        <v>18471.19999999999</v>
      </c>
    </row>
    <row r="154" spans="1:11" ht="20.100000000000001" customHeight="1">
      <c r="A154" s="40"/>
      <c r="B154" s="40"/>
      <c r="C154" s="40"/>
      <c r="D154" s="40"/>
      <c r="E154" s="6"/>
      <c r="F154" s="69" t="s">
        <v>385</v>
      </c>
      <c r="G154" s="41">
        <f>G153*12/100</f>
        <v>2216.543999999999</v>
      </c>
    </row>
    <row r="155" spans="1:11" ht="20.100000000000001" customHeight="1">
      <c r="A155" s="40"/>
      <c r="B155" s="40"/>
      <c r="C155" s="40"/>
      <c r="D155" s="40"/>
      <c r="E155" s="40"/>
      <c r="F155" s="69" t="s">
        <v>386</v>
      </c>
      <c r="G155" s="41">
        <f>SUM(G153:G154)</f>
        <v>20687.743999999988</v>
      </c>
    </row>
    <row r="156" spans="1:11" ht="20.100000000000001" customHeight="1">
      <c r="A156" s="42"/>
      <c r="B156" s="40"/>
      <c r="C156" s="40"/>
      <c r="D156" s="40"/>
      <c r="E156" s="42"/>
      <c r="F156" s="42"/>
      <c r="G156" s="43"/>
    </row>
    <row r="157" spans="1:11" ht="20.100000000000001" customHeight="1">
      <c r="A157" s="42"/>
      <c r="B157" s="40"/>
      <c r="C157" s="40"/>
      <c r="D157" s="40"/>
      <c r="E157" s="42"/>
      <c r="F157" s="42"/>
      <c r="G157" s="43"/>
    </row>
    <row r="158" spans="1:11" ht="20.100000000000001" customHeight="1">
      <c r="A158"/>
      <c r="B158" s="110"/>
      <c r="C158" s="111" t="s">
        <v>401</v>
      </c>
      <c r="D158" s="112"/>
      <c r="E158" s="44"/>
      <c r="F158"/>
      <c r="G158" s="45"/>
    </row>
    <row r="159" spans="1:11" ht="20.100000000000001" customHeight="1">
      <c r="A159"/>
      <c r="B159" s="111" t="s">
        <v>28</v>
      </c>
      <c r="C159" s="111" t="s">
        <v>334</v>
      </c>
      <c r="D159" s="113"/>
      <c r="E159" s="44"/>
      <c r="F159"/>
      <c r="G159" s="45"/>
    </row>
    <row r="160" spans="1:11" ht="20.100000000000001" customHeight="1">
      <c r="A160"/>
      <c r="B160" s="104"/>
      <c r="C160" s="108" t="s">
        <v>335</v>
      </c>
      <c r="D160" s="113"/>
      <c r="E160" s="44"/>
      <c r="F160"/>
      <c r="G160" s="45"/>
    </row>
    <row r="161" spans="1:7" ht="20.100000000000001" customHeight="1">
      <c r="A161"/>
      <c r="B161" s="103">
        <v>1</v>
      </c>
      <c r="C161" s="105" t="s">
        <v>336</v>
      </c>
      <c r="D161" s="113"/>
      <c r="E161" s="44"/>
      <c r="F161"/>
      <c r="G161" s="45"/>
    </row>
    <row r="162" spans="1:7" ht="20.100000000000001" customHeight="1">
      <c r="A162"/>
      <c r="B162" s="103">
        <v>2</v>
      </c>
      <c r="C162" s="105" t="s">
        <v>337</v>
      </c>
      <c r="D162" s="113"/>
      <c r="E162" s="44"/>
      <c r="F162"/>
      <c r="G162" s="45"/>
    </row>
    <row r="163" spans="1:7" ht="20.100000000000001" customHeight="1">
      <c r="A163"/>
      <c r="B163" s="103">
        <v>2</v>
      </c>
      <c r="C163" s="105" t="s">
        <v>338</v>
      </c>
      <c r="D163" s="113"/>
      <c r="E163" s="44"/>
      <c r="F163"/>
      <c r="G163" s="45"/>
    </row>
    <row r="164" spans="1:7" ht="20.100000000000001" customHeight="1">
      <c r="B164" s="103">
        <v>1</v>
      </c>
      <c r="C164" s="105" t="s">
        <v>339</v>
      </c>
      <c r="D164" s="113"/>
      <c r="E164" s="44"/>
      <c r="F164"/>
      <c r="G164" s="45"/>
    </row>
    <row r="165" spans="1:7" ht="20.100000000000001" customHeight="1">
      <c r="B165" s="103">
        <v>1</v>
      </c>
      <c r="C165" s="105" t="s">
        <v>340</v>
      </c>
      <c r="D165" s="113"/>
      <c r="E165" s="44"/>
      <c r="F165"/>
      <c r="G165" s="45"/>
    </row>
    <row r="166" spans="1:7" ht="20.100000000000001" customHeight="1">
      <c r="B166" s="103">
        <v>2</v>
      </c>
      <c r="C166" s="105" t="s">
        <v>402</v>
      </c>
      <c r="D166" s="113"/>
      <c r="E166" s="44"/>
      <c r="F166"/>
      <c r="G166" s="45"/>
    </row>
    <row r="167" spans="1:7" ht="20.100000000000001" customHeight="1">
      <c r="B167" s="103">
        <v>2</v>
      </c>
      <c r="C167" s="105" t="s">
        <v>341</v>
      </c>
      <c r="D167" s="113"/>
      <c r="E167" s="44"/>
      <c r="F167"/>
      <c r="G167" s="45"/>
    </row>
    <row r="168" spans="1:7" ht="20.100000000000001" customHeight="1">
      <c r="B168" s="103">
        <v>1</v>
      </c>
      <c r="C168" s="105" t="s">
        <v>342</v>
      </c>
      <c r="D168" s="113"/>
      <c r="E168" s="44"/>
      <c r="F168"/>
      <c r="G168" s="45"/>
    </row>
    <row r="169" spans="1:7" ht="20.100000000000001" customHeight="1">
      <c r="B169" s="103">
        <v>1</v>
      </c>
      <c r="C169" s="105" t="s">
        <v>343</v>
      </c>
      <c r="D169" s="113"/>
      <c r="E169" s="44"/>
      <c r="F169"/>
      <c r="G169" s="45"/>
    </row>
    <row r="170" spans="1:7" ht="20.100000000000001" customHeight="1">
      <c r="B170" s="103">
        <v>1</v>
      </c>
      <c r="C170" s="105" t="s">
        <v>403</v>
      </c>
      <c r="D170" s="113"/>
      <c r="E170" s="44"/>
      <c r="F170"/>
      <c r="G170" s="45"/>
    </row>
    <row r="171" spans="1:7" ht="20.100000000000001" customHeight="1">
      <c r="B171" s="103">
        <v>2</v>
      </c>
      <c r="C171" s="105" t="s">
        <v>344</v>
      </c>
      <c r="D171" s="112"/>
      <c r="E171" s="44"/>
      <c r="F171"/>
      <c r="G171" s="45"/>
    </row>
    <row r="172" spans="1:7" ht="20.100000000000001" customHeight="1">
      <c r="B172" s="103">
        <v>2</v>
      </c>
      <c r="C172" s="105" t="s">
        <v>48</v>
      </c>
      <c r="D172" s="113"/>
      <c r="E172" s="44"/>
      <c r="F172"/>
      <c r="G172" s="45"/>
    </row>
    <row r="173" spans="1:7" ht="20.100000000000001" customHeight="1">
      <c r="B173" s="103">
        <v>1</v>
      </c>
      <c r="C173" s="105" t="s">
        <v>345</v>
      </c>
      <c r="D173" s="113"/>
      <c r="E173" s="44"/>
      <c r="F173"/>
      <c r="G173" s="45"/>
    </row>
    <row r="174" spans="1:7" ht="20.100000000000001" customHeight="1">
      <c r="B174" s="103">
        <v>1</v>
      </c>
      <c r="C174" s="105" t="s">
        <v>346</v>
      </c>
      <c r="D174" s="113"/>
      <c r="E174" s="44"/>
      <c r="F174"/>
      <c r="G174" s="45"/>
    </row>
    <row r="175" spans="1:7" ht="20.100000000000001" customHeight="1">
      <c r="B175" s="103">
        <v>2</v>
      </c>
      <c r="C175" s="105" t="s">
        <v>347</v>
      </c>
      <c r="D175" s="113"/>
      <c r="E175" s="44"/>
      <c r="F175"/>
      <c r="G175" s="45"/>
    </row>
    <row r="176" spans="1:7" ht="20.100000000000001" customHeight="1">
      <c r="B176" s="103"/>
      <c r="C176" s="105" t="s">
        <v>43</v>
      </c>
      <c r="D176" s="113"/>
      <c r="E176" s="44"/>
      <c r="F176"/>
      <c r="G176" s="45"/>
    </row>
    <row r="177" spans="1:7" ht="20.100000000000001" customHeight="1">
      <c r="B177" s="107">
        <v>22</v>
      </c>
      <c r="C177" s="105"/>
      <c r="D177" s="113"/>
      <c r="E177" s="44"/>
      <c r="F177"/>
      <c r="G177" s="45"/>
    </row>
    <row r="178" spans="1:7" ht="20.100000000000001" customHeight="1">
      <c r="B178" s="107"/>
      <c r="C178" s="107" t="s">
        <v>348</v>
      </c>
      <c r="D178" s="113"/>
      <c r="E178" s="44"/>
      <c r="F178"/>
      <c r="G178" s="45"/>
    </row>
    <row r="179" spans="1:7" ht="20.100000000000001" customHeight="1">
      <c r="B179" s="103">
        <v>2</v>
      </c>
      <c r="C179" s="105" t="s">
        <v>404</v>
      </c>
      <c r="D179" s="113"/>
      <c r="E179" s="44"/>
      <c r="F179"/>
      <c r="G179" s="45"/>
    </row>
    <row r="180" spans="1:7" ht="20.100000000000001" customHeight="1">
      <c r="A180"/>
      <c r="B180" s="103">
        <v>2</v>
      </c>
      <c r="C180" s="105" t="s">
        <v>349</v>
      </c>
      <c r="D180" s="113"/>
      <c r="E180" s="44"/>
      <c r="F180"/>
      <c r="G180" s="45"/>
    </row>
    <row r="181" spans="1:7" ht="20.100000000000001" customHeight="1">
      <c r="A181"/>
      <c r="B181" s="103">
        <v>1</v>
      </c>
      <c r="C181" s="105" t="s">
        <v>350</v>
      </c>
      <c r="D181" s="113"/>
      <c r="E181" s="44"/>
      <c r="F181"/>
      <c r="G181" s="45"/>
    </row>
    <row r="182" spans="1:7" ht="20.100000000000001" customHeight="1">
      <c r="A182"/>
      <c r="B182" s="103">
        <v>2</v>
      </c>
      <c r="C182" s="105" t="s">
        <v>351</v>
      </c>
      <c r="D182" s="113"/>
      <c r="E182" s="23"/>
      <c r="F182"/>
      <c r="G182" s="46"/>
    </row>
    <row r="183" spans="1:7" ht="20.100000000000001" customHeight="1">
      <c r="A183"/>
      <c r="B183" s="103">
        <v>1</v>
      </c>
      <c r="C183" s="105" t="s">
        <v>352</v>
      </c>
      <c r="D183" s="113"/>
      <c r="E183" s="23"/>
      <c r="F183"/>
      <c r="G183" s="46"/>
    </row>
    <row r="184" spans="1:7" ht="20.100000000000001" customHeight="1">
      <c r="A184"/>
      <c r="B184" s="103">
        <v>1</v>
      </c>
      <c r="C184" s="105" t="s">
        <v>353</v>
      </c>
      <c r="D184" s="113"/>
      <c r="E184" s="23"/>
      <c r="F184"/>
      <c r="G184" s="46"/>
    </row>
    <row r="185" spans="1:7" ht="20.100000000000001" customHeight="1">
      <c r="A185"/>
      <c r="B185" s="103">
        <v>1</v>
      </c>
      <c r="C185" s="105" t="s">
        <v>405</v>
      </c>
      <c r="D185" s="113"/>
      <c r="E185" s="23"/>
      <c r="F185"/>
      <c r="G185" s="46"/>
    </row>
    <row r="186" spans="1:7" ht="20.100000000000001" customHeight="1">
      <c r="A186"/>
      <c r="B186" s="103">
        <v>1</v>
      </c>
      <c r="C186" s="105" t="s">
        <v>406</v>
      </c>
      <c r="D186" s="112"/>
      <c r="E186" s="23"/>
      <c r="F186"/>
      <c r="G186" s="46"/>
    </row>
    <row r="187" spans="1:7" ht="20.100000000000001" customHeight="1">
      <c r="A187"/>
      <c r="B187" s="103">
        <v>1</v>
      </c>
      <c r="C187" s="105" t="s">
        <v>407</v>
      </c>
      <c r="D187" s="113"/>
      <c r="E187" s="23"/>
      <c r="F187"/>
      <c r="G187" s="46"/>
    </row>
    <row r="188" spans="1:7" ht="20.100000000000001" customHeight="1">
      <c r="A188"/>
      <c r="B188" s="103">
        <v>1</v>
      </c>
      <c r="C188" s="105" t="s">
        <v>354</v>
      </c>
      <c r="D188" s="113"/>
      <c r="E188" s="23"/>
      <c r="F188"/>
      <c r="G188" s="46"/>
    </row>
    <row r="189" spans="1:7" ht="20.100000000000001" customHeight="1">
      <c r="A189"/>
      <c r="B189" s="103">
        <v>2</v>
      </c>
      <c r="C189" s="105" t="s">
        <v>355</v>
      </c>
      <c r="D189" s="113"/>
      <c r="E189"/>
      <c r="F189"/>
      <c r="G189"/>
    </row>
    <row r="190" spans="1:7" ht="20.100000000000001" customHeight="1">
      <c r="A190"/>
      <c r="B190" s="103">
        <v>4</v>
      </c>
      <c r="C190" s="105" t="s">
        <v>356</v>
      </c>
      <c r="D190" s="113"/>
      <c r="E190" s="20"/>
      <c r="F190"/>
      <c r="G190"/>
    </row>
    <row r="191" spans="1:7" ht="20.100000000000001" customHeight="1">
      <c r="A191"/>
      <c r="B191" s="103">
        <v>1</v>
      </c>
      <c r="C191" s="105" t="s">
        <v>357</v>
      </c>
      <c r="D191" s="113"/>
      <c r="E191" s="47"/>
      <c r="F191"/>
      <c r="G191"/>
    </row>
    <row r="192" spans="1:7" ht="20.100000000000001" customHeight="1">
      <c r="A192" s="48"/>
      <c r="B192" s="103">
        <v>2</v>
      </c>
      <c r="C192" s="105" t="s">
        <v>358</v>
      </c>
      <c r="D192" s="112"/>
      <c r="E192" s="20"/>
      <c r="F192"/>
      <c r="G192"/>
    </row>
    <row r="193" spans="1:7" ht="20.100000000000001" customHeight="1">
      <c r="A193" s="48"/>
      <c r="B193" s="103">
        <v>1</v>
      </c>
      <c r="C193" s="105" t="s">
        <v>359</v>
      </c>
      <c r="D193" s="114"/>
      <c r="E193" s="20"/>
      <c r="F193"/>
      <c r="G193"/>
    </row>
    <row r="194" spans="1:7" ht="20.100000000000001" customHeight="1">
      <c r="A194" s="48"/>
      <c r="B194" s="103">
        <v>1</v>
      </c>
      <c r="C194" s="105" t="s">
        <v>360</v>
      </c>
      <c r="D194" s="114"/>
      <c r="E194" s="20"/>
      <c r="F194"/>
      <c r="G194"/>
    </row>
    <row r="195" spans="1:7" ht="20.100000000000001" customHeight="1">
      <c r="A195" s="48"/>
      <c r="B195" s="103">
        <v>1</v>
      </c>
      <c r="C195" s="105" t="s">
        <v>361</v>
      </c>
      <c r="D195"/>
      <c r="E195" s="20"/>
      <c r="F195"/>
      <c r="G195"/>
    </row>
    <row r="196" spans="1:7" ht="20.100000000000001" customHeight="1">
      <c r="A196" s="48"/>
      <c r="B196" s="107">
        <v>25</v>
      </c>
      <c r="C196" s="105"/>
      <c r="D196"/>
      <c r="E196" s="20"/>
    </row>
    <row r="197" spans="1:7" ht="20.100000000000001" customHeight="1">
      <c r="A197" s="48"/>
      <c r="B197" s="107"/>
      <c r="C197" s="107" t="s">
        <v>362</v>
      </c>
      <c r="D197"/>
      <c r="E197" s="20"/>
    </row>
    <row r="198" spans="1:7" ht="20.100000000000001" customHeight="1">
      <c r="A198" s="48"/>
      <c r="B198" s="103">
        <v>2</v>
      </c>
      <c r="C198" s="105" t="s">
        <v>363</v>
      </c>
      <c r="D198"/>
      <c r="E198" s="20"/>
    </row>
    <row r="199" spans="1:7" ht="20.100000000000001" customHeight="1">
      <c r="A199" s="48"/>
      <c r="B199" s="103">
        <v>1</v>
      </c>
      <c r="C199" s="105" t="s">
        <v>408</v>
      </c>
      <c r="D199"/>
      <c r="E199" s="20"/>
    </row>
    <row r="200" spans="1:7" ht="20.100000000000001" customHeight="1">
      <c r="A200" s="48"/>
      <c r="B200" s="103">
        <v>1</v>
      </c>
      <c r="C200" s="105" t="s">
        <v>409</v>
      </c>
      <c r="D200"/>
      <c r="E200" s="20"/>
    </row>
    <row r="201" spans="1:7" ht="20.100000000000001" customHeight="1">
      <c r="A201" s="48"/>
      <c r="B201" s="103">
        <v>1</v>
      </c>
      <c r="C201" s="105" t="s">
        <v>364</v>
      </c>
      <c r="D201"/>
      <c r="E201" s="20"/>
    </row>
    <row r="202" spans="1:7" ht="20.100000000000001" customHeight="1">
      <c r="A202" s="48"/>
      <c r="B202" s="103">
        <v>2</v>
      </c>
      <c r="C202" s="105" t="s">
        <v>365</v>
      </c>
      <c r="D202"/>
      <c r="E202" s="20"/>
    </row>
    <row r="203" spans="1:7" ht="20.100000000000001" customHeight="1">
      <c r="A203" s="48"/>
      <c r="B203" s="103">
        <v>2</v>
      </c>
      <c r="C203" s="105" t="s">
        <v>366</v>
      </c>
      <c r="D203"/>
      <c r="E203" s="20"/>
    </row>
    <row r="204" spans="1:7" ht="20.100000000000001" customHeight="1">
      <c r="A204" s="48"/>
      <c r="B204" s="103">
        <v>2</v>
      </c>
      <c r="C204" s="105" t="s">
        <v>367</v>
      </c>
      <c r="D204"/>
      <c r="E204" s="20"/>
    </row>
    <row r="205" spans="1:7" ht="20.100000000000001" customHeight="1">
      <c r="A205" s="48"/>
      <c r="B205" s="103">
        <v>1</v>
      </c>
      <c r="C205" s="105" t="s">
        <v>368</v>
      </c>
      <c r="D205"/>
      <c r="E205" s="20"/>
    </row>
    <row r="206" spans="1:7" ht="20.100000000000001" customHeight="1">
      <c r="A206" s="48"/>
      <c r="B206" s="103">
        <v>1</v>
      </c>
      <c r="C206" s="105" t="s">
        <v>369</v>
      </c>
      <c r="D206"/>
      <c r="E206" s="20"/>
    </row>
    <row r="207" spans="1:7" ht="20.100000000000001" customHeight="1">
      <c r="A207" s="48"/>
      <c r="B207" s="103">
        <v>1</v>
      </c>
      <c r="C207" s="105" t="s">
        <v>370</v>
      </c>
      <c r="D207"/>
      <c r="E207" s="20"/>
    </row>
    <row r="208" spans="1:7" ht="20.100000000000001" customHeight="1">
      <c r="A208" s="48"/>
      <c r="B208" s="107">
        <v>14</v>
      </c>
      <c r="C208" s="105"/>
      <c r="D208"/>
      <c r="E208" s="20"/>
    </row>
    <row r="209" spans="1:5" ht="20.100000000000001" customHeight="1">
      <c r="A209" s="48"/>
      <c r="B209" s="102"/>
      <c r="C209" s="101"/>
      <c r="D209"/>
      <c r="E209" s="20"/>
    </row>
    <row r="210" spans="1:5" ht="20.100000000000001" customHeight="1">
      <c r="A210" s="48"/>
      <c r="B210" s="86"/>
      <c r="C210" s="87" t="s">
        <v>399</v>
      </c>
      <c r="D210"/>
      <c r="E210" s="20"/>
    </row>
    <row r="211" spans="1:5" ht="20.100000000000001" customHeight="1">
      <c r="A211" s="48"/>
      <c r="B211" s="88" t="s">
        <v>28</v>
      </c>
      <c r="C211" s="87" t="s">
        <v>334</v>
      </c>
      <c r="D211"/>
      <c r="E211" s="20"/>
    </row>
    <row r="212" spans="1:5" ht="20.100000000000001" customHeight="1">
      <c r="A212" s="48"/>
      <c r="B212" s="89">
        <v>1</v>
      </c>
      <c r="C212" s="90" t="s">
        <v>371</v>
      </c>
      <c r="D212"/>
      <c r="E212" s="20"/>
    </row>
    <row r="213" spans="1:5" ht="20.100000000000001" customHeight="1">
      <c r="A213" s="48"/>
      <c r="B213" s="89">
        <v>0</v>
      </c>
      <c r="C213" s="90" t="s">
        <v>400</v>
      </c>
      <c r="D213"/>
      <c r="E213" s="20"/>
    </row>
    <row r="214" spans="1:5" ht="20.100000000000001" customHeight="1">
      <c r="A214" s="48"/>
      <c r="B214" s="91">
        <v>1</v>
      </c>
      <c r="C214" s="86" t="s">
        <v>372</v>
      </c>
      <c r="D214"/>
      <c r="E214" s="20"/>
    </row>
    <row r="215" spans="1:5" ht="20.100000000000001" customHeight="1">
      <c r="A215" s="48"/>
      <c r="B215" s="91">
        <v>1</v>
      </c>
      <c r="C215" s="86" t="s">
        <v>373</v>
      </c>
      <c r="D215"/>
      <c r="E215" s="20"/>
    </row>
    <row r="216" spans="1:5" ht="20.100000000000001" customHeight="1">
      <c r="A216" s="48"/>
      <c r="B216" s="89">
        <v>1</v>
      </c>
      <c r="C216" s="90" t="s">
        <v>374</v>
      </c>
      <c r="D216"/>
      <c r="E216" s="20"/>
    </row>
    <row r="217" spans="1:5" ht="20.100000000000001" customHeight="1">
      <c r="A217" s="48"/>
      <c r="B217" s="91">
        <v>1</v>
      </c>
      <c r="C217" s="86" t="s">
        <v>359</v>
      </c>
      <c r="D217"/>
      <c r="E217" s="20"/>
    </row>
    <row r="218" spans="1:5" ht="20.100000000000001" customHeight="1">
      <c r="A218" s="48"/>
      <c r="B218" s="91">
        <v>1</v>
      </c>
      <c r="C218" s="86" t="s">
        <v>375</v>
      </c>
      <c r="D218"/>
      <c r="E218" s="20"/>
    </row>
    <row r="219" spans="1:5" ht="20.100000000000001" customHeight="1">
      <c r="A219" s="48"/>
      <c r="B219" s="91">
        <v>1</v>
      </c>
      <c r="C219" s="86" t="s">
        <v>376</v>
      </c>
      <c r="D219"/>
      <c r="E219" s="20"/>
    </row>
    <row r="220" spans="1:5" ht="20.100000000000001" customHeight="1">
      <c r="A220" s="48"/>
      <c r="B220" s="91">
        <v>2</v>
      </c>
      <c r="C220" s="86" t="s">
        <v>47</v>
      </c>
      <c r="D220"/>
      <c r="E220" s="20"/>
    </row>
    <row r="221" spans="1:5" ht="20.100000000000001" customHeight="1">
      <c r="A221" s="48"/>
      <c r="B221" s="91">
        <v>1</v>
      </c>
      <c r="C221" s="86" t="s">
        <v>377</v>
      </c>
      <c r="D221"/>
      <c r="E221" s="20"/>
    </row>
    <row r="222" spans="1:5" ht="20.100000000000001" customHeight="1">
      <c r="A222" s="48"/>
      <c r="B222" s="91">
        <v>1</v>
      </c>
      <c r="C222" s="86" t="s">
        <v>378</v>
      </c>
      <c r="D222"/>
      <c r="E222" s="20"/>
    </row>
    <row r="223" spans="1:5" ht="20.100000000000001" customHeight="1">
      <c r="A223" s="48"/>
      <c r="B223" s="89">
        <v>1</v>
      </c>
      <c r="C223" s="86" t="s">
        <v>379</v>
      </c>
      <c r="D223"/>
      <c r="E223" s="20"/>
    </row>
    <row r="224" spans="1:5" ht="20.100000000000001" customHeight="1">
      <c r="A224" s="48"/>
      <c r="B224" s="91">
        <v>1</v>
      </c>
      <c r="C224" s="86" t="s">
        <v>380</v>
      </c>
      <c r="D224"/>
      <c r="E224" s="20"/>
    </row>
    <row r="225" spans="1:7" ht="20.100000000000001" customHeight="1">
      <c r="A225" s="48"/>
      <c r="B225" s="91">
        <v>1</v>
      </c>
      <c r="C225" s="86" t="s">
        <v>381</v>
      </c>
      <c r="D225"/>
      <c r="E225" s="20"/>
    </row>
    <row r="226" spans="1:7" ht="20.100000000000001" customHeight="1">
      <c r="A226" s="48"/>
      <c r="B226" s="91">
        <v>2</v>
      </c>
      <c r="C226" s="86" t="s">
        <v>43</v>
      </c>
      <c r="D226"/>
      <c r="E226" s="20"/>
    </row>
    <row r="227" spans="1:7" ht="20.100000000000001" customHeight="1">
      <c r="A227" s="48"/>
      <c r="B227" s="88">
        <v>16</v>
      </c>
      <c r="C227" s="92"/>
      <c r="D227"/>
      <c r="E227" s="20"/>
    </row>
    <row r="228" spans="1:7" ht="20.100000000000001" customHeight="1">
      <c r="A228" s="48"/>
      <c r="B228" s="64"/>
      <c r="C228" s="63" t="s">
        <v>410</v>
      </c>
      <c r="D228" s="64">
        <v>1</v>
      </c>
      <c r="E228" s="20"/>
    </row>
    <row r="229" spans="1:7" ht="20.100000000000001" customHeight="1">
      <c r="A229" s="48"/>
      <c r="B229" s="64"/>
      <c r="C229" s="63" t="s">
        <v>44</v>
      </c>
      <c r="D229" s="64">
        <v>6</v>
      </c>
      <c r="E229" s="20"/>
    </row>
    <row r="230" spans="1:7" ht="20.100000000000001" customHeight="1">
      <c r="A230" s="48"/>
      <c r="B230" s="64"/>
      <c r="C230" s="63" t="s">
        <v>45</v>
      </c>
      <c r="D230" s="64">
        <v>1</v>
      </c>
      <c r="E230" s="20"/>
    </row>
    <row r="231" spans="1:7" ht="20.100000000000001" customHeight="1">
      <c r="A231" s="48"/>
      <c r="B231" s="64"/>
      <c r="C231" s="63" t="s">
        <v>46</v>
      </c>
      <c r="D231" s="64">
        <v>1</v>
      </c>
      <c r="E231" s="20"/>
    </row>
    <row r="232" spans="1:7" ht="20.100000000000001" customHeight="1">
      <c r="A232" s="48"/>
      <c r="B232" s="64"/>
      <c r="C232" s="63" t="s">
        <v>382</v>
      </c>
      <c r="D232" s="64">
        <v>1</v>
      </c>
      <c r="E232" s="71"/>
      <c r="F232" s="71"/>
      <c r="G232" s="71"/>
    </row>
    <row r="233" spans="1:7" ht="20.100000000000001" customHeight="1">
      <c r="A233" s="48"/>
      <c r="B233" s="64"/>
      <c r="C233" s="63" t="s">
        <v>424</v>
      </c>
      <c r="D233" s="64">
        <v>2</v>
      </c>
      <c r="E233" s="44"/>
      <c r="F233" s="44"/>
      <c r="G233" s="44"/>
    </row>
    <row r="234" spans="1:7" ht="20.100000000000001" customHeight="1">
      <c r="A234" s="48"/>
      <c r="B234" s="66"/>
      <c r="C234" s="65" t="s">
        <v>383</v>
      </c>
      <c r="D234" s="66">
        <v>1</v>
      </c>
      <c r="E234" s="23"/>
      <c r="F234" s="47"/>
      <c r="G234" s="20"/>
    </row>
    <row r="235" spans="1:7" ht="20.100000000000001" customHeight="1">
      <c r="A235" s="48"/>
      <c r="B235" s="68"/>
      <c r="C235" s="67"/>
      <c r="D235" s="68">
        <v>13</v>
      </c>
      <c r="E235" s="23"/>
      <c r="F235" s="47"/>
      <c r="G235" s="20"/>
    </row>
    <row r="236" spans="1:7" ht="20.100000000000001" customHeight="1">
      <c r="A236" s="48"/>
      <c r="B236" s="49"/>
      <c r="C236" s="50"/>
      <c r="D236"/>
      <c r="E236" s="23"/>
      <c r="F236" s="47"/>
      <c r="G236" s="20"/>
    </row>
    <row r="237" spans="1:7" ht="20.100000000000001" customHeight="1">
      <c r="A237" s="48"/>
      <c r="B237" s="49"/>
      <c r="C237" s="50"/>
      <c r="D237"/>
      <c r="E237" s="23"/>
      <c r="F237" s="47"/>
      <c r="G237" s="44"/>
    </row>
    <row r="238" spans="1:7" ht="20.100000000000001" customHeight="1">
      <c r="A238" s="48"/>
      <c r="B238" s="51" t="s">
        <v>34</v>
      </c>
      <c r="C238" s="52" t="s">
        <v>35</v>
      </c>
      <c r="D238" s="53"/>
      <c r="E238" s="54"/>
      <c r="F238"/>
    </row>
    <row r="239" spans="1:7" ht="20.100000000000001" customHeight="1">
      <c r="A239" s="48"/>
      <c r="B239" s="55"/>
      <c r="C239" s="52" t="s">
        <v>36</v>
      </c>
      <c r="D239"/>
      <c r="E239" s="20"/>
      <c r="F239" s="20"/>
    </row>
    <row r="240" spans="1:7" ht="20.100000000000001" customHeight="1">
      <c r="A240" s="48"/>
      <c r="B240" s="55"/>
      <c r="C240" s="52" t="s">
        <v>37</v>
      </c>
      <c r="D240"/>
      <c r="E240" s="20"/>
      <c r="F240" s="20"/>
    </row>
    <row r="241" spans="1:6" ht="20.100000000000001" customHeight="1">
      <c r="A241" s="48"/>
      <c r="B241" s="55"/>
      <c r="C241" s="52" t="s">
        <v>38</v>
      </c>
      <c r="D241"/>
      <c r="E241" s="20"/>
      <c r="F241" s="20"/>
    </row>
    <row r="242" spans="1:6" ht="20.100000000000001" customHeight="1">
      <c r="A242" s="48"/>
      <c r="B242" s="55"/>
      <c r="C242" s="52" t="s">
        <v>39</v>
      </c>
      <c r="D242"/>
      <c r="E242" s="20"/>
      <c r="F242" s="20"/>
    </row>
    <row r="243" spans="1:6" ht="20.100000000000001" customHeight="1">
      <c r="A243" s="48"/>
      <c r="B243" s="55"/>
      <c r="C243" s="52"/>
      <c r="D243"/>
      <c r="E243" s="20"/>
      <c r="F243" s="20"/>
    </row>
    <row r="244" spans="1:6" ht="20.100000000000001" customHeight="1">
      <c r="A244" s="48"/>
      <c r="B244" s="56" t="s">
        <v>20</v>
      </c>
      <c r="C244" s="57" t="s">
        <v>49</v>
      </c>
      <c r="D244"/>
      <c r="E244" s="20"/>
      <c r="F244" s="20"/>
    </row>
    <row r="245" spans="1:6" ht="20.100000000000001" customHeight="1">
      <c r="A245" s="48"/>
      <c r="B245" s="56"/>
      <c r="C245" s="57" t="s">
        <v>50</v>
      </c>
      <c r="D245"/>
      <c r="E245" s="20"/>
      <c r="F245" s="20"/>
    </row>
    <row r="246" spans="1:6" ht="20.100000000000001" customHeight="1">
      <c r="A246" s="48"/>
      <c r="B246" s="56"/>
      <c r="C246" s="57" t="s">
        <v>51</v>
      </c>
      <c r="D246"/>
      <c r="E246" s="20"/>
      <c r="F246" s="20"/>
    </row>
    <row r="247" spans="1:6" ht="20.100000000000001" customHeight="1">
      <c r="A247" s="48"/>
      <c r="B247" s="58"/>
      <c r="C247" s="59"/>
      <c r="D247" s="53"/>
      <c r="E247" s="20"/>
      <c r="F247" s="20"/>
    </row>
    <row r="248" spans="1:6" ht="20.100000000000001" customHeight="1">
      <c r="B248" s="58"/>
      <c r="C248" s="59"/>
      <c r="D248"/>
      <c r="E248" s="20"/>
      <c r="F248" s="20"/>
    </row>
    <row r="249" spans="1:6" ht="20.100000000000001" customHeight="1">
      <c r="A249"/>
      <c r="B249"/>
      <c r="C249" s="20"/>
      <c r="D249"/>
      <c r="E249" s="20"/>
      <c r="F249" s="20"/>
    </row>
    <row r="250" spans="1:6" ht="20.100000000000001" customHeight="1">
      <c r="A250"/>
      <c r="B250"/>
      <c r="C250" s="20"/>
      <c r="D250"/>
      <c r="E250" s="20"/>
      <c r="F250" s="20"/>
    </row>
    <row r="251" spans="1:6" ht="20.100000000000001" customHeight="1">
      <c r="A251"/>
      <c r="B251"/>
      <c r="C251" s="20"/>
      <c r="D251"/>
      <c r="E251"/>
      <c r="F251"/>
    </row>
    <row r="252" spans="1:6" ht="20.100000000000001" customHeight="1" thickBot="1">
      <c r="A252"/>
      <c r="B252" s="19" t="s">
        <v>31</v>
      </c>
      <c r="C252" s="60"/>
      <c r="D252"/>
      <c r="E252"/>
      <c r="F252"/>
    </row>
    <row r="253" spans="1:6" ht="20.100000000000001" customHeight="1">
      <c r="A253"/>
      <c r="B253"/>
      <c r="C253"/>
      <c r="D253"/>
      <c r="E253"/>
      <c r="F253"/>
    </row>
    <row r="254" spans="1:6" ht="20.100000000000001" customHeight="1">
      <c r="B254"/>
      <c r="C254"/>
    </row>
    <row r="255" spans="1:6" ht="20.100000000000001" customHeight="1" thickBot="1">
      <c r="B255" s="19" t="s">
        <v>52</v>
      </c>
      <c r="C255" s="60"/>
    </row>
    <row r="258" spans="2:3" ht="20.100000000000001" customHeight="1">
      <c r="B258"/>
      <c r="C258"/>
    </row>
    <row r="259" spans="2:3" ht="20.100000000000001" customHeight="1">
      <c r="B259"/>
      <c r="C259"/>
    </row>
    <row r="260" spans="2:3" ht="20.100000000000001" customHeight="1" thickBot="1">
      <c r="B260" s="19" t="s">
        <v>15</v>
      </c>
      <c r="C260" s="60"/>
    </row>
    <row r="261" spans="2:3" ht="20.100000000000001" customHeight="1">
      <c r="B261"/>
      <c r="C261"/>
    </row>
    <row r="262" spans="2:3" ht="20.100000000000001" customHeight="1">
      <c r="B262"/>
      <c r="C262"/>
    </row>
    <row r="263" spans="2:3" ht="20.100000000000001" customHeight="1" thickBot="1">
      <c r="B263" s="19" t="s">
        <v>30</v>
      </c>
      <c r="C263" s="60"/>
    </row>
    <row r="264" spans="2:3" ht="20.100000000000001" customHeight="1">
      <c r="B264"/>
      <c r="C264"/>
    </row>
    <row r="265" spans="2:3" ht="20.100000000000001" customHeight="1">
      <c r="B265"/>
      <c r="C265"/>
    </row>
    <row r="266" spans="2:3" ht="20.100000000000001" customHeight="1" thickBot="1">
      <c r="B266" s="19" t="s">
        <v>16</v>
      </c>
      <c r="C266" s="60"/>
    </row>
  </sheetData>
  <mergeCells count="8">
    <mergeCell ref="J5:K6"/>
    <mergeCell ref="E232:G232"/>
    <mergeCell ref="D2:E2"/>
    <mergeCell ref="C4:C5"/>
    <mergeCell ref="C2:C3"/>
    <mergeCell ref="D4:E4"/>
    <mergeCell ref="D5:E5"/>
    <mergeCell ref="A11:B11"/>
  </mergeCells>
  <conditionalFormatting sqref="C178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2024-03-23T19:56:00Z</cp:lastPrinted>
  <dcterms:created xsi:type="dcterms:W3CDTF">2023-01-26T13:28:36Z</dcterms:created>
  <dcterms:modified xsi:type="dcterms:W3CDTF">2024-03-24T05:09:52Z</dcterms:modified>
</cp:coreProperties>
</file>