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263C3479-BA94-4252-B069-102DC7CA2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l="1"/>
  <c r="G26" i="1" s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<sst xmlns="http://schemas.openxmlformats.org/spreadsheetml/2006/main" count="70" uniqueCount="68">
  <si>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</si>
  <si>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</si>
  <si>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</si>
  <si>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</si>
  <si>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</si>
  <si>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</si>
  <si>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</si>
  <si>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</si>
  <si>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</si>
  <si>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</si>
  <si>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</si>
  <si>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</si>
  <si>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</si>
  <si>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</si>
  <si>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</si>
  <si>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</si>
  <si>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</si>
  <si>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</si>
  <si>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</si>
  <si>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</si>
  <si>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</si>
  <si>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</si>
  <si>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</si>
  <si>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</si>
  <si>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</si>
  <si>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</si>
  <si>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</si>
  <si>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</si>
  <si>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</si>
  <si>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INQ</t>
  </si>
  <si>
    <t xml:space="preserve">VERIFICADO </t>
  </si>
  <si>
    <t xml:space="preserve">RECIBIDO 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</si>
  <si>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</si>
  <si>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</si>
  <si>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</si>
  <si>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</si>
  <si>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</si>
  <si>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</si>
  <si>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</si>
  <si>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</si>
  <si>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</si>
  <si>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</si>
  <si>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</si>
  <si>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</si>
  <si>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</si>
  <si>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</si>
  <si>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</si>
  <si>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DESCRIPCION</t>
  </si>
  <si>
    <t>CURETA</t>
  </si>
  <si>
    <t xml:space="preserve">SUBTOTAL </t>
  </si>
  <si>
    <t>IVA 12%</t>
  </si>
  <si>
    <t>TOTAL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</si>
  <si>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</si>
  <si>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</si>
  <si>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</si>
  <si>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</si>
  <si>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</si>
  <si>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</si>
  <si>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</si>
  <si>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</si>
  <si>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</si>
  <si>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 xml:space="preserve">LLAVE JACOBS </t>
  </si>
  <si>
    <t>BATERIAS GRIS #3 Y #4</t>
  </si>
  <si>
    <t>PERFORADOR AZUL No 1</t>
  </si>
  <si>
    <t>DR. CABEZAS</t>
  </si>
  <si>
    <t xml:space="preserve">1:30PM </t>
  </si>
  <si>
    <t>LAN MACIAS</t>
  </si>
  <si>
    <t>ASISKEN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</si>
</sst>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15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170" fontId="7" fillId="0" borderId="1" xfId="106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170" fontId="6" fillId="0" borderId="1" xfId="106" applyNumberFormat="1" applyFont="1" applyFill="1" applyBorder="1" applyAlignment="1">
      <alignment horizontal="right"/>
    </xf>
    <xf numFmtId="0" fontId="13" fillId="0" borderId="0" xfId="1" applyFont="1" applyAlignment="1">
      <alignment horizontal="center" wrapText="1"/>
    </xf>
    <xf numFmtId="44" fontId="12" fillId="0" borderId="0" xfId="107" applyFont="1" applyFill="1" applyBorder="1" applyAlignment="1"/>
    <xf numFmtId="0" fontId="13" fillId="0" borderId="0" xfId="0" applyFont="1" applyAlignment="1">
      <alignment horizontal="center"/>
    </xf>
    <xf numFmtId="170" fontId="6" fillId="0" borderId="0" xfId="106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9" fillId="0" borderId="0" xfId="0" applyFont="1"/>
    <xf numFmtId="0" fontId="23" fillId="0" borderId="0" xfId="0" applyFont="1"/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4" fillId="0" borderId="0" xfId="0" applyFont="1"/>
    <xf numFmtId="0" fontId="27" fillId="0" borderId="0" xfId="0" applyFont="1"/>
    <xf numFmtId="0" fontId="12" fillId="0" borderId="2" xfId="0" applyFont="1" applyBorder="1"/>
    <xf numFmtId="169" fontId="13" fillId="0" borderId="1" xfId="1" applyNumberFormat="1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170" fontId="12" fillId="0" borderId="1" xfId="0" applyNumberFormat="1" applyFont="1" applyBorder="1"/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30" fillId="0" borderId="1" xfId="1" applyFont="1" applyBorder="1" applyAlignment="1">
      <alignment horizontal="center"/>
    </xf>
    <xf numFmtId="0" fontId="31" fillId="0" borderId="1" xfId="1" applyFont="1" applyBorder="1" applyAlignment="1">
      <alignment horizontal="left"/>
    </xf>
    <xf numFmtId="0" fontId="30" fillId="0" borderId="1" xfId="1" applyFont="1" applyBorder="1" applyAlignment="1">
      <alignment horizontal="left"/>
    </xf>
  </cellXfs>
  <cellStyles count="157">
    <cellStyle name="Millares 2" xfId="57" xr:uid="{00000000-0005-0000-0000-000000000000}"/>
    <cellStyle name="Moneda [0] 2" xfId="11" xr:uid="{00000000-0005-0000-0000-000002000000}"/>
    <cellStyle name="Moneda [0] 2 2" xfId="18" xr:uid="{00000000-0005-0000-0000-000003000000}"/>
    <cellStyle name="Moneda [0] 2 3" xfId="42" xr:uid="{00000000-0005-0000-0000-000004000000}"/>
    <cellStyle name="Moneda [0] 2 4" xfId="81" xr:uid="{00000000-0005-0000-0000-000005000000}"/>
    <cellStyle name="Moneda [0] 2 5" xfId="111" xr:uid="{00000000-0005-0000-0000-000006000000}"/>
    <cellStyle name="Moneda [0] 2 6" xfId="124" xr:uid="{00000000-0005-0000-0000-000007000000}"/>
    <cellStyle name="Moneda [0] 2 7" xfId="149" xr:uid="{DCDB983D-0958-4321-844A-746B1B7B75CA}"/>
    <cellStyle name="Moneda [0] 3" xfId="9" xr:uid="{00000000-0005-0000-0000-000008000000}"/>
    <cellStyle name="Moneda [0] 3 2" xfId="110" xr:uid="{00000000-0005-0000-0000-000009000000}"/>
    <cellStyle name="Moneda [0] 4" xfId="16" xr:uid="{00000000-0005-0000-0000-00000A000000}"/>
    <cellStyle name="Moneda [0] 4 2" xfId="27" xr:uid="{00000000-0005-0000-0000-00000B000000}"/>
    <cellStyle name="Moneda [0] 4 2 2" xfId="37" xr:uid="{00000000-0005-0000-0000-00000C000000}"/>
    <cellStyle name="Moneda [0] 4 2 2 2" xfId="63" xr:uid="{00000000-0005-0000-0000-00000D000000}"/>
    <cellStyle name="Moneda [0] 4 2 2 2 2" xfId="83" xr:uid="{00000000-0005-0000-0000-00000E000000}"/>
    <cellStyle name="Moneda [0] 4 2 2 3" xfId="76" xr:uid="{00000000-0005-0000-0000-00000F000000}"/>
    <cellStyle name="Moneda [0] 4 2 3" xfId="62" xr:uid="{00000000-0005-0000-0000-000010000000}"/>
    <cellStyle name="Moneda [0] 4 2 3 2" xfId="82" xr:uid="{00000000-0005-0000-0000-000011000000}"/>
    <cellStyle name="Moneda [0] 4 2 4" xfId="75" xr:uid="{00000000-0005-0000-0000-000012000000}"/>
    <cellStyle name="Moneda [0] 5" xfId="15" xr:uid="{00000000-0005-0000-0000-000013000000}"/>
    <cellStyle name="Moneda [0] 6" xfId="106" xr:uid="{00000000-0005-0000-0000-000014000000}"/>
    <cellStyle name="Moneda 10" xfId="24" xr:uid="{00000000-0005-0000-0000-000015000000}"/>
    <cellStyle name="Moneda 10 2" xfId="130" xr:uid="{00000000-0005-0000-0000-000016000000}"/>
    <cellStyle name="Moneda 10 3" xfId="155" xr:uid="{39411DE0-63A3-4401-BAA6-984F0AD1A4E5}"/>
    <cellStyle name="Moneda 11" xfId="25" xr:uid="{00000000-0005-0000-0000-000017000000}"/>
    <cellStyle name="Moneda 12" xfId="30" xr:uid="{00000000-0005-0000-0000-000018000000}"/>
    <cellStyle name="Moneda 13" xfId="29" xr:uid="{00000000-0005-0000-0000-000019000000}"/>
    <cellStyle name="Moneda 14" xfId="32" xr:uid="{00000000-0005-0000-0000-00001A000000}"/>
    <cellStyle name="Moneda 15" xfId="31" xr:uid="{00000000-0005-0000-0000-00001B000000}"/>
    <cellStyle name="Moneda 16" xfId="33" xr:uid="{00000000-0005-0000-0000-00001C000000}"/>
    <cellStyle name="Moneda 17" xfId="34" xr:uid="{00000000-0005-0000-0000-00001D000000}"/>
    <cellStyle name="Moneda 18" xfId="36" xr:uid="{00000000-0005-0000-0000-00001E000000}"/>
    <cellStyle name="Moneda 19" xfId="38" xr:uid="{00000000-0005-0000-0000-00001F000000}"/>
    <cellStyle name="Moneda 19 2" xfId="68" xr:uid="{00000000-0005-0000-0000-000020000000}"/>
    <cellStyle name="Moneda 19 2 2" xfId="88" xr:uid="{00000000-0005-0000-0000-000021000000}"/>
    <cellStyle name="Moneda 19 3" xfId="72" xr:uid="{00000000-0005-0000-0000-000022000000}"/>
    <cellStyle name="Moneda 2" xfId="3" xr:uid="{00000000-0005-0000-0000-000023000000}"/>
    <cellStyle name="Moneda 2 2" xfId="8" xr:uid="{00000000-0005-0000-0000-000024000000}"/>
    <cellStyle name="Moneda 2 2 2" xfId="28" xr:uid="{00000000-0005-0000-0000-000025000000}"/>
    <cellStyle name="Moneda 2 2 2 2" xfId="74" xr:uid="{00000000-0005-0000-0000-000026000000}"/>
    <cellStyle name="Moneda 2 2 3" xfId="19" xr:uid="{00000000-0005-0000-0000-000027000000}"/>
    <cellStyle name="Moneda 2 3" xfId="93" xr:uid="{00000000-0005-0000-0000-000028000000}"/>
    <cellStyle name="Moneda 2 3 2" xfId="90" xr:uid="{00000000-0005-0000-0000-000029000000}"/>
    <cellStyle name="Moneda 2 3 3" xfId="99" xr:uid="{00000000-0005-0000-0000-00002A000000}"/>
    <cellStyle name="Moneda 2 4" xfId="92" xr:uid="{00000000-0005-0000-0000-00002B000000}"/>
    <cellStyle name="Moneda 2 4 2" xfId="100" xr:uid="{00000000-0005-0000-0000-00002C000000}"/>
    <cellStyle name="Moneda 2 5" xfId="89" xr:uid="{00000000-0005-0000-0000-00002D000000}"/>
    <cellStyle name="Moneda 2 6" xfId="109" xr:uid="{00000000-0005-0000-0000-00002E000000}"/>
    <cellStyle name="Moneda 2 7" xfId="120" xr:uid="{00000000-0005-0000-0000-00002F000000}"/>
    <cellStyle name="Moneda 2 8" xfId="145" xr:uid="{A04F8981-4912-4BA0-82C1-B301678D9C2B}"/>
    <cellStyle name="Moneda 20" xfId="39" xr:uid="{00000000-0005-0000-0000-000030000000}"/>
    <cellStyle name="Moneda 21" xfId="43" xr:uid="{00000000-0005-0000-0000-000031000000}"/>
    <cellStyle name="Moneda 22" xfId="40" xr:uid="{00000000-0005-0000-0000-000032000000}"/>
    <cellStyle name="Moneda 23" xfId="41" xr:uid="{00000000-0005-0000-0000-000033000000}"/>
    <cellStyle name="Moneda 24" xfId="44" xr:uid="{00000000-0005-0000-0000-000034000000}"/>
    <cellStyle name="Moneda 25" xfId="45" xr:uid="{00000000-0005-0000-0000-000035000000}"/>
    <cellStyle name="Moneda 26" xfId="46" xr:uid="{00000000-0005-0000-0000-000036000000}"/>
    <cellStyle name="Moneda 27" xfId="50" xr:uid="{00000000-0005-0000-0000-000037000000}"/>
    <cellStyle name="Moneda 28" xfId="48" xr:uid="{00000000-0005-0000-0000-000038000000}"/>
    <cellStyle name="Moneda 29" xfId="49" xr:uid="{00000000-0005-0000-0000-000039000000}"/>
    <cellStyle name="Moneda 3" xfId="14" xr:uid="{00000000-0005-0000-0000-00003A000000}"/>
    <cellStyle name="Moneda 3 2" xfId="2" xr:uid="{00000000-0005-0000-0000-00003B000000}"/>
    <cellStyle name="Moneda 3 2 2" xfId="6" xr:uid="{00000000-0005-0000-0000-00003C000000}"/>
    <cellStyle name="Moneda 3 2 2 2" xfId="47" xr:uid="{00000000-0005-0000-0000-00003D000000}"/>
    <cellStyle name="Moneda 3 2 2 3" xfId="114" xr:uid="{00000000-0005-0000-0000-00003E000000}"/>
    <cellStyle name="Moneda 3 2 2 4" xfId="122" xr:uid="{00000000-0005-0000-0000-00003F000000}"/>
    <cellStyle name="Moneda 3 2 2 5" xfId="146" xr:uid="{E85DA249-4A18-49C3-8DE2-889FBB2C7595}"/>
    <cellStyle name="Moneda 3 2 3" xfId="10" xr:uid="{00000000-0005-0000-0000-000040000000}"/>
    <cellStyle name="Moneda 3 2 3 2" xfId="73" xr:uid="{00000000-0005-0000-0000-000041000000}"/>
    <cellStyle name="Moneda 3 2 3 3" xfId="26" xr:uid="{00000000-0005-0000-0000-000042000000}"/>
    <cellStyle name="Moneda 3 2 4" xfId="94" xr:uid="{00000000-0005-0000-0000-000043000000}"/>
    <cellStyle name="Moneda 3 3" xfId="95" xr:uid="{00000000-0005-0000-0000-000044000000}"/>
    <cellStyle name="Moneda 3 3 2" xfId="101" xr:uid="{00000000-0005-0000-0000-000045000000}"/>
    <cellStyle name="Moneda 3 4" xfId="112" xr:uid="{00000000-0005-0000-0000-000046000000}"/>
    <cellStyle name="Moneda 3 5" xfId="126" xr:uid="{00000000-0005-0000-0000-000047000000}"/>
    <cellStyle name="Moneda 3 6" xfId="151" xr:uid="{04A9B983-ACAD-4495-8C80-AC5E7EEC9715}"/>
    <cellStyle name="Moneda 30" xfId="51" xr:uid="{00000000-0005-0000-0000-000048000000}"/>
    <cellStyle name="Moneda 30 2" xfId="64" xr:uid="{00000000-0005-0000-0000-000049000000}"/>
    <cellStyle name="Moneda 30 2 2" xfId="84" xr:uid="{00000000-0005-0000-0000-00004A000000}"/>
    <cellStyle name="Moneda 30 3" xfId="77" xr:uid="{00000000-0005-0000-0000-00004B000000}"/>
    <cellStyle name="Moneda 31" xfId="52" xr:uid="{00000000-0005-0000-0000-00004C000000}"/>
    <cellStyle name="Moneda 31 2" xfId="65" xr:uid="{00000000-0005-0000-0000-00004D000000}"/>
    <cellStyle name="Moneda 31 2 2" xfId="85" xr:uid="{00000000-0005-0000-0000-00004E000000}"/>
    <cellStyle name="Moneda 31 3" xfId="78" xr:uid="{00000000-0005-0000-0000-00004F000000}"/>
    <cellStyle name="Moneda 32" xfId="53" xr:uid="{00000000-0005-0000-0000-000050000000}"/>
    <cellStyle name="Moneda 32 2" xfId="66" xr:uid="{00000000-0005-0000-0000-000051000000}"/>
    <cellStyle name="Moneda 32 2 2" xfId="86" xr:uid="{00000000-0005-0000-0000-000052000000}"/>
    <cellStyle name="Moneda 32 3" xfId="79" xr:uid="{00000000-0005-0000-0000-000053000000}"/>
    <cellStyle name="Moneda 33" xfId="54" xr:uid="{00000000-0005-0000-0000-000054000000}"/>
    <cellStyle name="Moneda 33 2" xfId="67" xr:uid="{00000000-0005-0000-0000-000055000000}"/>
    <cellStyle name="Moneda 33 2 2" xfId="87" xr:uid="{00000000-0005-0000-0000-000056000000}"/>
    <cellStyle name="Moneda 33 3" xfId="80" xr:uid="{00000000-0005-0000-0000-000057000000}"/>
    <cellStyle name="Moneda 34" xfId="55" xr:uid="{00000000-0005-0000-0000-000058000000}"/>
    <cellStyle name="Moneda 35" xfId="56" xr:uid="{00000000-0005-0000-0000-000059000000}"/>
    <cellStyle name="Moneda 36" xfId="59" xr:uid="{00000000-0005-0000-0000-00005A000000}"/>
    <cellStyle name="Moneda 37" xfId="58" xr:uid="{00000000-0005-0000-0000-00005B000000}"/>
    <cellStyle name="Moneda 38" xfId="60" xr:uid="{00000000-0005-0000-0000-00005C000000}"/>
    <cellStyle name="Moneda 39" xfId="61" xr:uid="{00000000-0005-0000-0000-00005D000000}"/>
    <cellStyle name="Moneda 4" xfId="20" xr:uid="{00000000-0005-0000-0000-00005E000000}"/>
    <cellStyle name="Moneda 4 2" xfId="70" xr:uid="{00000000-0005-0000-0000-00005F000000}"/>
    <cellStyle name="Moneda 4 3" xfId="123" xr:uid="{00000000-0005-0000-0000-000060000000}"/>
    <cellStyle name="Moneda 4 4" xfId="148" xr:uid="{5B4FA727-B0E5-4B91-AB3D-242C5FC9A7CC}"/>
    <cellStyle name="Moneda 40" xfId="69" xr:uid="{00000000-0005-0000-0000-000061000000}"/>
    <cellStyle name="Moneda 41" xfId="98" xr:uid="{00000000-0005-0000-0000-000062000000}"/>
    <cellStyle name="Moneda 42" xfId="97" xr:uid="{00000000-0005-0000-0000-000063000000}"/>
    <cellStyle name="Moneda 43" xfId="104" xr:uid="{00000000-0005-0000-0000-000064000000}"/>
    <cellStyle name="Moneda 44" xfId="105" xr:uid="{00000000-0005-0000-0000-000065000000}"/>
    <cellStyle name="Moneda 45" xfId="108" xr:uid="{00000000-0005-0000-0000-000066000000}"/>
    <cellStyle name="Moneda 46" xfId="113" xr:uid="{00000000-0005-0000-0000-000067000000}"/>
    <cellStyle name="Moneda 47" xfId="115" xr:uid="{00000000-0005-0000-0000-000068000000}"/>
    <cellStyle name="Moneda 48" xfId="119" xr:uid="{00000000-0005-0000-0000-000069000000}"/>
    <cellStyle name="Moneda 49" xfId="121" xr:uid="{00000000-0005-0000-0000-00006A000000}"/>
    <cellStyle name="Moneda 5" xfId="12" xr:uid="{00000000-0005-0000-0000-00006B000000}"/>
    <cellStyle name="Moneda 5 2" xfId="125" xr:uid="{00000000-0005-0000-0000-00006C000000}"/>
    <cellStyle name="Moneda 5 3" xfId="150" xr:uid="{D515544C-592F-4CB3-A7BD-74C41FA8ACD1}"/>
    <cellStyle name="Moneda 50" xfId="118" xr:uid="{00000000-0005-0000-0000-00006D000000}"/>
    <cellStyle name="Moneda 51" xfId="138" xr:uid="{00000000-0005-0000-0000-00006E000000}"/>
    <cellStyle name="Moneda 52" xfId="139" xr:uid="{00000000-0005-0000-0000-00006F000000}"/>
    <cellStyle name="Moneda 53" xfId="140" xr:uid="{00000000-0005-0000-0000-000070000000}"/>
    <cellStyle name="Moneda 54" xfId="142" xr:uid="{778442C5-99D1-4545-B059-E7BDB6922333}"/>
    <cellStyle name="Moneda 55" xfId="141" xr:uid="{6480FC31-99B1-4EB1-8006-A9E3D6EF4BB7}"/>
    <cellStyle name="Moneda 56" xfId="143" xr:uid="{4AC3DDAF-7B41-4CC9-B90E-A532114BA91E}"/>
    <cellStyle name="Moneda 57" xfId="144" xr:uid="{65E1ED0E-AD82-49BD-B437-AD70404A40CA}"/>
    <cellStyle name="Moneda 58" xfId="147" xr:uid="{A920D140-C9E7-4E32-ABBB-2B1D2191CD67}"/>
    <cellStyle name="Moneda 6" xfId="21" xr:uid="{00000000-0005-0000-0000-000071000000}"/>
    <cellStyle name="Moneda 6 2" xfId="91" xr:uid="{00000000-0005-0000-0000-000072000000}"/>
    <cellStyle name="Moneda 6 2 2" xfId="103" xr:uid="{00000000-0005-0000-0000-000073000000}"/>
    <cellStyle name="Moneda 6 3" xfId="116" xr:uid="{00000000-0005-0000-0000-000074000000}"/>
    <cellStyle name="Moneda 6 4" xfId="127" xr:uid="{00000000-0005-0000-0000-000075000000}"/>
    <cellStyle name="Moneda 6 5" xfId="152" xr:uid="{6B72B370-C67E-4C78-8495-3EF2AC08306E}"/>
    <cellStyle name="Moneda 7" xfId="22" xr:uid="{00000000-0005-0000-0000-000076000000}"/>
    <cellStyle name="Moneda 7 2" xfId="96" xr:uid="{00000000-0005-0000-0000-000077000000}"/>
    <cellStyle name="Moneda 7 2 2" xfId="102" xr:uid="{00000000-0005-0000-0000-000078000000}"/>
    <cellStyle name="Moneda 7 3" xfId="117" xr:uid="{00000000-0005-0000-0000-000079000000}"/>
    <cellStyle name="Moneda 7 4" xfId="128" xr:uid="{00000000-0005-0000-0000-00007A000000}"/>
    <cellStyle name="Moneda 7 5" xfId="153" xr:uid="{10E3B136-BFB0-410E-AB1E-920FCD1FCA7A}"/>
    <cellStyle name="Moneda 8" xfId="17" xr:uid="{00000000-0005-0000-0000-00007B000000}"/>
    <cellStyle name="Moneda 8 2" xfId="107" xr:uid="{00000000-0005-0000-0000-00007C000000}"/>
    <cellStyle name="Moneda 8 3" xfId="129" xr:uid="{00000000-0005-0000-0000-00007D000000}"/>
    <cellStyle name="Moneda 8 4" xfId="154" xr:uid="{1F9DEDC0-9BAB-4E5E-97BB-9424962DF9E0}"/>
    <cellStyle name="Moneda 9" xfId="23" xr:uid="{00000000-0005-0000-0000-00007E000000}"/>
    <cellStyle name="Moneda 9 2" xfId="131" xr:uid="{00000000-0005-0000-0000-00007F000000}"/>
    <cellStyle name="Moneda 9 3" xfId="156" xr:uid="{205340B9-DDC3-4B7B-A232-19F0969A0674}"/>
    <cellStyle name="Normal" xfId="0" builtinId="0"/>
    <cellStyle name="Normal 2" xfId="1" xr:uid="{00000000-0005-0000-0000-000081000000}"/>
    <cellStyle name="Normal 2 2" xfId="135" xr:uid="{00000000-0005-0000-0000-000082000000}"/>
    <cellStyle name="Normal 2 3" xfId="132" xr:uid="{00000000-0005-0000-0000-000083000000}"/>
    <cellStyle name="Normal 3" xfId="5" xr:uid="{00000000-0005-0000-0000-000084000000}"/>
    <cellStyle name="Normal 3 2" xfId="4" xr:uid="{00000000-0005-0000-0000-000085000000}"/>
    <cellStyle name="Normal 3 3" xfId="7" xr:uid="{00000000-0005-0000-0000-000086000000}"/>
    <cellStyle name="Normal 4" xfId="35" xr:uid="{00000000-0005-0000-0000-000087000000}"/>
    <cellStyle name="Porcentaje 2" xfId="71" xr:uid="{00000000-0005-0000-0000-000088000000}"/>
    <cellStyle name="Porcentaje 2 2" xfId="136" xr:uid="{00000000-0005-0000-0000-000089000000}"/>
    <cellStyle name="常规 3" xfId="133" xr:uid="{00000000-0005-0000-0000-00008A000000}"/>
    <cellStyle name="常规 4" xfId="13" xr:uid="{00000000-0005-0000-0000-00008B000000}"/>
    <cellStyle name="常规 5" xfId="134" xr:uid="{00000000-0005-0000-0000-00008C000000}"/>
    <cellStyle name="常规_PI2012BMC03" xfId="137" xr:uid="{00000000-0005-0000-0000-00008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showGridLines="0" tabSelected="1" view="pageBreakPreview" topLeftCell="A22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60.7109375" style="22" customWidth="1"/>
    <col min="4" max="4" width="20.28515625" style="22" customWidth="1"/>
    <col min="5" max="5" width="17.7109375" style="22" customWidth="1"/>
    <col min="6" max="6" width="16.5703125" style="6" customWidth="1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2" t="s">
        <v>22</v>
      </c>
      <c r="D2" s="68" t="s">
        <v>21</v>
      </c>
      <c r="E2" s="6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0" t="s">
        <v>23</v>
      </c>
      <c r="D4" s="74" t="s">
        <v>25</v>
      </c>
      <c r="E4" s="7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1"/>
      <c r="D5" s="74" t="s">
        <v>26</v>
      </c>
      <c r="E5" s="75"/>
      <c r="F5" s="4"/>
      <c r="G5" s="4"/>
      <c r="H5" s="4"/>
      <c r="I5" s="4"/>
      <c r="J5" s="67"/>
      <c r="K5" s="67"/>
      <c r="L5" s="6"/>
    </row>
    <row r="6" spans="1:12" ht="20.100000000000001" customHeight="1">
      <c r="A6" s="7"/>
      <c r="B6" s="7"/>
      <c r="C6" s="7"/>
      <c r="D6" s="7"/>
      <c r="E6" s="7"/>
      <c r="J6" s="67"/>
      <c r="K6" s="67"/>
    </row>
    <row r="7" spans="1:12" ht="20.100000000000001" customHeight="1">
      <c r="A7" s="8" t="s">
        <v>0</v>
      </c>
      <c r="B7" s="8"/>
      <c r="C7" s="9">
        <v>45379</v>
      </c>
      <c r="D7" s="8" t="s">
        <v>1</v>
      </c>
      <c r="E7" s="29">
        <v>20240300447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7" t="s">
        <v>40</v>
      </c>
      <c r="D9" s="12" t="s">
        <v>3</v>
      </c>
      <c r="E9" s="36" t="s">
        <v>41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76" t="s">
        <v>19</v>
      </c>
      <c r="B11" s="77"/>
      <c r="C11" s="37" t="s">
        <v>40</v>
      </c>
      <c r="D11" s="12" t="s">
        <v>20</v>
      </c>
      <c r="E11" s="35" t="s">
        <v>29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8" t="s">
        <v>42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45379</v>
      </c>
      <c r="D15" s="12" t="s">
        <v>7</v>
      </c>
      <c r="E15" s="13" t="s">
        <v>65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64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66</v>
      </c>
      <c r="D19" s="12" t="s">
        <v>17</v>
      </c>
      <c r="E19" s="13" t="s">
        <v>67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4" t="s">
        <v>32</v>
      </c>
      <c r="G23" s="34" t="s">
        <v>33</v>
      </c>
      <c r="J23" s="16"/>
      <c r="K23" s="16"/>
    </row>
    <row r="24" spans="1:11" ht="15">
      <c r="A24" s="65" t="s">
        <v>52</v>
      </c>
      <c r="B24" s="78"/>
      <c r="C24" s="79" t="s">
        <v>53</v>
      </c>
      <c r="D24" s="80">
        <v>1</v>
      </c>
      <c r="E24" s="66"/>
      <c r="F24" s="81">
        <v>80</v>
      </c>
      <c r="G24" s="39">
        <f>F24*D24</f>
        <v>80</v>
      </c>
      <c r="J24" s="16"/>
      <c r="K24" s="16"/>
    </row>
    <row r="25" spans="1:11" ht="20.100000000000001" customHeight="1">
      <c r="A25" s="40"/>
      <c r="B25" s="40"/>
      <c r="C25" s="40"/>
      <c r="D25" s="40"/>
      <c r="E25" s="40"/>
      <c r="F25" s="60" t="s">
        <v>49</v>
      </c>
      <c r="G25" s="41">
        <f>SUM(G24:G24)</f>
        <v>80</v>
      </c>
    </row>
    <row r="26" spans="1:11" ht="20.100000000000001" customHeight="1">
      <c r="A26" s="40"/>
      <c r="B26" s="40"/>
      <c r="C26" s="40"/>
      <c r="D26" s="40"/>
      <c r="E26" s="6"/>
      <c r="F26" s="60" t="s">
        <v>50</v>
      </c>
      <c r="G26" s="41">
        <f>G25*12/100</f>
        <v>9.6</v>
      </c>
    </row>
    <row r="27" spans="1:11" ht="20.100000000000001" customHeight="1">
      <c r="A27" s="40"/>
      <c r="B27" s="40"/>
      <c r="C27" s="40"/>
      <c r="D27" s="40"/>
      <c r="E27" s="40"/>
      <c r="F27" s="60" t="s">
        <v>51</v>
      </c>
      <c r="G27" s="41">
        <f>SUM(G25:G26)</f>
        <v>89.6</v>
      </c>
    </row>
    <row r="28" spans="1:11" ht="20.100000000000001" customHeight="1">
      <c r="A28" s="42"/>
      <c r="B28" s="40"/>
      <c r="C28" s="40"/>
      <c r="D28" s="40"/>
      <c r="E28" s="42"/>
      <c r="F28" s="42"/>
      <c r="G28" s="43"/>
    </row>
    <row r="29" spans="1:11" ht="20.100000000000001" customHeight="1">
      <c r="A29" s="42"/>
      <c r="B29" s="40"/>
      <c r="C29" s="40"/>
      <c r="D29" s="40"/>
      <c r="E29" s="42"/>
      <c r="F29" s="42"/>
      <c r="G29" s="43"/>
    </row>
    <row r="30" spans="1:11" ht="20.100000000000001" customHeight="1">
      <c r="A30"/>
      <c r="B30" s="63"/>
      <c r="C30" s="82" t="s">
        <v>54</v>
      </c>
      <c r="D30" s="44"/>
      <c r="E30" s="44"/>
      <c r="F30"/>
      <c r="G30" s="45"/>
    </row>
    <row r="31" spans="1:11" ht="20.100000000000001" customHeight="1">
      <c r="A31"/>
      <c r="B31" s="62" t="s">
        <v>28</v>
      </c>
      <c r="C31" s="82" t="s">
        <v>47</v>
      </c>
      <c r="D31" s="20"/>
      <c r="E31" s="44"/>
      <c r="F31"/>
      <c r="G31" s="45"/>
    </row>
    <row r="32" spans="1:11" ht="20.100000000000001" customHeight="1">
      <c r="A32"/>
      <c r="B32" s="64">
        <v>2</v>
      </c>
      <c r="C32" s="83" t="s">
        <v>55</v>
      </c>
      <c r="D32" s="20"/>
      <c r="E32" s="44"/>
      <c r="F32"/>
      <c r="G32" s="45"/>
    </row>
    <row r="33" spans="1:7" ht="20.100000000000001" customHeight="1">
      <c r="A33"/>
      <c r="B33" s="64">
        <v>2</v>
      </c>
      <c r="C33" s="83" t="s">
        <v>56</v>
      </c>
      <c r="D33" s="20"/>
      <c r="E33" s="44"/>
      <c r="F33"/>
      <c r="G33" s="45"/>
    </row>
    <row r="34" spans="1:7" ht="20.100000000000001" customHeight="1">
      <c r="A34"/>
      <c r="B34" s="64">
        <v>1</v>
      </c>
      <c r="C34" s="83" t="s">
        <v>57</v>
      </c>
      <c r="D34" s="20"/>
      <c r="E34" s="44"/>
      <c r="F34"/>
      <c r="G34" s="45"/>
    </row>
    <row r="35" spans="1:7" ht="20.100000000000001" customHeight="1">
      <c r="A35"/>
      <c r="B35" s="64">
        <v>1</v>
      </c>
      <c r="C35" s="83" t="s">
        <v>58</v>
      </c>
      <c r="D35" s="20"/>
      <c r="E35" s="44"/>
      <c r="F35"/>
      <c r="G35" s="45"/>
    </row>
    <row r="36" spans="1:7" ht="20.100000000000001" customHeight="1">
      <c r="B36" s="64">
        <v>1</v>
      </c>
      <c r="C36" s="83" t="s">
        <v>59</v>
      </c>
      <c r="D36" s="20"/>
      <c r="E36" s="44"/>
      <c r="F36"/>
      <c r="G36" s="45"/>
    </row>
    <row r="37" spans="1:7" ht="20.100000000000001" customHeight="1">
      <c r="B37" s="64">
        <v>1</v>
      </c>
      <c r="C37" s="83" t="s">
        <v>60</v>
      </c>
      <c r="D37" s="20"/>
      <c r="E37" s="44"/>
      <c r="F37"/>
      <c r="G37" s="45"/>
    </row>
    <row r="38" spans="1:7" ht="20.100000000000001" customHeight="1">
      <c r="B38" s="64">
        <v>1</v>
      </c>
      <c r="C38" s="83" t="s">
        <v>48</v>
      </c>
      <c r="D38" s="20"/>
      <c r="E38" s="44"/>
      <c r="F38"/>
      <c r="G38" s="45"/>
    </row>
    <row r="39" spans="1:7" ht="20.100000000000001" customHeight="1">
      <c r="B39" s="61">
        <v>9</v>
      </c>
      <c r="C39" s="83"/>
      <c r="D39" s="20"/>
      <c r="E39" s="44"/>
      <c r="F39"/>
      <c r="G39" s="45"/>
    </row>
    <row r="40" spans="1:7" ht="20.100000000000001" customHeight="1">
      <c r="B40" s="61"/>
      <c r="C40" s="83"/>
      <c r="D40" s="20"/>
      <c r="E40" s="44"/>
      <c r="F40"/>
      <c r="G40" s="45"/>
    </row>
    <row r="41" spans="1:7" ht="20.100000000000001" customHeight="1">
      <c r="B41" s="84">
        <v>1</v>
      </c>
      <c r="C41" s="85" t="s">
        <v>63</v>
      </c>
      <c r="D41" s="20"/>
      <c r="E41" s="44"/>
      <c r="F41"/>
      <c r="G41" s="45"/>
    </row>
    <row r="42" spans="1:7" ht="20.100000000000001" customHeight="1">
      <c r="B42" s="84">
        <v>1</v>
      </c>
      <c r="C42" s="86" t="s">
        <v>61</v>
      </c>
      <c r="D42" s="20"/>
      <c r="E42" s="44"/>
      <c r="F42"/>
      <c r="G42" s="45"/>
    </row>
    <row r="43" spans="1:7" ht="20.100000000000001" customHeight="1">
      <c r="B43" s="84">
        <v>2</v>
      </c>
      <c r="C43" s="86" t="s">
        <v>62</v>
      </c>
      <c r="D43" s="44"/>
      <c r="E43" s="44"/>
      <c r="F43"/>
      <c r="G43" s="45"/>
    </row>
    <row r="44" spans="1:7" ht="20.100000000000001" customHeight="1">
      <c r="B44" s="85"/>
      <c r="C44" s="85"/>
      <c r="D44" s="20"/>
      <c r="E44" s="44"/>
      <c r="F44"/>
      <c r="G44" s="45"/>
    </row>
    <row r="45" spans="1:7" ht="20.100000000000001" customHeight="1">
      <c r="A45" s="47"/>
      <c r="B45" s="48"/>
      <c r="C45" s="49"/>
      <c r="D45"/>
      <c r="E45" s="23"/>
      <c r="F45" s="46"/>
      <c r="G45" s="20"/>
    </row>
    <row r="46" spans="1:7" ht="20.100000000000001" customHeight="1">
      <c r="A46" s="47"/>
      <c r="B46" s="48"/>
      <c r="C46" s="49"/>
      <c r="D46"/>
      <c r="E46" s="23"/>
      <c r="F46" s="46"/>
      <c r="G46" s="44"/>
    </row>
    <row r="47" spans="1:7" ht="20.100000000000001" customHeight="1">
      <c r="A47" s="47"/>
      <c r="B47" s="50" t="s">
        <v>34</v>
      </c>
      <c r="C47" s="51" t="s">
        <v>35</v>
      </c>
      <c r="D47" s="52"/>
      <c r="E47" s="53"/>
      <c r="F47"/>
    </row>
    <row r="48" spans="1:7" ht="20.100000000000001" customHeight="1">
      <c r="A48" s="47"/>
      <c r="B48" s="54"/>
      <c r="C48" s="51" t="s">
        <v>36</v>
      </c>
      <c r="D48"/>
      <c r="E48" s="20"/>
      <c r="F48" s="20"/>
    </row>
    <row r="49" spans="1:6" ht="20.100000000000001" customHeight="1">
      <c r="A49" s="47"/>
      <c r="B49" s="54"/>
      <c r="C49" s="51" t="s">
        <v>37</v>
      </c>
      <c r="D49"/>
      <c r="E49" s="20"/>
      <c r="F49" s="20"/>
    </row>
    <row r="50" spans="1:6" ht="20.100000000000001" customHeight="1">
      <c r="A50" s="47"/>
      <c r="B50" s="54"/>
      <c r="C50" s="51" t="s">
        <v>38</v>
      </c>
      <c r="D50"/>
      <c r="E50" s="20"/>
      <c r="F50" s="20"/>
    </row>
    <row r="51" spans="1:6" ht="20.100000000000001" customHeight="1">
      <c r="A51" s="47"/>
      <c r="B51" s="54"/>
      <c r="C51" s="51" t="s">
        <v>39</v>
      </c>
      <c r="D51"/>
      <c r="E51" s="20"/>
      <c r="F51" s="20"/>
    </row>
    <row r="52" spans="1:6" ht="20.100000000000001" customHeight="1">
      <c r="A52" s="47"/>
      <c r="B52" s="54"/>
      <c r="C52" s="51"/>
      <c r="D52"/>
      <c r="E52" s="20"/>
      <c r="F52" s="20"/>
    </row>
    <row r="53" spans="1:6" ht="20.100000000000001" customHeight="1">
      <c r="A53" s="47"/>
      <c r="B53" s="55" t="s">
        <v>20</v>
      </c>
      <c r="C53" s="56" t="s">
        <v>43</v>
      </c>
      <c r="D53"/>
      <c r="E53" s="20"/>
      <c r="F53" s="20"/>
    </row>
    <row r="54" spans="1:6" ht="20.100000000000001" customHeight="1">
      <c r="A54" s="47"/>
      <c r="B54" s="55"/>
      <c r="C54" s="56" t="s">
        <v>44</v>
      </c>
      <c r="D54"/>
      <c r="E54" s="20"/>
      <c r="F54" s="20"/>
    </row>
    <row r="55" spans="1:6" ht="20.100000000000001" customHeight="1">
      <c r="A55" s="47"/>
      <c r="B55" s="55"/>
      <c r="C55" s="56" t="s">
        <v>45</v>
      </c>
      <c r="D55"/>
      <c r="E55" s="20"/>
      <c r="F55" s="20"/>
    </row>
    <row r="56" spans="1:6" ht="20.100000000000001" customHeight="1">
      <c r="A56" s="47"/>
      <c r="B56" s="57"/>
      <c r="C56" s="58"/>
      <c r="D56" s="52"/>
      <c r="E56" s="20"/>
      <c r="F56" s="20"/>
    </row>
    <row r="57" spans="1:6" ht="20.100000000000001" customHeight="1">
      <c r="B57" s="57"/>
      <c r="C57" s="58"/>
      <c r="D57"/>
      <c r="E57" s="20"/>
      <c r="F57" s="20"/>
    </row>
    <row r="58" spans="1:6" ht="20.100000000000001" customHeight="1">
      <c r="A58"/>
      <c r="B58"/>
      <c r="C58" s="20"/>
      <c r="D58"/>
      <c r="E58" s="20"/>
      <c r="F58" s="20"/>
    </row>
    <row r="59" spans="1:6" ht="20.100000000000001" customHeight="1">
      <c r="A59"/>
      <c r="B59"/>
      <c r="C59" s="20"/>
      <c r="D59"/>
      <c r="E59" s="20"/>
      <c r="F59" s="20"/>
    </row>
    <row r="60" spans="1:6" ht="20.100000000000001" customHeight="1">
      <c r="A60"/>
      <c r="B60"/>
      <c r="C60" s="20"/>
      <c r="D60"/>
      <c r="E60"/>
      <c r="F60"/>
    </row>
    <row r="61" spans="1:6" ht="20.100000000000001" customHeight="1" thickBot="1">
      <c r="A61"/>
      <c r="B61" s="19" t="s">
        <v>31</v>
      </c>
      <c r="C61" s="59"/>
      <c r="D61"/>
      <c r="E61"/>
      <c r="F61"/>
    </row>
    <row r="62" spans="1:6" ht="20.100000000000001" customHeight="1">
      <c r="A62"/>
      <c r="B62"/>
      <c r="C62"/>
      <c r="D62"/>
      <c r="E62"/>
      <c r="F62"/>
    </row>
    <row r="63" spans="1:6" ht="20.100000000000001" customHeight="1">
      <c r="B63"/>
      <c r="C63"/>
    </row>
    <row r="64" spans="1:6" ht="20.100000000000001" customHeight="1" thickBot="1">
      <c r="B64" s="19" t="s">
        <v>46</v>
      </c>
      <c r="C64" s="59"/>
    </row>
    <row r="67" spans="2:3" ht="20.100000000000001" customHeight="1">
      <c r="B67"/>
      <c r="C67"/>
    </row>
    <row r="68" spans="2:3" ht="20.100000000000001" customHeight="1">
      <c r="B68"/>
      <c r="C68"/>
    </row>
    <row r="69" spans="2:3" ht="20.100000000000001" customHeight="1" thickBot="1">
      <c r="B69" s="19" t="s">
        <v>15</v>
      </c>
      <c r="C69" s="59"/>
    </row>
    <row r="70" spans="2:3" ht="20.100000000000001" customHeight="1">
      <c r="B70"/>
      <c r="C70"/>
    </row>
    <row r="71" spans="2:3" ht="20.100000000000001" customHeight="1">
      <c r="B71"/>
      <c r="C71"/>
    </row>
    <row r="72" spans="2:3" ht="20.100000000000001" customHeight="1" thickBot="1">
      <c r="B72" s="19" t="s">
        <v>30</v>
      </c>
      <c r="C72" s="59"/>
    </row>
    <row r="73" spans="2:3" ht="20.100000000000001" customHeight="1">
      <c r="B73"/>
      <c r="C73"/>
    </row>
    <row r="74" spans="2:3" ht="20.100000000000001" customHeight="1">
      <c r="B74"/>
      <c r="C74"/>
    </row>
    <row r="75" spans="2:3" ht="20.100000000000001" customHeight="1" thickBot="1">
      <c r="B75" s="19" t="s">
        <v>16</v>
      </c>
      <c r="C75" s="5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2024-03-28T13:18:35Z</cp:lastPrinted>
  <dcterms:created xsi:type="dcterms:W3CDTF">2023-01-26T13:28:36Z</dcterms:created>
  <dcterms:modified xsi:type="dcterms:W3CDTF">2024-03-28T13:18:36Z</dcterms:modified>
</cp:coreProperties>
</file>