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EDY ALBORADA\"/>
    </mc:Choice>
  </mc:AlternateContent>
  <xr:revisionPtr revIDLastSave="0" documentId="13_ncr:1_{E5764AEC-1CBC-413D-BC60-3EE5CDC3A6ED}" xr6:coauthVersionLast="47" xr6:coauthVersionMax="47" xr10:uidLastSave="{00000000-0000-0000-0000-000000000000}"/>
  <bookViews>
    <workbookView xWindow="-120" yWindow="-120" windowWidth="29040" windowHeight="15840" xr2:uid="{6CC0122E-708B-4F7C-9529-19336FD057D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0" i="1" l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3" i="1" l="1"/>
  <c r="G24" i="1"/>
  <c r="G25" i="1"/>
  <c r="G27" i="1"/>
  <c r="G28" i="1"/>
  <c r="G29" i="1"/>
  <c r="G30" i="1"/>
  <c r="C5" i="2"/>
  <c r="B748" i="1"/>
  <c r="B728" i="1"/>
  <c r="B716" i="1"/>
  <c r="D243" i="1"/>
  <c r="D233" i="1"/>
  <c r="D207" i="1"/>
  <c r="D174" i="1"/>
  <c r="D168" i="1"/>
  <c r="D160" i="1"/>
  <c r="D143" i="1"/>
  <c r="D128" i="1"/>
  <c r="D112" i="1"/>
  <c r="D85" i="1"/>
  <c r="D57" i="1"/>
  <c r="D53" i="1"/>
  <c r="D47" i="1"/>
  <c r="D41" i="1"/>
  <c r="D36" i="1"/>
  <c r="D31" i="1"/>
  <c r="D26" i="1"/>
  <c r="G26" i="1" s="1"/>
  <c r="H23" i="2" l="1"/>
  <c r="H25" i="2" l="1"/>
  <c r="H26" i="2" s="1"/>
  <c r="H27" i="2" s="1"/>
  <c r="B872" i="1" l="1"/>
  <c r="B691" i="1"/>
  <c r="B679" i="1"/>
  <c r="B660" i="1"/>
  <c r="G22" i="1" l="1"/>
  <c r="C5" i="1"/>
  <c r="G602" i="1" l="1"/>
  <c r="G603" i="1" s="1"/>
  <c r="G60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CC1386F3-6DD7-42D2-9ED1-3724A8DD28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75D961A-B793-496A-9BFB-0127173BF04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2BE14CF5-2B3D-408D-B6D9-D204F740F20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CAE4BD8-A6EA-4F49-9995-384E401088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<sst xmlns="http://schemas.openxmlformats.org/spreadsheetml/2006/main" count="1706" uniqueCount="1538">
  <si>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</si>
  <si>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</si>
  <si>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</si>
  <si>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</si>
  <si>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</si>
  <si>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</si>
  <si>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</si>
  <si>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</si>
  <si>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</si>
  <si>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</si>
  <si>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</si>
  <si>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</si>
  <si>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</si>
  <si>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</si>
  <si>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</si>
  <si>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</si>
  <si>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</si>
  <si>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</si>
  <si>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</si>
  <si>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</si>
  <si>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</si>
  <si>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</si>
  <si>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</si>
  <si>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</si>
  <si>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</si>
  <si>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</si>
  <si>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</si>
  <si>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</si>
  <si>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</si>
  <si>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</si>
  <si>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</si>
  <si>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</si>
  <si>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</si>
  <si>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</si>
  <si>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</si>
  <si>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</si>
  <si>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</si>
  <si>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</si>
  <si>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</si>
  <si>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</si>
  <si>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</si>
  <si>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</si>
  <si>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</si>
  <si>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</si>
  <si>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</si>
  <si>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</si>
  <si>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</si>
  <si>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</si>
  <si>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</si>
  <si>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</si>
  <si>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</si>
  <si>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</si>
  <si>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</si>
  <si>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</si>
  <si>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</si>
  <si>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</si>
  <si>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</si>
  <si>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</si>
  <si>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</si>
  <si>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</si>
  <si>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DESCRIPCIÓN</t>
  </si>
  <si>
    <t>CODIGO</t>
  </si>
  <si>
    <t>111-092</t>
  </si>
  <si>
    <t>113-HF-613</t>
  </si>
  <si>
    <t>112-25-701</t>
  </si>
  <si>
    <t>111-080</t>
  </si>
  <si>
    <t>111-096</t>
  </si>
  <si>
    <t>PINES</t>
  </si>
  <si>
    <t>111-157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</si>
  <si>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</si>
  <si>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</si>
  <si>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</si>
  <si>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</si>
  <si>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</si>
  <si>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</si>
  <si>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</si>
  <si>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</si>
  <si>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>DR. MARLON LAMA</t>
  </si>
  <si>
    <t>SALUD</t>
  </si>
  <si>
    <t>8:00AM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</si>
  <si>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</si>
  <si>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</si>
  <si>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</si>
  <si>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</si>
  <si>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</si>
  <si>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</si>
  <si>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</si>
  <si>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</si>
  <si>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</si>
  <si>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</si>
  <si>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</si>
  <si>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</si>
  <si>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</si>
  <si>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</si>
  <si>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</si>
  <si>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</si>
  <si>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</si>
  <si>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</si>
  <si>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</si>
  <si>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</si>
  <si>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</si>
  <si>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</si>
  <si>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</si>
  <si>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</si>
  <si>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</si>
  <si>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</si>
  <si>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</si>
  <si>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</si>
  <si>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</si>
  <si>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</si>
  <si>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</si>
  <si>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</si>
  <si>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</si>
  <si>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</si>
  <si>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</si>
  <si>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</si>
  <si>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</si>
  <si>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</si>
  <si>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</si>
  <si>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</si>
  <si>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</si>
  <si>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</si>
  <si>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</si>
  <si>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</si>
  <si>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</si>
  <si>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</si>
  <si>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</si>
  <si>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</si>
  <si>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</si>
  <si>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</si>
  <si>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</si>
  <si>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</si>
  <si>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</si>
  <si>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</si>
  <si>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</si>
  <si>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</si>
  <si>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</si>
  <si>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</si>
  <si>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</si>
  <si>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</si>
  <si>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</si>
  <si>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</si>
  <si>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</si>
  <si>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</si>
  <si>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</si>
  <si>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</si>
  <si>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</si>
  <si>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</si>
  <si>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</si>
  <si>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</si>
  <si>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</si>
  <si>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</si>
  <si>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</si>
  <si>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</si>
  <si>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</si>
  <si>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</si>
  <si>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</si>
  <si>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</si>
  <si>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</si>
  <si>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</si>
  <si>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</si>
  <si>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</si>
  <si>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</si>
  <si>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</si>
  <si>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</si>
  <si>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</si>
  <si>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</si>
  <si>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</si>
  <si>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</si>
  <si>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</si>
  <si>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</si>
  <si>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</si>
  <si>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</si>
  <si>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</si>
  <si>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</si>
  <si>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</si>
  <si>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</si>
  <si>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</si>
  <si>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</si>
  <si>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</si>
  <si>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</si>
  <si>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</si>
  <si>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</si>
  <si>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</si>
  <si>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</si>
  <si>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</si>
  <si>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</si>
  <si>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</si>
  <si>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</si>
  <si>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</si>
  <si>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</si>
  <si>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</si>
  <si>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</si>
  <si>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</si>
  <si>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</si>
  <si>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</si>
  <si>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</si>
  <si>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</si>
  <si>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</si>
  <si>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</si>
  <si>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</si>
  <si>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</si>
  <si>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</si>
  <si>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</si>
  <si>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</si>
  <si>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</si>
  <si>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</si>
  <si>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</si>
  <si>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</si>
  <si>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</si>
  <si>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</si>
  <si>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</si>
  <si>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</si>
  <si>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</si>
  <si>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</si>
  <si>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</si>
  <si>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</si>
  <si>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</si>
  <si>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</si>
  <si>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</si>
  <si>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</si>
  <si>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</si>
  <si>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</si>
  <si>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</si>
  <si>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</si>
  <si>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</si>
  <si>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T50022408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</si>
  <si>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</si>
  <si>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</si>
  <si>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</si>
  <si>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</si>
  <si>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</si>
  <si>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</si>
  <si>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</si>
  <si>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</si>
  <si>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</si>
  <si>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</si>
  <si>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</si>
  <si>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</si>
  <si>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</si>
  <si>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</si>
  <si>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</si>
  <si>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</si>
  <si>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</si>
  <si>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</si>
  <si>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</si>
  <si>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</si>
  <si>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</si>
  <si>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</si>
  <si>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</si>
  <si>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</si>
  <si>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</si>
  <si>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</si>
  <si>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</si>
  <si>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</si>
  <si>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</si>
  <si>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</si>
  <si>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</si>
  <si>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</si>
  <si>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</si>
  <si>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</si>
  <si>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</si>
  <si>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</si>
  <si>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</si>
  <si>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</si>
  <si>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</si>
  <si>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</si>
  <si>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</si>
  <si>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TI-SF-100V.208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</si>
  <si>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</si>
  <si>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</si>
  <si>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</si>
  <si>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</si>
  <si>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</si>
  <si>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</si>
  <si>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</si>
  <si>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</si>
  <si>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</si>
  <si>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</si>
  <si>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</si>
  <si>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</si>
  <si>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</si>
  <si>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</si>
  <si>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</si>
  <si>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</si>
  <si>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</si>
  <si>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</si>
  <si>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</si>
  <si>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</si>
  <si>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</si>
  <si>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</si>
  <si>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</si>
  <si>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</si>
  <si>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</si>
  <si>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</si>
  <si>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</si>
  <si>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</si>
  <si>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</si>
  <si>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</si>
  <si>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</si>
  <si>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</si>
  <si>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</si>
  <si>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</si>
  <si>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</si>
  <si>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</si>
  <si>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</si>
  <si>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</si>
  <si>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</si>
  <si>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</si>
  <si>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</si>
  <si>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</si>
  <si>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</si>
  <si>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</si>
  <si>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</si>
  <si>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</si>
  <si>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</si>
  <si>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</si>
  <si>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</si>
  <si>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</si>
  <si>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</si>
  <si>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</si>
  <si>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</si>
  <si>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</si>
  <si>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</si>
  <si>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</si>
  <si>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</si>
  <si>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</si>
  <si>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</si>
  <si>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</si>
  <si>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</si>
  <si>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</si>
  <si>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</si>
  <si>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</si>
  <si>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</si>
  <si>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</si>
  <si>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</si>
  <si>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</si>
  <si>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</si>
  <si>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</si>
  <si>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</si>
  <si>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</si>
  <si>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</si>
  <si>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</si>
  <si>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</si>
  <si>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</si>
  <si>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</si>
  <si>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</si>
  <si>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</si>
  <si>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</si>
  <si>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</si>
  <si>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</si>
  <si>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</si>
  <si>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</si>
  <si>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</si>
  <si>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BROCAS 1.8</t>
  </si>
  <si>
    <t>ADAPTADORES ANCLAJE RAPIDO</t>
  </si>
  <si>
    <t>LLAVE JACOBS</t>
  </si>
  <si>
    <t>INTERCAMBIADOR DE BATERIA</t>
  </si>
  <si>
    <t>ENTREGADO</t>
  </si>
  <si>
    <t>RECIBIDO</t>
  </si>
  <si>
    <t>INSTRUMENTADOR</t>
  </si>
  <si>
    <t>VERIFICADO</t>
  </si>
  <si>
    <t>OBSERVACIONES</t>
  </si>
  <si>
    <t>BATERIAS # 3  # 4</t>
  </si>
  <si>
    <t>MATRIZ OSEA DESMINERALIZADA 1CC</t>
  </si>
  <si>
    <t>DX000621</t>
  </si>
  <si>
    <t>FECHA CADUCIDAD</t>
  </si>
  <si>
    <t>2024/10</t>
  </si>
  <si>
    <t xml:space="preserve">MARIA HELENA RECALDE TERAN </t>
  </si>
  <si>
    <t>T60880408</t>
  </si>
  <si>
    <t>PLACA BLOQ. TIBIA PROXIMAL  LATERAL 4.5/5.0 *04 ORIF. DER. TIT.</t>
  </si>
  <si>
    <t>T60880611</t>
  </si>
  <si>
    <t>2200107335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</si>
  <si>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</si>
  <si>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</si>
  <si>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</si>
  <si>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</si>
  <si>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</si>
  <si>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</si>
  <si>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</si>
  <si>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PLACA BLOQ. TIBIA PROXIMAL  LATERAL 4.5/5.0 *04 ORIF. IZQ. TIT.</t>
  </si>
  <si>
    <t>T60870611</t>
  </si>
  <si>
    <t>2000087015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</si>
  <si>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</si>
  <si>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</si>
  <si>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</si>
  <si>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</si>
  <si>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</si>
  <si>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</si>
  <si>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</si>
  <si>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</si>
  <si>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</si>
  <si>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4.5/5.0mm  *4 ORIF. DER TIT.</t>
  </si>
  <si>
    <t>T61670614</t>
  </si>
  <si>
    <t>20001013870015</t>
  </si>
  <si>
    <t>PLACA BLOQ. TIBIA PROXIMAL  MEDIAL 4.5/5.0mm  *6 ORIF. DER TIT.</t>
  </si>
  <si>
    <t>T61670817</t>
  </si>
  <si>
    <t>18000962190007</t>
  </si>
  <si>
    <t>PLACA BLOQ. TIBIA PROXIMAL  MEDIAL 4.5/5.0mm  *8 ORIF. DER TIT.</t>
  </si>
  <si>
    <t>T61671021</t>
  </si>
  <si>
    <t>1800096220</t>
  </si>
  <si>
    <t>PLACA BLOQ. TIBIA PROXIMAL  MEDIAL 4.5/5.0mm  *10 ORIF. DER TIT.</t>
  </si>
  <si>
    <t>T61670410</t>
  </si>
  <si>
    <t>2100097313</t>
  </si>
  <si>
    <t>PLACA BLOQ. TIBIA PROXIMAL  MEDIAL 4.5/5.0mm  *4 ORIF. IZQ TIT.</t>
  </si>
  <si>
    <t>2200075154</t>
  </si>
  <si>
    <t>PLACA BLOQ. TIBIA PROXIMAL  MEDIAL 4.5/5.0mm  *6 ORIF. IZQ TIT.</t>
  </si>
  <si>
    <t>2200020628</t>
  </si>
  <si>
    <t>PLACA BLOQ. TIBIA PROXIMAL  MEDIAL 4.5/5.0mm  *8 ORIF. IZQ TIT.</t>
  </si>
  <si>
    <t>2200014335</t>
  </si>
  <si>
    <t>PLACA BLOQ. TIBIA PROXIMAL  MEDIAL 4.5/5.0mm  *10 ORIF. IZQ TIT.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</si>
  <si>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</si>
  <si>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</si>
  <si>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</si>
  <si>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</si>
  <si>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</si>
  <si>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</si>
  <si>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</si>
  <si>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</si>
  <si>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</si>
  <si>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</si>
  <si>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</si>
  <si>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</si>
  <si>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</si>
  <si>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</si>
  <si>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</si>
  <si>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T63070514</t>
  </si>
  <si>
    <t>2200032843</t>
  </si>
  <si>
    <t xml:space="preserve">PLACA BLOQ. PALO DE GOLF 4.5/5.0mm*5 ORIF. IZQ TIT. </t>
  </si>
  <si>
    <t>T63070718</t>
  </si>
  <si>
    <t>2200032844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</si>
  <si>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</si>
  <si>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</si>
  <si>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</si>
  <si>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</si>
  <si>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</si>
  <si>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</si>
  <si>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</si>
  <si>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</si>
  <si>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</si>
  <si>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</si>
  <si>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</si>
  <si>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</si>
  <si>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</si>
  <si>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</si>
  <si>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</si>
  <si>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</si>
  <si>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</si>
  <si>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</si>
  <si>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</si>
  <si>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</si>
  <si>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</si>
  <si>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</si>
  <si>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</si>
  <si>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</si>
  <si>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</si>
  <si>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</si>
  <si>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</si>
  <si>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</si>
  <si>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</si>
  <si>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</si>
  <si>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</si>
  <si>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</si>
  <si>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</si>
  <si>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</si>
  <si>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</si>
  <si>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</si>
  <si>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</si>
  <si>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</si>
  <si>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</si>
  <si>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</si>
  <si>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</si>
  <si>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</si>
  <si>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</si>
  <si>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</si>
  <si>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</si>
  <si>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</si>
  <si>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</si>
  <si>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</si>
  <si>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</si>
  <si>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</si>
  <si>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</si>
  <si>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</si>
  <si>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</si>
  <si>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</si>
  <si>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</si>
  <si>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</si>
  <si>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</si>
  <si>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</si>
  <si>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</si>
  <si>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</si>
  <si>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</si>
  <si>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</si>
  <si>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</si>
  <si>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</si>
  <si>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</si>
  <si>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</si>
  <si>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</si>
  <si>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</si>
  <si>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</si>
  <si>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</si>
  <si>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</si>
  <si>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</si>
  <si>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</si>
  <si>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</si>
  <si>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</si>
  <si>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</si>
  <si>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</si>
  <si>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</si>
  <si>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</si>
  <si>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</si>
  <si>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</si>
  <si>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</si>
  <si>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</si>
  <si>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</si>
  <si>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</si>
  <si>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</si>
  <si>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</si>
  <si>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</si>
  <si>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</si>
  <si>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</si>
  <si>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</si>
  <si>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</si>
  <si>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</si>
  <si>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</si>
  <si>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</si>
  <si>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</si>
  <si>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</si>
  <si>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</si>
  <si>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</si>
  <si>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</si>
  <si>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</si>
  <si>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</si>
  <si>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</si>
  <si>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</si>
  <si>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</si>
  <si>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</si>
  <si>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</si>
  <si>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</si>
  <si>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</si>
  <si>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</si>
  <si>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</si>
  <si>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</si>
  <si>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</si>
  <si>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</si>
  <si>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</si>
  <si>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</si>
  <si>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</si>
  <si>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</si>
  <si>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</si>
  <si>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</si>
  <si>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</si>
  <si>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</si>
  <si>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</si>
  <si>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</si>
  <si>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</si>
  <si>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</si>
  <si>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</si>
  <si>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</si>
  <si>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</si>
  <si>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</si>
  <si>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</si>
  <si>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</si>
  <si>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</si>
  <si>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</si>
  <si>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</si>
  <si>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</si>
  <si>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</si>
  <si>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</si>
  <si>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</si>
  <si>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</si>
  <si>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</si>
  <si>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</si>
  <si>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</si>
  <si>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</si>
  <si>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</si>
  <si>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</si>
  <si>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</si>
  <si>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</si>
  <si>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</si>
  <si>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</si>
  <si>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</si>
  <si>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</si>
  <si>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</si>
  <si>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</si>
  <si>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</si>
  <si>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</si>
  <si>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</si>
  <si>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</si>
  <si>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</si>
  <si>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</si>
  <si>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</si>
  <si>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</si>
  <si>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</si>
  <si>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</si>
  <si>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</si>
  <si>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</si>
  <si>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</si>
  <si>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</si>
  <si>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</si>
  <si>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</si>
  <si>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</si>
  <si>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</si>
  <si>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</si>
  <si>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</si>
  <si>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</si>
  <si>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</si>
  <si>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</si>
  <si>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</si>
  <si>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</si>
  <si>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</si>
  <si>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</si>
  <si>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</si>
  <si>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</si>
  <si>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</si>
  <si>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</si>
  <si>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</si>
  <si>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</si>
  <si>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</si>
  <si>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</si>
  <si>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</si>
  <si>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</si>
  <si>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</si>
  <si>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</si>
  <si>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</si>
  <si>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</si>
  <si>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</si>
  <si>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</si>
  <si>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</si>
  <si>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</si>
  <si>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</si>
  <si>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</si>
  <si>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</si>
  <si>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</si>
  <si>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</si>
  <si>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</si>
  <si>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</si>
  <si>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</si>
  <si>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</si>
  <si>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</si>
  <si>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</si>
  <si>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</si>
  <si>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</si>
  <si>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</si>
  <si>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</si>
  <si>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</si>
  <si>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</si>
  <si>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</si>
  <si>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</si>
  <si>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</si>
  <si>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</si>
  <si>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</si>
  <si>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</si>
  <si>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</si>
  <si>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</si>
  <si>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027572005</t>
  </si>
  <si>
    <t>F2102390</t>
  </si>
  <si>
    <t>PLACA BLOQ. TIBIA PROXIMAL LATERAL 3.5mm*5 ORIF. DER. TIT.</t>
  </si>
  <si>
    <t>027572007</t>
  </si>
  <si>
    <t>J2105229</t>
  </si>
  <si>
    <t>PLACA BLOQ. TIBIA PROXIMAL LATERAL 3.5mm*7 ORIF. DER. TIT.</t>
  </si>
  <si>
    <t>027572009</t>
  </si>
  <si>
    <t>C2100552</t>
  </si>
  <si>
    <t>PLACA BLOQ. TIBIA PROXIMAL LATERAL 3.5mm*9 ORIF. DER. TIT.</t>
  </si>
  <si>
    <t>027572011</t>
  </si>
  <si>
    <t>J2105230</t>
  </si>
  <si>
    <t>PLACA BLOQ. TIBIA PROXIMAL LATERAL 3.5mm*11 ORIF. DER. TIT.</t>
  </si>
  <si>
    <t>L2104848</t>
  </si>
  <si>
    <t>PLACA BLOQ. TIBIA PROXIMAL LATERAL 3.5mm*13 ORIF. DER. TIT.</t>
  </si>
  <si>
    <t>027571005</t>
  </si>
  <si>
    <t>B2200390</t>
  </si>
  <si>
    <t>PLACA BLOQ. TIBIA PROXIMAL LATERAL 3.5mm*5 ORIF. IZQ. TIT.</t>
  </si>
  <si>
    <t>027571007</t>
  </si>
  <si>
    <t>J2105225</t>
  </si>
  <si>
    <t>PLACA BLOQ. TIBIA PROXIMAL LATERAL 3.5mm 7 ORIF. IZQ. TIT.</t>
  </si>
  <si>
    <t>027571009</t>
  </si>
  <si>
    <t>B2200383</t>
  </si>
  <si>
    <t>PLACA BLOQ. TIBIA PROXIMAL LATERAL 3.5mm*9 ORIF. IZQ. TIT.</t>
  </si>
  <si>
    <t>027571011</t>
  </si>
  <si>
    <t>F2102494</t>
  </si>
  <si>
    <t>PLACA BLOQ. TIBIA PROXIMAL LATERAL 3.5mm*11 ORIF. IZQ. TIT.</t>
  </si>
  <si>
    <t>027571013</t>
  </si>
  <si>
    <t>B2100269</t>
  </si>
  <si>
    <t>PLACA BLOQ. TIBIA PROXIMAL LATERAL 3.5mm*13 ORIF. IZQ. TIT.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</si>
  <si>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</si>
  <si>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</si>
  <si>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</si>
  <si>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</si>
  <si>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</si>
  <si>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</si>
  <si>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</si>
  <si>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</si>
  <si>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</si>
  <si>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</si>
  <si>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</si>
  <si>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</si>
  <si>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</si>
  <si>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</si>
  <si>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</si>
  <si>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</si>
  <si>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</si>
  <si>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</si>
  <si>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</si>
  <si>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</si>
  <si>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</si>
  <si>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</si>
  <si>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</si>
  <si>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</si>
  <si>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</si>
  <si>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</si>
  <si>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</si>
  <si>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</si>
  <si>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</si>
  <si>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</si>
  <si>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</si>
  <si>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</si>
  <si>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</si>
  <si>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</si>
  <si>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</si>
  <si>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</si>
  <si>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</si>
  <si>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>PINZA DE PUNTAS CON CREMALLERA</t>
  </si>
  <si>
    <t>MANGO AZUL ANCLAJE RAPIDO</t>
  </si>
  <si>
    <t>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</si>
  <si>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</si>
  <si>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</si>
  <si>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</si>
  <si>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</si>
  <si>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</si>
  <si>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</si>
  <si>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 VERBRUGUER ARANDELA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</si>
  <si>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</si>
  <si>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</si>
  <si>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</si>
  <si>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</si>
  <si>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</si>
  <si>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</si>
  <si>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</si>
  <si>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</si>
  <si>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MOTOR AUXEIN  # 2</t>
  </si>
  <si>
    <t>PORTA BATERIA</t>
  </si>
  <si>
    <t>INSTRUMENTAL SET IMPACTORES</t>
  </si>
  <si>
    <t>IMPACTOR ANCHO</t>
  </si>
  <si>
    <t>IMPACTOR MEDIANO</t>
  </si>
  <si>
    <t>IMPACTOR FINO</t>
  </si>
  <si>
    <t xml:space="preserve">PINZA DE PUNTAS GRANDE </t>
  </si>
  <si>
    <t>BATERIAS ROJAS # 7 # 8</t>
  </si>
  <si>
    <t>MOTOR ACCULAN #2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</si>
  <si>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</si>
  <si>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</si>
  <si>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</si>
  <si>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</si>
  <si>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</si>
  <si>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</si>
  <si>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</si>
  <si>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</si>
  <si>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</si>
  <si>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</si>
  <si>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</si>
  <si>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</si>
  <si>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</si>
  <si>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</si>
  <si>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</si>
  <si>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</si>
  <si>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</si>
  <si>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</si>
  <si>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</si>
  <si>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</si>
  <si>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</si>
  <si>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</si>
  <si>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</si>
  <si>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</si>
  <si>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</si>
  <si>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</si>
  <si>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</si>
  <si>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</si>
  <si>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</si>
  <si>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</si>
  <si>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</si>
  <si>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</si>
  <si>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</si>
  <si>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</si>
  <si>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</si>
  <si>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</si>
  <si>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</si>
  <si>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</si>
  <si>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</si>
  <si>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</si>
  <si>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</si>
  <si>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</si>
  <si>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</si>
  <si>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</si>
  <si>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</si>
  <si>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</si>
  <si>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</si>
  <si>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</si>
  <si>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</si>
  <si>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</si>
  <si>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</si>
  <si>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</si>
  <si>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</si>
  <si>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</si>
  <si>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</si>
  <si>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</si>
  <si>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</si>
  <si>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</si>
  <si>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</si>
  <si>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</si>
  <si>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</si>
  <si>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</si>
  <si>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</si>
  <si>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</si>
  <si>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</si>
  <si>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</si>
  <si>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</si>
  <si>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</si>
  <si>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</si>
  <si>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</si>
  <si>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</si>
  <si>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</si>
  <si>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</si>
  <si>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</si>
  <si>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</si>
  <si>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</si>
  <si>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</si>
  <si>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</si>
  <si>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</si>
  <si>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</si>
  <si>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</si>
  <si>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</si>
  <si>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</si>
  <si>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</si>
  <si>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</si>
  <si>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</si>
  <si>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</si>
  <si>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</si>
  <si>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</si>
  <si>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</si>
  <si>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</si>
  <si>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</si>
  <si>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</si>
  <si>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</si>
  <si>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</si>
  <si>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</si>
  <si>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</si>
  <si>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</si>
  <si>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</si>
  <si>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</si>
  <si>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</si>
  <si>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</si>
  <si>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</si>
  <si>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</si>
  <si>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</si>
  <si>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</si>
  <si>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</si>
  <si>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</si>
  <si>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</si>
  <si>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</si>
  <si>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</si>
  <si>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J220608-L054</t>
  </si>
  <si>
    <t>R211117-L057</t>
  </si>
  <si>
    <t>J221226-L059</t>
  </si>
  <si>
    <t>J220809-L048</t>
  </si>
  <si>
    <t>J221227-L007</t>
  </si>
  <si>
    <t>J230202-L149</t>
  </si>
  <si>
    <t>J221226-L056</t>
  </si>
  <si>
    <t>25-SO-008-TA</t>
  </si>
  <si>
    <t>NON LOCKING CORTICAL STARIX SILVER 2.5*8mm</t>
  </si>
  <si>
    <t>25-SO-010-TA</t>
  </si>
  <si>
    <t>NON LOCKING CORTICAL STARIX SILVER 2.5*10mm</t>
  </si>
  <si>
    <t>25-SO-L12-TA</t>
  </si>
  <si>
    <t>J211222-L021</t>
  </si>
  <si>
    <t>NON LOCKING CORTICAL STARIX SILVER 2.5*12mm</t>
  </si>
  <si>
    <t>25-SO-L14-TA</t>
  </si>
  <si>
    <t>R211202-L005</t>
  </si>
  <si>
    <t>NON LOCKING CORTICAL STARIX SILVER 2.5*14mm</t>
  </si>
  <si>
    <t>25-SO-L16-TA</t>
  </si>
  <si>
    <t>J211222-L007</t>
  </si>
  <si>
    <t>NON LOCKING CORTICAL STARIX SILVER 2.5*16mm</t>
  </si>
  <si>
    <t>J221226-L060</t>
  </si>
  <si>
    <t>25-SO-L18-TA</t>
  </si>
  <si>
    <t>R211208-L028</t>
  </si>
  <si>
    <t>NON LOCKING CORTICAL STARIX SILVER 2.5*18mm</t>
  </si>
  <si>
    <t>25-SO-L20-TA</t>
  </si>
  <si>
    <t>R211208-L010</t>
  </si>
  <si>
    <t>NON LOCKING CORTICAL STARIX SILVER 2.5*20mm</t>
  </si>
  <si>
    <t>25-SO-L22-TA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</si>
  <si>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</si>
  <si>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</si>
  <si>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</si>
  <si>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</si>
  <si>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</si>
  <si>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NON LOCKING CORTICAL STARIX SILVER 2.5*26mm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</si>
  <si>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</si>
  <si>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</si>
  <si>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</si>
  <si>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</si>
  <si>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DISPENSADOR DE PINES</t>
  </si>
  <si>
    <t>114-009</t>
  </si>
  <si>
    <t>PINZA SUJETADORA</t>
  </si>
  <si>
    <t>26.0240.17</t>
  </si>
  <si>
    <t>DOBLADORES</t>
  </si>
  <si>
    <t>GUIA BLOQUEO ANGULO VARIABLE</t>
  </si>
  <si>
    <t>11-101</t>
  </si>
  <si>
    <t>GUIA DE BLOQUEO FIJA(DISTAL)</t>
  </si>
  <si>
    <t>BROCA 2.0</t>
  </si>
  <si>
    <t>GUIA DOBLE 2.0</t>
  </si>
  <si>
    <t>MANGO ATORNILLADOR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</si>
  <si>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</si>
  <si>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</si>
  <si>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</si>
  <si>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</si>
  <si>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</si>
  <si>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</si>
  <si>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</si>
  <si>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</si>
  <si>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</si>
  <si>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</si>
  <si>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</si>
  <si>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</si>
  <si>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</si>
  <si>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</si>
  <si>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</si>
  <si>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</si>
  <si>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</si>
  <si>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</si>
  <si>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</si>
  <si>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</si>
  <si>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</si>
  <si>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</si>
  <si>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</si>
  <si>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</si>
  <si>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</si>
  <si>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</si>
  <si>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</si>
  <si>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</si>
  <si>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</si>
  <si>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</si>
  <si>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</si>
  <si>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</si>
  <si>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</si>
  <si>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</si>
  <si>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</si>
  <si>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</si>
  <si>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</si>
  <si>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</si>
  <si>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</si>
  <si>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</si>
  <si>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</si>
  <si>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</si>
  <si>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</si>
  <si>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</si>
  <si>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</si>
  <si>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</si>
  <si>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</si>
  <si>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</si>
  <si>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</si>
  <si>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</si>
  <si>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</si>
  <si>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</si>
  <si>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</si>
  <si>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</si>
  <si>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</si>
  <si>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</si>
  <si>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</si>
  <si>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</si>
  <si>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</si>
  <si>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</si>
  <si>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</si>
  <si>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</si>
  <si>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</si>
  <si>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</si>
  <si>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</si>
  <si>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</si>
  <si>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</si>
  <si>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</si>
  <si>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</si>
  <si>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</si>
  <si>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</si>
  <si>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</si>
  <si>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</si>
  <si>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</si>
  <si>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</si>
  <si>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</si>
  <si>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</si>
  <si>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</si>
  <si>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</si>
  <si>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</si>
  <si>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</si>
  <si>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</si>
  <si>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</si>
  <si>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</si>
  <si>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</si>
  <si>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</si>
  <si>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</si>
  <si>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</si>
  <si>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</si>
  <si>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</si>
  <si>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</si>
  <si>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</si>
  <si>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</si>
  <si>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</si>
  <si>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</si>
  <si>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</si>
  <si>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</si>
  <si>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</si>
  <si>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</si>
  <si>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</si>
  <si>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</si>
  <si>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</si>
  <si>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</si>
  <si>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</si>
  <si>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</si>
  <si>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</si>
  <si>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</si>
  <si>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</si>
  <si>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</si>
  <si>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</si>
  <si>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</si>
  <si>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</si>
  <si>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</si>
  <si>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</si>
  <si>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</si>
  <si>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</si>
  <si>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</si>
  <si>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</si>
  <si>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</si>
  <si>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</si>
  <si>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</si>
  <si>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</si>
  <si>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</si>
  <si>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</si>
  <si>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</si>
  <si>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</si>
  <si>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</si>
  <si>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</si>
  <si>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</si>
  <si>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</si>
  <si>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</si>
  <si>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</si>
  <si>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</si>
  <si>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</si>
  <si>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</si>
  <si>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</si>
  <si>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</si>
  <si>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</si>
  <si>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</si>
  <si>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</si>
  <si>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</si>
  <si>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</si>
  <si>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</si>
  <si>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</si>
  <si>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</si>
  <si>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</si>
  <si>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</si>
  <si>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</si>
  <si>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</si>
  <si>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</si>
  <si>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</si>
  <si>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</si>
  <si>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</si>
  <si>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</si>
  <si>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</si>
  <si>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</si>
  <si>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</si>
  <si>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</si>
  <si>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</si>
  <si>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</si>
  <si>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INSTRUMENTAL  SMALL FRAGMENT 2.8</t>
  </si>
  <si>
    <t>111-267</t>
  </si>
  <si>
    <t>MEDIDOR DE PROFUNDIDAD 2.5/2.8</t>
  </si>
  <si>
    <t>DISPENSADOR DE PINES 1.1</t>
  </si>
  <si>
    <t>111-285</t>
  </si>
  <si>
    <t>GUIA DE BROCA 2.8</t>
  </si>
  <si>
    <t>111-284</t>
  </si>
  <si>
    <t>GUIA DE BLOQUEO 2.4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</si>
  <si>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</si>
  <si>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</si>
  <si>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</si>
  <si>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</si>
  <si>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</si>
  <si>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</si>
  <si>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</si>
  <si>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</si>
  <si>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</si>
  <si>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</si>
  <si>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</si>
  <si>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</si>
  <si>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</si>
  <si>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</si>
  <si>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</si>
  <si>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</si>
  <si>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</si>
  <si>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</si>
  <si>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</si>
  <si>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</si>
  <si>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</si>
  <si>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</si>
  <si>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</si>
  <si>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</si>
  <si>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</si>
  <si>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</si>
  <si>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</si>
  <si>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</si>
  <si>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</si>
  <si>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</si>
  <si>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</si>
  <si>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</si>
  <si>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</si>
  <si>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</si>
  <si>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</si>
  <si>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</si>
  <si>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</si>
  <si>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</si>
  <si>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</si>
  <si>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</si>
  <si>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</si>
  <si>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</si>
  <si>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</si>
  <si>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</si>
  <si>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</si>
  <si>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</si>
  <si>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</si>
  <si>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</si>
  <si>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</si>
  <si>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</si>
  <si>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</si>
  <si>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</si>
  <si>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</si>
  <si>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</si>
  <si>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</si>
  <si>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</si>
  <si>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</si>
  <si>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</si>
  <si>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</si>
  <si>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</si>
  <si>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</si>
  <si>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</si>
  <si>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</si>
  <si>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</si>
  <si>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</si>
  <si>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</si>
  <si>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</si>
  <si>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</si>
  <si>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</si>
  <si>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</si>
  <si>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</si>
  <si>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</si>
  <si>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</si>
  <si>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</si>
  <si>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</si>
  <si>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</si>
  <si>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</si>
  <si>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</si>
  <si>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</si>
  <si>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</si>
  <si>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</si>
  <si>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</si>
  <si>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</si>
  <si>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</si>
  <si>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</si>
  <si>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</si>
  <si>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</si>
  <si>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</si>
  <si>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</si>
  <si>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</si>
  <si>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</si>
  <si>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</si>
  <si>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</si>
  <si>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</si>
  <si>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</si>
  <si>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</si>
  <si>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</si>
  <si>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</si>
  <si>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</si>
  <si>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</si>
  <si>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</si>
  <si>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</si>
  <si>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</si>
  <si>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</si>
  <si>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</si>
  <si>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</si>
  <si>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</si>
  <si>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</si>
  <si>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</si>
  <si>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</si>
  <si>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</si>
  <si>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</si>
  <si>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</si>
  <si>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</si>
  <si>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</si>
  <si>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</si>
  <si>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</si>
  <si>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</si>
  <si>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</si>
  <si>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</si>
  <si>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</si>
  <si>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</si>
  <si>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</si>
  <si>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</si>
  <si>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</si>
  <si>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</si>
  <si>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</si>
  <si>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</si>
  <si>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</si>
  <si>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</si>
  <si>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</si>
  <si>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</si>
  <si>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</si>
  <si>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</si>
  <si>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</si>
  <si>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</si>
  <si>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</si>
  <si>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</si>
  <si>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</si>
  <si>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</si>
  <si>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</si>
  <si>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</si>
  <si>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</si>
  <si>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</si>
  <si>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</si>
  <si>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</si>
  <si>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</si>
  <si>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</si>
  <si>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</si>
  <si>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</si>
  <si>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</si>
  <si>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</si>
  <si>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</si>
  <si>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</si>
  <si>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</si>
  <si>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</si>
  <si>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</si>
  <si>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</si>
  <si>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</si>
  <si>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</si>
  <si>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</si>
  <si>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</si>
  <si>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</si>
  <si>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</si>
  <si>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</si>
  <si>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</si>
  <si>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</si>
  <si>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</si>
  <si>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</si>
  <si>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</si>
  <si>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</si>
  <si>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</si>
  <si>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</si>
  <si>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</si>
  <si>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</si>
  <si>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</si>
  <si>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</si>
  <si>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</si>
  <si>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 xml:space="preserve">TORNILLO CORTICAL 2.4*8mm TITANIO </t>
  </si>
  <si>
    <t>E180402402</t>
  </si>
  <si>
    <t>T50022712</t>
  </si>
  <si>
    <t xml:space="preserve">TORNILLO CORTICAL 2.7*12mm TITANIO </t>
  </si>
  <si>
    <t>T50022716</t>
  </si>
  <si>
    <t>2200080204</t>
  </si>
  <si>
    <t xml:space="preserve">TORNILLO CORTICAL 2.7*16mm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</si>
  <si>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</si>
  <si>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</si>
  <si>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</si>
  <si>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</si>
  <si>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</si>
  <si>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</si>
  <si>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</si>
  <si>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TORNILLO CORTICAL 2.7*30mm TITANIO</t>
  </si>
  <si>
    <t>TI-SF-100V.206</t>
  </si>
  <si>
    <t>TORNILLO DE BLOQUEO 2.4*06mm TITANIO</t>
  </si>
  <si>
    <t>TORNILLO DE BLOQUEO 2.4*08mm TITANIO</t>
  </si>
  <si>
    <t>TI-SF-100V.228</t>
  </si>
  <si>
    <t xml:space="preserve">TORNILLO DE BLOQUEO 2.4*28mm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</si>
  <si>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</si>
  <si>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</si>
  <si>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</si>
  <si>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</si>
  <si>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</si>
  <si>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</si>
  <si>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</si>
  <si>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</si>
  <si>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</si>
  <si>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</si>
  <si>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</si>
  <si>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</si>
  <si>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</si>
  <si>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</si>
  <si>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</si>
  <si>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</si>
  <si>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</si>
  <si>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</si>
  <si>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</si>
  <si>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</si>
  <si>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</si>
  <si>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</si>
  <si>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</si>
  <si>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</si>
  <si>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</si>
  <si>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</si>
  <si>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</si>
  <si>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</si>
  <si>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</si>
  <si>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</si>
  <si>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</si>
  <si>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</si>
  <si>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</si>
  <si>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</si>
  <si>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</si>
  <si>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</si>
  <si>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</si>
  <si>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</si>
  <si>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</si>
  <si>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</si>
  <si>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</si>
  <si>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</si>
  <si>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</si>
  <si>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</si>
  <si>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</si>
  <si>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</si>
  <si>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</si>
  <si>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</si>
  <si>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</si>
  <si>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</si>
  <si>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</si>
  <si>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</si>
  <si>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</si>
  <si>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</si>
  <si>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</si>
  <si>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</si>
  <si>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</si>
  <si>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</si>
  <si>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</si>
  <si>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</si>
  <si>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</si>
  <si>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</si>
  <si>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</si>
  <si>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</si>
  <si>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</si>
  <si>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</si>
  <si>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</si>
  <si>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</si>
  <si>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</si>
  <si>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</si>
  <si>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</si>
  <si>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</si>
  <si>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</si>
  <si>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</si>
  <si>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</si>
  <si>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</si>
  <si>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</si>
  <si>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</si>
  <si>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</si>
  <si>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</si>
  <si>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</si>
  <si>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</si>
  <si>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</si>
  <si>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2.0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</si>
  <si>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</si>
  <si>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</si>
  <si>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</si>
  <si>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</si>
  <si>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</si>
  <si>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</si>
  <si>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</si>
  <si>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</si>
  <si>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</si>
  <si>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</si>
  <si>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</si>
  <si>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</si>
  <si>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</si>
  <si>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</si>
  <si>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</si>
  <si>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</si>
  <si>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</si>
  <si>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</si>
  <si>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</si>
  <si>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</si>
  <si>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</si>
  <si>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</si>
  <si>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</si>
  <si>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</si>
  <si>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</si>
  <si>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</si>
  <si>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</si>
  <si>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</si>
  <si>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</si>
  <si>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LLAVES DOBLE BOCA</t>
  </si>
  <si>
    <t xml:space="preserve">MANGO EN T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</si>
  <si>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</si>
  <si>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</si>
  <si>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</si>
  <si>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</si>
  <si>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</si>
  <si>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</si>
  <si>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</si>
  <si>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</si>
  <si>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</si>
  <si>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</si>
  <si>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</si>
  <si>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</si>
  <si>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</si>
  <si>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</si>
  <si>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</si>
  <si>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</si>
  <si>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</si>
  <si>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</si>
  <si>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</si>
  <si>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</si>
  <si>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</si>
  <si>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</si>
  <si>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</si>
  <si>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</si>
  <si>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</si>
  <si>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</si>
  <si>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</si>
  <si>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</si>
  <si>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</si>
  <si>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</si>
  <si>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</si>
  <si>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</si>
  <si>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</si>
  <si>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</si>
  <si>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</si>
  <si>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</si>
  <si>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</si>
  <si>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</si>
  <si>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</si>
  <si>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</si>
  <si>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</si>
  <si>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</si>
  <si>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</si>
  <si>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</si>
  <si>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</si>
  <si>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</si>
  <si>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</si>
  <si>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</si>
  <si>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</si>
  <si>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</si>
  <si>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</si>
  <si>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</si>
  <si>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</si>
  <si>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</si>
  <si>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</si>
  <si>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</si>
  <si>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</si>
  <si>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</si>
  <si>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</si>
  <si>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</si>
  <si>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</si>
  <si>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</si>
  <si>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</si>
  <si>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</si>
  <si>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</si>
  <si>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</si>
  <si>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</si>
  <si>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</si>
  <si>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</si>
  <si>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</si>
  <si>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</si>
  <si>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</si>
  <si>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</si>
  <si>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</si>
  <si>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</si>
  <si>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</si>
  <si>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</si>
  <si>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</si>
  <si>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</si>
  <si>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</si>
  <si>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</si>
  <si>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</si>
  <si>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</si>
  <si>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</si>
  <si>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</si>
  <si>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</si>
  <si>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</si>
  <si>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</si>
  <si>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</si>
  <si>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</si>
  <si>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</si>
  <si>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</si>
  <si>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</si>
  <si>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</si>
  <si>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</si>
  <si>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</si>
  <si>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</si>
  <si>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</si>
  <si>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</si>
  <si>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</si>
  <si>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</si>
  <si>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</si>
  <si>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</si>
  <si>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</si>
  <si>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</si>
  <si>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</si>
  <si>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</si>
  <si>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</si>
  <si>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</si>
  <si>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</si>
  <si>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</si>
  <si>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</si>
  <si>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</si>
  <si>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</si>
  <si>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</si>
  <si>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</si>
  <si>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</si>
  <si>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</si>
  <si>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</si>
  <si>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</si>
  <si>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</si>
  <si>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</si>
  <si>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</si>
  <si>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</si>
  <si>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</si>
  <si>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</si>
  <si>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</si>
  <si>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</si>
  <si>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</si>
  <si>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</si>
  <si>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</si>
  <si>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</si>
  <si>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</si>
  <si>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</si>
  <si>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</si>
  <si>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</si>
  <si>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</si>
  <si>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</si>
  <si>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</si>
  <si>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</si>
  <si>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</si>
  <si>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</si>
  <si>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MATRIZ OSEA DESMINERALIZADA 10CC</t>
  </si>
  <si>
    <t>MSTF0713191-063</t>
  </si>
  <si>
    <t>AT680FD</t>
  </si>
  <si>
    <t>2025/02</t>
  </si>
  <si>
    <t>SUSTITUTO OSEO CORTICO ESPONJOSO 15.0CC</t>
  </si>
  <si>
    <t>05A001</t>
  </si>
  <si>
    <t>2027/08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</si>
</sst>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[$$-300A]* #,##0.00_ ;_ [$$-300A]* \-#,##0.00_ ;_ [$$-300A]* &quot;-&quot;??_ ;_ @_ "/>
    <numFmt numFmtId="168" formatCode="_ &quot;$&quot;* #,##0.00_ ;_ &quot;$&quot;* \-#,##0.00_ ;_ &quot;$&quot;* &quot;-&quot;??_ ;_ @_ "/>
    <numFmt numFmtId="169" formatCode="_(&quot;$&quot;* #,##0.00_);_(&quot;$&quot;* \(#,##0.00\);_(&quot;$&quot;* &quot;-&quot;??_);_(@_)"/>
    <numFmt numFmtId="170" formatCode="_ * #,##0.00_ ;_ * \-#,##0.00_ ;_ * &quot;-&quot;??_ ;_ @_ "/>
    <numFmt numFmtId="171" formatCode="_-[$$-300A]\ * #,##0.00_ ;_-[$$-300A]\ * \-#,##0.00\ ;_-[$$-300A]\ * &quot;-&quot;??_ ;_-@_ "/>
    <numFmt numFmtId="172" formatCode="[$$-300A]#,##0.00"/>
    <numFmt numFmtId="173" formatCode="00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169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6" fillId="0" borderId="0"/>
    <xf numFmtId="0" fontId="6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8" fillId="0" borderId="0"/>
  </cellStyleXfs>
  <cellXfs count="2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7" fillId="0" borderId="6" xfId="3" applyFont="1" applyBorder="1"/>
    <xf numFmtId="0" fontId="7" fillId="0" borderId="7" xfId="3" applyFont="1" applyBorder="1"/>
    <xf numFmtId="0" fontId="7" fillId="0" borderId="0" xfId="3" applyFont="1"/>
    <xf numFmtId="0" fontId="9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0" fontId="12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4" fillId="4" borderId="8" xfId="0" applyFont="1" applyFill="1" applyBorder="1" applyAlignment="1">
      <alignment horizontal="center" vertical="center"/>
    </xf>
    <xf numFmtId="0" fontId="15" fillId="5" borderId="8" xfId="0" applyFont="1" applyFill="1" applyBorder="1" applyAlignment="1" applyProtection="1">
      <alignment horizontal="center" vertical="center" wrapText="1" readingOrder="1"/>
      <protection locked="0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166" fontId="3" fillId="0" borderId="8" xfId="4" applyNumberFormat="1" applyFont="1" applyFill="1" applyBorder="1" applyAlignment="1"/>
    <xf numFmtId="0" fontId="14" fillId="0" borderId="8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166" fontId="3" fillId="0" borderId="12" xfId="4" applyNumberFormat="1" applyFont="1" applyFill="1" applyBorder="1" applyAlignment="1"/>
    <xf numFmtId="166" fontId="3" fillId="0" borderId="10" xfId="4" applyNumberFormat="1" applyFont="1" applyFill="1" applyBorder="1" applyAlignment="1"/>
    <xf numFmtId="9" fontId="14" fillId="0" borderId="8" xfId="3" applyNumberFormat="1" applyFont="1" applyBorder="1" applyAlignment="1">
      <alignment horizontal="left" wrapText="1"/>
    </xf>
    <xf numFmtId="0" fontId="14" fillId="0" borderId="0" xfId="3" applyFont="1" applyAlignment="1">
      <alignment horizontal="center" wrapText="1"/>
    </xf>
    <xf numFmtId="44" fontId="12" fillId="0" borderId="0" xfId="1" applyFont="1" applyFill="1" applyBorder="1" applyAlignment="1"/>
    <xf numFmtId="0" fontId="12" fillId="0" borderId="0" xfId="0" applyFont="1" applyAlignment="1">
      <alignment horizontal="right"/>
    </xf>
    <xf numFmtId="0" fontId="17" fillId="0" borderId="0" xfId="0" applyFont="1"/>
    <xf numFmtId="0" fontId="3" fillId="2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0" borderId="0" xfId="3" applyFont="1" applyAlignment="1">
      <alignment horizontal="left"/>
    </xf>
    <xf numFmtId="0" fontId="20" fillId="0" borderId="8" xfId="0" applyFont="1" applyBorder="1" applyAlignment="1">
      <alignment horizontal="center"/>
    </xf>
    <xf numFmtId="0" fontId="3" fillId="0" borderId="8" xfId="0" applyFont="1" applyBorder="1" applyAlignment="1" applyProtection="1">
      <alignment readingOrder="1"/>
      <protection locked="0"/>
    </xf>
    <xf numFmtId="1" fontId="3" fillId="0" borderId="8" xfId="0" applyNumberFormat="1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49" fontId="12" fillId="2" borderId="8" xfId="0" applyNumberFormat="1" applyFont="1" applyFill="1" applyBorder="1" applyAlignment="1">
      <alignment horizontal="center"/>
    </xf>
    <xf numFmtId="0" fontId="3" fillId="2" borderId="8" xfId="0" applyFont="1" applyFill="1" applyBorder="1"/>
    <xf numFmtId="49" fontId="12" fillId="7" borderId="8" xfId="0" applyNumberFormat="1" applyFont="1" applyFill="1" applyBorder="1" applyAlignment="1">
      <alignment horizontal="center"/>
    </xf>
    <xf numFmtId="0" fontId="3" fillId="7" borderId="8" xfId="0" applyFont="1" applyFill="1" applyBorder="1"/>
    <xf numFmtId="49" fontId="12" fillId="0" borderId="8" xfId="0" applyNumberFormat="1" applyFont="1" applyBorder="1" applyAlignment="1">
      <alignment horizontal="center"/>
    </xf>
    <xf numFmtId="0" fontId="3" fillId="0" borderId="8" xfId="0" applyFont="1" applyBorder="1"/>
    <xf numFmtId="49" fontId="20" fillId="0" borderId="8" xfId="0" applyNumberFormat="1" applyFont="1" applyBorder="1" applyAlignment="1">
      <alignment horizontal="center"/>
    </xf>
    <xf numFmtId="0" fontId="20" fillId="0" borderId="8" xfId="0" applyFont="1" applyBorder="1" applyAlignment="1">
      <alignment horizontal="left"/>
    </xf>
    <xf numFmtId="1" fontId="15" fillId="0" borderId="9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21" fillId="0" borderId="8" xfId="0" applyFont="1" applyBorder="1"/>
    <xf numFmtId="0" fontId="2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1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vertical="center"/>
    </xf>
    <xf numFmtId="0" fontId="12" fillId="0" borderId="14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" fontId="24" fillId="0" borderId="8" xfId="0" applyNumberFormat="1" applyFont="1" applyBorder="1" applyAlignment="1">
      <alignment horizontal="center"/>
    </xf>
    <xf numFmtId="1" fontId="25" fillId="0" borderId="8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166" fontId="15" fillId="0" borderId="8" xfId="2" applyNumberFormat="1" applyFont="1" applyFill="1" applyBorder="1" applyAlignment="1">
      <alignment horizontal="right"/>
    </xf>
    <xf numFmtId="49" fontId="3" fillId="2" borderId="8" xfId="0" applyNumberFormat="1" applyFont="1" applyFill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14" fillId="0" borderId="0" xfId="3" applyFont="1" applyAlignment="1">
      <alignment horizontal="right" wrapText="1"/>
    </xf>
    <xf numFmtId="44" fontId="14" fillId="0" borderId="0" xfId="1" applyFont="1" applyFill="1" applyBorder="1" applyAlignment="1"/>
    <xf numFmtId="0" fontId="14" fillId="0" borderId="8" xfId="3" applyFont="1" applyBorder="1" applyAlignment="1">
      <alignment wrapText="1"/>
    </xf>
    <xf numFmtId="0" fontId="14" fillId="0" borderId="9" xfId="3" applyFont="1" applyBorder="1" applyAlignment="1">
      <alignment wrapText="1"/>
    </xf>
    <xf numFmtId="167" fontId="14" fillId="0" borderId="10" xfId="1" applyNumberFormat="1" applyFont="1" applyFill="1" applyBorder="1" applyAlignment="1"/>
    <xf numFmtId="0" fontId="3" fillId="0" borderId="8" xfId="4" applyNumberFormat="1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/>
    </xf>
    <xf numFmtId="0" fontId="5" fillId="0" borderId="8" xfId="3" applyFont="1" applyBorder="1" applyAlignment="1">
      <alignment horizontal="left"/>
    </xf>
    <xf numFmtId="0" fontId="12" fillId="7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14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center"/>
    </xf>
    <xf numFmtId="0" fontId="12" fillId="8" borderId="8" xfId="0" applyFont="1" applyFill="1" applyBorder="1"/>
    <xf numFmtId="0" fontId="12" fillId="2" borderId="8" xfId="0" applyFont="1" applyFill="1" applyBorder="1" applyAlignment="1">
      <alignment horizontal="center"/>
    </xf>
    <xf numFmtId="0" fontId="12" fillId="2" borderId="8" xfId="0" applyFont="1" applyFill="1" applyBorder="1"/>
    <xf numFmtId="0" fontId="3" fillId="0" borderId="16" xfId="0" applyFont="1" applyBorder="1" applyAlignment="1">
      <alignment horizontal="center"/>
    </xf>
    <xf numFmtId="49" fontId="3" fillId="7" borderId="16" xfId="0" applyNumberFormat="1" applyFont="1" applyFill="1" applyBorder="1" applyAlignment="1">
      <alignment horizontal="center"/>
    </xf>
    <xf numFmtId="0" fontId="3" fillId="7" borderId="16" xfId="0" applyFont="1" applyFill="1" applyBorder="1" applyAlignment="1">
      <alignment horizontal="left"/>
    </xf>
    <xf numFmtId="0" fontId="12" fillId="0" borderId="8" xfId="7" applyFont="1" applyBorder="1" applyAlignment="1" applyProtection="1">
      <alignment horizontal="center" vertical="center"/>
      <protection locked="0"/>
    </xf>
    <xf numFmtId="3" fontId="12" fillId="0" borderId="8" xfId="7" applyNumberFormat="1" applyFont="1" applyBorder="1" applyAlignment="1" applyProtection="1">
      <alignment horizontal="center" vertical="center"/>
      <protection locked="0"/>
    </xf>
    <xf numFmtId="0" fontId="12" fillId="0" borderId="8" xfId="7" applyFont="1" applyBorder="1" applyAlignment="1" applyProtection="1">
      <alignment horizontal="left" vertical="center"/>
      <protection locked="0"/>
    </xf>
    <xf numFmtId="3" fontId="12" fillId="0" borderId="8" xfId="8" applyNumberFormat="1" applyFont="1" applyBorder="1" applyAlignment="1" applyProtection="1">
      <alignment horizontal="center" vertical="center"/>
      <protection locked="0"/>
    </xf>
    <xf numFmtId="0" fontId="21" fillId="0" borderId="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24" fillId="0" borderId="8" xfId="0" applyFont="1" applyBorder="1" applyAlignment="1" applyProtection="1">
      <alignment readingOrder="1"/>
      <protection locked="0"/>
    </xf>
    <xf numFmtId="1" fontId="22" fillId="0" borderId="8" xfId="0" applyNumberFormat="1" applyFont="1" applyBorder="1" applyAlignment="1">
      <alignment horizontal="center"/>
    </xf>
    <xf numFmtId="0" fontId="0" fillId="0" borderId="8" xfId="0" applyBorder="1"/>
    <xf numFmtId="0" fontId="12" fillId="0" borderId="8" xfId="3" applyFont="1" applyBorder="1" applyAlignment="1">
      <alignment horizontal="center"/>
    </xf>
    <xf numFmtId="0" fontId="14" fillId="0" borderId="8" xfId="3" applyFont="1" applyBorder="1" applyAlignment="1">
      <alignment horizontal="center"/>
    </xf>
    <xf numFmtId="0" fontId="12" fillId="0" borderId="8" xfId="3" applyFont="1" applyBorder="1" applyAlignment="1">
      <alignment horizontal="left"/>
    </xf>
    <xf numFmtId="166" fontId="3" fillId="0" borderId="8" xfId="4" applyNumberFormat="1" applyFont="1" applyFill="1" applyBorder="1" applyAlignment="1">
      <alignment horizontal="center"/>
    </xf>
    <xf numFmtId="0" fontId="12" fillId="0" borderId="12" xfId="0" applyFont="1" applyBorder="1"/>
    <xf numFmtId="168" fontId="3" fillId="0" borderId="8" xfId="13" applyFont="1" applyFill="1" applyBorder="1"/>
    <xf numFmtId="49" fontId="3" fillId="7" borderId="8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0" fontId="3" fillId="0" borderId="8" xfId="0" applyFont="1" applyBorder="1" applyAlignment="1" applyProtection="1">
      <alignment horizontal="center" vertical="top" wrapText="1" readingOrder="1"/>
      <protection locked="0"/>
    </xf>
    <xf numFmtId="0" fontId="14" fillId="0" borderId="8" xfId="0" applyFont="1" applyBorder="1"/>
    <xf numFmtId="166" fontId="3" fillId="0" borderId="8" xfId="15" applyNumberFormat="1" applyFont="1" applyFill="1" applyBorder="1" applyAlignment="1">
      <alignment horizontal="center"/>
    </xf>
    <xf numFmtId="0" fontId="3" fillId="0" borderId="19" xfId="7" applyFont="1" applyBorder="1" applyAlignment="1">
      <alignment horizontal="left" wrapText="1"/>
    </xf>
    <xf numFmtId="0" fontId="3" fillId="0" borderId="8" xfId="0" applyFont="1" applyBorder="1" applyAlignment="1">
      <alignment wrapText="1"/>
    </xf>
    <xf numFmtId="0" fontId="3" fillId="0" borderId="0" xfId="0" applyFont="1" applyAlignment="1">
      <alignment horizontal="center" readingOrder="1"/>
    </xf>
    <xf numFmtId="49" fontId="12" fillId="7" borderId="8" xfId="0" applyNumberFormat="1" applyFont="1" applyFill="1" applyBorder="1" applyAlignment="1">
      <alignment horizontal="left"/>
    </xf>
    <xf numFmtId="49" fontId="12" fillId="2" borderId="8" xfId="0" applyNumberFormat="1" applyFont="1" applyFill="1" applyBorder="1" applyAlignment="1">
      <alignment horizontal="left"/>
    </xf>
    <xf numFmtId="0" fontId="3" fillId="0" borderId="8" xfId="0" applyFont="1" applyBorder="1" applyAlignment="1" applyProtection="1">
      <alignment horizontal="center" wrapText="1" readingOrder="1"/>
      <protection locked="0"/>
    </xf>
    <xf numFmtId="0" fontId="15" fillId="0" borderId="8" xfId="0" applyFont="1" applyBorder="1" applyAlignment="1" applyProtection="1">
      <alignment horizontal="center" wrapText="1" readingOrder="1"/>
      <protection locked="0"/>
    </xf>
    <xf numFmtId="49" fontId="12" fillId="0" borderId="8" xfId="0" applyNumberFormat="1" applyFont="1" applyBorder="1" applyAlignment="1">
      <alignment horizontal="left"/>
    </xf>
    <xf numFmtId="0" fontId="12" fillId="0" borderId="8" xfId="0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left"/>
    </xf>
    <xf numFmtId="0" fontId="3" fillId="0" borderId="8" xfId="0" applyFont="1" applyBorder="1" applyAlignment="1" applyProtection="1">
      <alignment horizontal="left" readingOrder="1"/>
      <protection locked="0"/>
    </xf>
    <xf numFmtId="0" fontId="3" fillId="0" borderId="8" xfId="0" applyFont="1" applyBorder="1" applyAlignment="1" applyProtection="1">
      <alignment wrapText="1" readingOrder="1"/>
      <protection locked="0"/>
    </xf>
    <xf numFmtId="0" fontId="3" fillId="0" borderId="8" xfId="0" applyFont="1" applyBorder="1" applyAlignment="1" applyProtection="1">
      <alignment horizontal="left" wrapText="1" readingOrder="1"/>
      <protection locked="0"/>
    </xf>
    <xf numFmtId="0" fontId="3" fillId="0" borderId="9" xfId="0" applyFont="1" applyBorder="1" applyAlignment="1" applyProtection="1">
      <alignment horizontal="left" wrapText="1" readingOrder="1"/>
      <protection locked="0"/>
    </xf>
    <xf numFmtId="0" fontId="3" fillId="0" borderId="13" xfId="0" applyFont="1" applyBorder="1" applyAlignment="1" applyProtection="1">
      <alignment horizontal="left" wrapText="1" readingOrder="1"/>
      <protection locked="0"/>
    </xf>
    <xf numFmtId="0" fontId="3" fillId="0" borderId="10" xfId="0" applyFont="1" applyBorder="1" applyAlignment="1" applyProtection="1">
      <alignment horizontal="left" readingOrder="1"/>
      <protection locked="0"/>
    </xf>
    <xf numFmtId="0" fontId="20" fillId="0" borderId="8" xfId="3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0" fontId="3" fillId="0" borderId="8" xfId="0" applyFont="1" applyBorder="1" applyAlignment="1">
      <alignment horizontal="left" readingOrder="1"/>
    </xf>
    <xf numFmtId="0" fontId="3" fillId="0" borderId="8" xfId="0" applyFont="1" applyBorder="1" applyAlignment="1">
      <alignment horizontal="center" readingOrder="1"/>
    </xf>
    <xf numFmtId="0" fontId="15" fillId="0" borderId="8" xfId="0" applyFont="1" applyBorder="1" applyAlignment="1">
      <alignment horizontal="center" readingOrder="1"/>
    </xf>
    <xf numFmtId="0" fontId="3" fillId="0" borderId="9" xfId="0" applyFont="1" applyBorder="1" applyAlignment="1" applyProtection="1">
      <alignment horizontal="center" wrapText="1" readingOrder="1"/>
      <protection locked="0"/>
    </xf>
    <xf numFmtId="0" fontId="3" fillId="0" borderId="13" xfId="0" applyFont="1" applyBorder="1" applyAlignment="1" applyProtection="1">
      <alignment horizontal="center" wrapText="1" readingOrder="1"/>
      <protection locked="0"/>
    </xf>
    <xf numFmtId="0" fontId="3" fillId="0" borderId="10" xfId="0" applyFont="1" applyBorder="1" applyAlignment="1" applyProtection="1">
      <alignment horizontal="center" wrapText="1" readingOrder="1"/>
      <protection locked="0"/>
    </xf>
    <xf numFmtId="49" fontId="12" fillId="7" borderId="9" xfId="0" applyNumberFormat="1" applyFont="1" applyFill="1" applyBorder="1" applyAlignment="1">
      <alignment horizontal="center"/>
    </xf>
    <xf numFmtId="49" fontId="12" fillId="7" borderId="13" xfId="0" applyNumberFormat="1" applyFont="1" applyFill="1" applyBorder="1" applyAlignment="1">
      <alignment horizontal="center"/>
    </xf>
    <xf numFmtId="49" fontId="12" fillId="7" borderId="10" xfId="0" applyNumberFormat="1" applyFont="1" applyFill="1" applyBorder="1" applyAlignment="1">
      <alignment horizontal="center"/>
    </xf>
    <xf numFmtId="49" fontId="12" fillId="2" borderId="9" xfId="0" applyNumberFormat="1" applyFont="1" applyFill="1" applyBorder="1" applyAlignment="1">
      <alignment horizontal="center"/>
    </xf>
    <xf numFmtId="49" fontId="12" fillId="2" borderId="13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20" fillId="0" borderId="9" xfId="3" applyFont="1" applyBorder="1" applyAlignment="1">
      <alignment horizontal="center"/>
    </xf>
    <xf numFmtId="0" fontId="20" fillId="0" borderId="13" xfId="3" applyFont="1" applyBorder="1" applyAlignment="1">
      <alignment horizontal="center"/>
    </xf>
    <xf numFmtId="0" fontId="20" fillId="0" borderId="10" xfId="3" applyFont="1" applyBorder="1" applyAlignment="1">
      <alignment horizontal="center"/>
    </xf>
    <xf numFmtId="171" fontId="12" fillId="0" borderId="8" xfId="0" applyNumberFormat="1" applyFont="1" applyBorder="1" applyAlignment="1">
      <alignment horizontal="center" vertical="center"/>
    </xf>
    <xf numFmtId="0" fontId="3" fillId="9" borderId="8" xfId="0" applyFont="1" applyFill="1" applyBorder="1" applyAlignment="1" applyProtection="1">
      <alignment horizontal="center" wrapText="1" readingOrder="1"/>
      <protection locked="0"/>
    </xf>
    <xf numFmtId="0" fontId="15" fillId="9" borderId="8" xfId="0" applyFont="1" applyFill="1" applyBorder="1" applyAlignment="1" applyProtection="1">
      <alignment horizontal="center" wrapText="1" readingOrder="1"/>
      <protection locked="0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0" fontId="12" fillId="0" borderId="16" xfId="0" applyFont="1" applyBorder="1"/>
    <xf numFmtId="0" fontId="14" fillId="0" borderId="16" xfId="0" applyFont="1" applyBorder="1" applyAlignment="1">
      <alignment horizontal="left"/>
    </xf>
    <xf numFmtId="0" fontId="24" fillId="0" borderId="8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30" fillId="0" borderId="8" xfId="0" applyFont="1" applyBorder="1" applyAlignment="1">
      <alignment horizontal="center" vertical="top"/>
    </xf>
    <xf numFmtId="0" fontId="24" fillId="0" borderId="9" xfId="0" applyFont="1" applyBorder="1" applyAlignment="1">
      <alignment horizontal="center"/>
    </xf>
    <xf numFmtId="0" fontId="27" fillId="0" borderId="8" xfId="0" applyFont="1" applyBorder="1" applyAlignment="1">
      <alignment horizontal="left"/>
    </xf>
    <xf numFmtId="0" fontId="27" fillId="0" borderId="8" xfId="0" applyFont="1" applyBorder="1" applyAlignment="1">
      <alignment horizontal="left" vertical="top"/>
    </xf>
    <xf numFmtId="0" fontId="30" fillId="0" borderId="8" xfId="0" applyFont="1" applyBorder="1" applyAlignment="1">
      <alignment horizontal="left"/>
    </xf>
    <xf numFmtId="0" fontId="25" fillId="0" borderId="8" xfId="0" applyFont="1" applyBorder="1" applyAlignment="1">
      <alignment horizontal="center"/>
    </xf>
    <xf numFmtId="0" fontId="27" fillId="0" borderId="16" xfId="0" applyFont="1" applyBorder="1" applyAlignment="1">
      <alignment horizontal="center" vertical="center"/>
    </xf>
    <xf numFmtId="0" fontId="27" fillId="0" borderId="16" xfId="0" applyFont="1" applyBorder="1" applyAlignment="1">
      <alignment horizontal="left" vertical="top"/>
    </xf>
    <xf numFmtId="1" fontId="3" fillId="9" borderId="8" xfId="0" applyNumberFormat="1" applyFont="1" applyFill="1" applyBorder="1" applyAlignment="1" applyProtection="1">
      <alignment horizontal="center" vertical="top" wrapText="1" readingOrder="1"/>
      <protection locked="0"/>
    </xf>
    <xf numFmtId="1" fontId="3" fillId="9" borderId="8" xfId="0" applyNumberFormat="1" applyFont="1" applyFill="1" applyBorder="1" applyAlignment="1" applyProtection="1">
      <alignment horizontal="center" wrapText="1" readingOrder="1"/>
      <protection locked="0"/>
    </xf>
    <xf numFmtId="1" fontId="15" fillId="9" borderId="8" xfId="0" applyNumberFormat="1" applyFont="1" applyFill="1" applyBorder="1" applyAlignment="1" applyProtection="1">
      <alignment horizontal="center" wrapText="1" readingOrder="1"/>
      <protection locked="0"/>
    </xf>
    <xf numFmtId="172" fontId="15" fillId="0" borderId="8" xfId="1" applyNumberFormat="1" applyFont="1" applyFill="1" applyBorder="1" applyAlignment="1">
      <alignment horizontal="right"/>
    </xf>
    <xf numFmtId="173" fontId="14" fillId="0" borderId="0" xfId="1" applyNumberFormat="1" applyFont="1" applyFill="1" applyBorder="1" applyAlignment="1"/>
    <xf numFmtId="49" fontId="10" fillId="0" borderId="9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166" fontId="16" fillId="3" borderId="17" xfId="4" applyNumberFormat="1" applyFont="1" applyFill="1" applyBorder="1" applyAlignment="1">
      <alignment horizontal="center"/>
    </xf>
    <xf numFmtId="166" fontId="16" fillId="3" borderId="18" xfId="4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3" applyFont="1" applyBorder="1" applyAlignment="1">
      <alignment horizontal="left"/>
    </xf>
    <xf numFmtId="0" fontId="5" fillId="0" borderId="5" xfId="3" applyFont="1" applyBorder="1" applyAlignment="1">
      <alignment horizontal="left"/>
    </xf>
    <xf numFmtId="164" fontId="10" fillId="0" borderId="8" xfId="0" applyNumberFormat="1" applyFont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49" fontId="10" fillId="2" borderId="9" xfId="0" applyNumberFormat="1" applyFont="1" applyFill="1" applyBorder="1" applyAlignment="1">
      <alignment horizontal="left" vertical="center"/>
    </xf>
    <xf numFmtId="49" fontId="10" fillId="2" borderId="10" xfId="0" applyNumberFormat="1" applyFont="1" applyFill="1" applyBorder="1" applyAlignment="1">
      <alignment horizontal="left" vertical="center"/>
    </xf>
    <xf numFmtId="0" fontId="14" fillId="0" borderId="8" xfId="3" applyFont="1" applyBorder="1" applyAlignment="1">
      <alignment horizontal="right" wrapText="1"/>
    </xf>
    <xf numFmtId="0" fontId="14" fillId="0" borderId="9" xfId="3" applyFont="1" applyBorder="1" applyAlignment="1">
      <alignment horizontal="right" wrapText="1"/>
    </xf>
    <xf numFmtId="0" fontId="14" fillId="0" borderId="13" xfId="3" applyFont="1" applyBorder="1" applyAlignment="1">
      <alignment horizontal="right" wrapText="1"/>
    </xf>
    <xf numFmtId="0" fontId="14" fillId="0" borderId="10" xfId="3" applyFont="1" applyBorder="1" applyAlignment="1">
      <alignment horizontal="righ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166" fontId="16" fillId="3" borderId="17" xfId="15" applyNumberFormat="1" applyFont="1" applyFill="1" applyBorder="1" applyAlignment="1">
      <alignment horizontal="center"/>
    </xf>
    <xf numFmtId="166" fontId="16" fillId="3" borderId="18" xfId="15" applyNumberFormat="1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9" fillId="6" borderId="16" xfId="0" applyFont="1" applyFill="1" applyBorder="1" applyAlignment="1">
      <alignment horizontal="center"/>
    </xf>
    <xf numFmtId="20" fontId="10" fillId="0" borderId="9" xfId="0" applyNumberFormat="1" applyFont="1" applyBorder="1" applyAlignment="1">
      <alignment horizontal="left" vertical="center"/>
    </xf>
    <xf numFmtId="20" fontId="10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</cellXfs>
  <cellStyles count="22">
    <cellStyle name="Millares 2" xfId="20" xr:uid="{860A3337-886C-4A67-8413-59380C87A2B9}"/>
    <cellStyle name="Moneda" xfId="1" builtinId="4"/>
    <cellStyle name="Moneda [0]" xfId="2" builtinId="7"/>
    <cellStyle name="Moneda [0] 2" xfId="4" xr:uid="{ED80BBD5-C4A6-4827-B231-34396DD572E0}"/>
    <cellStyle name="Moneda [0] 3" xfId="12" xr:uid="{DAB6BB61-3542-48EB-A6BA-6E4907B819CA}"/>
    <cellStyle name="Moneda [0] 4" xfId="15" xr:uid="{D222770B-B094-4081-A56B-2F99D9B993A9}"/>
    <cellStyle name="Moneda 10" xfId="11" xr:uid="{7D090A29-142D-42EC-8702-38362438A223}"/>
    <cellStyle name="Moneda 11" xfId="17" xr:uid="{1A4CA470-261A-4FB8-9688-1CA96587382C}"/>
    <cellStyle name="Moneda 2" xfId="6" xr:uid="{502C0C60-8A38-4DE0-9178-34EAED64F1EA}"/>
    <cellStyle name="Moneda 3" xfId="14" xr:uid="{46BCA53A-05CB-48DC-BEC3-D4897EE37AEF}"/>
    <cellStyle name="Moneda 3 2" xfId="5" xr:uid="{49A09A4D-A263-4C7C-82A1-A38CD0D5E1E7}"/>
    <cellStyle name="Moneda 4" xfId="9" xr:uid="{D1E213BA-3BB5-4255-8407-FD26AA541F6D}"/>
    <cellStyle name="Moneda 5" xfId="10" xr:uid="{B2724A30-51BC-485C-ACBF-08B2DEAD1747}"/>
    <cellStyle name="Moneda 6" xfId="16" xr:uid="{F62CC034-DA54-482D-B1CA-27D0AD624C3E}"/>
    <cellStyle name="Moneda 7" xfId="18" xr:uid="{AF1F8CF0-10C2-4C2E-AC53-5C98D308679E}"/>
    <cellStyle name="Moneda 8" xfId="13" xr:uid="{F823882F-B5EF-4FA2-B34D-BBF0EF171E4C}"/>
    <cellStyle name="Moneda 9" xfId="19" xr:uid="{20720558-D302-43A0-9CE5-C00AACCDBF65}"/>
    <cellStyle name="Normal" xfId="0" builtinId="0"/>
    <cellStyle name="Normal 2" xfId="3" xr:uid="{38EA75B5-BA7F-4005-AF49-5748BD199037}"/>
    <cellStyle name="Normal 3" xfId="7" xr:uid="{C9CD652C-6F2F-4F69-8994-283A7FC7BB9E}"/>
    <cellStyle name="Normal 3 2" xfId="8" xr:uid="{C50234B3-8787-47D2-9E78-434F54EC6802}"/>
    <cellStyle name="Normal 4" xfId="21" xr:uid="{70E67661-D48A-4FE3-9176-359CFA9D93B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563369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3592825D-F886-4A5B-B966-311F80586A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3369" y="323157"/>
          <a:ext cx="1728073" cy="58221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582419</xdr:colOff>
      <xdr:row>1</xdr:row>
      <xdr:rowOff>46932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9ED204F7-10BA-4AC9-B4FD-097FFC448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82419" y="35173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598E-FE10-48D5-9B94-BA185E6FDFF4}">
  <dimension ref="A1:G902"/>
  <sheetViews>
    <sheetView tabSelected="1" view="pageBreakPreview" topLeftCell="A342" zoomScale="69" zoomScaleNormal="69" zoomScaleSheetLayoutView="69" workbookViewId="0">
      <selection activeCell="E395" sqref="E395"/>
    </sheetView>
  </sheetViews>
  <sheetFormatPr baseColWidth="10" defaultColWidth="11.42578125" defaultRowHeight="20.100000000000001" customHeight="1"/>
  <cols>
    <col min="1" max="1" width="21.140625" style="12" bestFit="1" customWidth="1"/>
    <col min="2" max="2" width="21.85546875" style="12" customWidth="1"/>
    <col min="3" max="3" width="100.140625" style="12" customWidth="1"/>
    <col min="4" max="4" width="22.7109375" style="12" bestFit="1" customWidth="1"/>
    <col min="5" max="5" width="17.85546875" style="12" bestFit="1" customWidth="1"/>
    <col min="6" max="6" width="19.28515625" style="12" bestFit="1" customWidth="1"/>
    <col min="7" max="7" width="25.28515625" style="12" customWidth="1"/>
    <col min="8" max="16384" width="11.42578125" style="12"/>
  </cols>
  <sheetData>
    <row r="1" spans="1:7" customFormat="1" ht="24" customHeight="1" thickBot="1">
      <c r="A1" s="1"/>
      <c r="B1" s="2"/>
      <c r="C1" s="3"/>
      <c r="D1" s="3"/>
      <c r="E1" s="3"/>
      <c r="F1" s="3"/>
      <c r="G1" s="1"/>
    </row>
    <row r="2" spans="1:7" customFormat="1" ht="23.45" customHeight="1" thickBot="1">
      <c r="A2" s="4"/>
      <c r="B2" s="5"/>
      <c r="C2" s="187" t="s">
        <v>0</v>
      </c>
      <c r="D2" s="188"/>
      <c r="E2" s="189"/>
      <c r="F2" s="190" t="s">
        <v>1</v>
      </c>
      <c r="G2" s="191"/>
    </row>
    <row r="3" spans="1:7" customFormat="1" ht="24" customHeight="1" thickBot="1">
      <c r="A3" s="6"/>
      <c r="B3" s="7"/>
      <c r="C3" s="192" t="s">
        <v>2</v>
      </c>
      <c r="D3" s="193"/>
      <c r="E3" s="194"/>
      <c r="F3" s="195" t="s">
        <v>3</v>
      </c>
      <c r="G3" s="196"/>
    </row>
    <row r="4" spans="1:7" customFormat="1" ht="18">
      <c r="A4" s="8"/>
      <c r="B4" s="8"/>
      <c r="C4" s="8"/>
      <c r="D4" s="8"/>
      <c r="E4" s="8"/>
      <c r="F4" s="8"/>
      <c r="G4" s="8"/>
    </row>
    <row r="5" spans="1:7" s="1" customFormat="1" ht="20.100000000000001" customHeight="1">
      <c r="A5" s="9" t="s">
        <v>4</v>
      </c>
      <c r="B5" s="9"/>
      <c r="C5" s="197">
        <f ca="1">NOW()</f>
        <v>45082.775700694445</v>
      </c>
      <c r="D5" s="197"/>
      <c r="E5" s="9" t="s">
        <v>5</v>
      </c>
      <c r="F5" s="198">
        <v>20230500666</v>
      </c>
      <c r="G5" s="199"/>
    </row>
    <row r="6" spans="1:7" s="1" customFormat="1" ht="20.100000000000001" customHeight="1">
      <c r="A6" s="10"/>
      <c r="B6" s="10"/>
      <c r="C6" s="10"/>
      <c r="E6" s="10"/>
      <c r="F6" s="10"/>
    </row>
    <row r="7" spans="1:7" s="1" customFormat="1" ht="20.100000000000001" customHeight="1">
      <c r="A7" s="9" t="s">
        <v>6</v>
      </c>
      <c r="B7" s="9"/>
      <c r="C7" s="202" t="s">
        <v>74</v>
      </c>
      <c r="D7" s="202"/>
      <c r="E7" s="11" t="s">
        <v>7</v>
      </c>
      <c r="F7" s="183" t="s">
        <v>75</v>
      </c>
      <c r="G7" s="184"/>
    </row>
    <row r="8" spans="1:7" s="1" customFormat="1" ht="20.100000000000001" customHeight="1">
      <c r="A8" s="10"/>
      <c r="B8" s="10"/>
      <c r="C8" s="10"/>
      <c r="E8" s="10"/>
      <c r="F8" s="10"/>
      <c r="G8" s="12"/>
    </row>
    <row r="9" spans="1:7" s="1" customFormat="1" ht="20.100000000000001" customHeight="1">
      <c r="A9" s="200" t="s">
        <v>8</v>
      </c>
      <c r="B9" s="201"/>
      <c r="C9" s="202" t="s">
        <v>74</v>
      </c>
      <c r="D9" s="202"/>
      <c r="E9" s="11" t="s">
        <v>9</v>
      </c>
      <c r="F9" s="203" t="s">
        <v>10</v>
      </c>
      <c r="G9" s="204"/>
    </row>
    <row r="10" spans="1:7" s="1" customFormat="1" ht="20.100000000000001" customHeight="1">
      <c r="A10" s="10"/>
      <c r="B10" s="10"/>
      <c r="C10" s="10"/>
      <c r="E10" s="10"/>
      <c r="F10" s="10"/>
      <c r="G10" s="12"/>
    </row>
    <row r="11" spans="1:7" s="1" customFormat="1" ht="34.5" customHeight="1">
      <c r="A11" s="9" t="s">
        <v>11</v>
      </c>
      <c r="B11" s="9"/>
      <c r="C11" s="209" t="s">
        <v>76</v>
      </c>
      <c r="D11" s="209"/>
      <c r="E11" s="11" t="s">
        <v>12</v>
      </c>
      <c r="F11" s="210" t="s">
        <v>13</v>
      </c>
      <c r="G11" s="211"/>
    </row>
    <row r="12" spans="1:7" s="1" customFormat="1" ht="20.100000000000001" customHeight="1">
      <c r="A12" s="10"/>
      <c r="B12" s="10"/>
      <c r="C12" s="10"/>
      <c r="E12" s="10"/>
      <c r="F12" s="10"/>
      <c r="G12" s="12"/>
    </row>
    <row r="13" spans="1:7" s="1" customFormat="1" ht="20.100000000000001" customHeight="1">
      <c r="A13" s="9" t="s">
        <v>14</v>
      </c>
      <c r="B13" s="9"/>
      <c r="C13" s="197">
        <v>45082</v>
      </c>
      <c r="D13" s="197"/>
      <c r="E13" s="11" t="s">
        <v>15</v>
      </c>
      <c r="F13" s="218" t="s">
        <v>79</v>
      </c>
      <c r="G13" s="219"/>
    </row>
    <row r="14" spans="1:7" s="1" customFormat="1" ht="20.100000000000001" customHeight="1">
      <c r="A14" s="10"/>
      <c r="B14" s="10"/>
      <c r="C14" s="10"/>
      <c r="E14" s="10"/>
      <c r="F14" s="10"/>
      <c r="G14" s="13"/>
    </row>
    <row r="15" spans="1:7" s="1" customFormat="1" ht="20.100000000000001" customHeight="1">
      <c r="A15" s="9" t="s">
        <v>16</v>
      </c>
      <c r="B15" s="9"/>
      <c r="C15" s="202" t="s">
        <v>77</v>
      </c>
      <c r="D15" s="202"/>
      <c r="E15" s="14"/>
      <c r="F15" s="15"/>
      <c r="G15" s="14"/>
    </row>
    <row r="16" spans="1:7" s="1" customFormat="1" ht="20.100000000000001" customHeight="1">
      <c r="A16" s="10"/>
      <c r="B16" s="10"/>
      <c r="C16" s="10"/>
      <c r="E16" s="10"/>
      <c r="F16" s="10"/>
      <c r="G16" s="13"/>
    </row>
    <row r="17" spans="1:7" s="1" customFormat="1" ht="33" customHeight="1">
      <c r="A17" s="9" t="s">
        <v>17</v>
      </c>
      <c r="B17" s="9"/>
      <c r="C17" s="202" t="s">
        <v>368</v>
      </c>
      <c r="D17" s="202"/>
      <c r="E17" s="11" t="s">
        <v>18</v>
      </c>
      <c r="F17" s="218" t="s">
        <v>78</v>
      </c>
      <c r="G17" s="219"/>
    </row>
    <row r="18" spans="1:7" s="1" customFormat="1" ht="20.100000000000001" customHeight="1">
      <c r="A18" s="10"/>
      <c r="B18" s="10"/>
      <c r="C18" s="220"/>
      <c r="D18" s="220"/>
      <c r="E18" s="10"/>
      <c r="F18" s="10"/>
      <c r="G18" s="13"/>
    </row>
    <row r="19" spans="1:7" s="1" customFormat="1" ht="20.100000000000001" customHeight="1">
      <c r="A19" s="9" t="s">
        <v>19</v>
      </c>
      <c r="B19" s="9"/>
      <c r="C19" s="221"/>
      <c r="D19" s="221"/>
      <c r="E19" s="16"/>
      <c r="F19" s="16"/>
      <c r="G19" s="15"/>
    </row>
    <row r="20" spans="1:7" s="1" customFormat="1" ht="20.100000000000001" customHeight="1">
      <c r="A20" s="17"/>
      <c r="B20" s="17"/>
      <c r="C20" s="12"/>
      <c r="D20" s="12"/>
      <c r="E20" s="12"/>
      <c r="F20" s="12"/>
      <c r="G20" s="12"/>
    </row>
    <row r="21" spans="1:7" s="1" customFormat="1" ht="30" customHeight="1">
      <c r="A21" s="18" t="s">
        <v>20</v>
      </c>
      <c r="B21" s="18" t="s">
        <v>21</v>
      </c>
      <c r="C21" s="18" t="s">
        <v>22</v>
      </c>
      <c r="D21" s="18" t="s">
        <v>23</v>
      </c>
      <c r="E21" s="18" t="s">
        <v>24</v>
      </c>
      <c r="F21" s="19" t="s">
        <v>25</v>
      </c>
      <c r="G21" s="19" t="s">
        <v>26</v>
      </c>
    </row>
    <row r="22" spans="1:7" ht="20.100000000000001" customHeight="1">
      <c r="A22" s="81" t="s">
        <v>369</v>
      </c>
      <c r="B22" s="81">
        <v>2200107334</v>
      </c>
      <c r="C22" s="52" t="s">
        <v>370</v>
      </c>
      <c r="D22" s="82">
        <v>1</v>
      </c>
      <c r="E22" s="23"/>
      <c r="F22" s="24">
        <v>900</v>
      </c>
      <c r="G22" s="24">
        <f t="shared" ref="G22:G85" si="0">D22*F22</f>
        <v>900</v>
      </c>
    </row>
    <row r="23" spans="1:7" ht="20.100000000000001" customHeight="1">
      <c r="A23" s="81" t="s">
        <v>371</v>
      </c>
      <c r="B23" s="81" t="s">
        <v>372</v>
      </c>
      <c r="C23" s="83" t="s">
        <v>373</v>
      </c>
      <c r="D23" s="82">
        <v>1</v>
      </c>
      <c r="E23" s="23"/>
      <c r="F23" s="24">
        <v>900</v>
      </c>
      <c r="G23" s="24">
        <f t="shared" si="0"/>
        <v>900</v>
      </c>
    </row>
    <row r="24" spans="1:7" ht="20.100000000000001" customHeight="1">
      <c r="A24" s="42" t="s">
        <v>374</v>
      </c>
      <c r="B24" s="42" t="s">
        <v>375</v>
      </c>
      <c r="C24" s="84" t="s">
        <v>376</v>
      </c>
      <c r="D24" s="82">
        <v>1</v>
      </c>
      <c r="E24" s="23"/>
      <c r="F24" s="24">
        <v>900</v>
      </c>
      <c r="G24" s="24">
        <f t="shared" si="0"/>
        <v>900</v>
      </c>
    </row>
    <row r="25" spans="1:7" ht="20.100000000000001" customHeight="1">
      <c r="A25" s="44" t="s">
        <v>377</v>
      </c>
      <c r="B25" s="44" t="s">
        <v>378</v>
      </c>
      <c r="C25" s="83" t="s">
        <v>379</v>
      </c>
      <c r="D25" s="82">
        <v>1</v>
      </c>
      <c r="E25" s="23"/>
      <c r="F25" s="24">
        <v>900</v>
      </c>
      <c r="G25" s="24">
        <f t="shared" si="0"/>
        <v>900</v>
      </c>
    </row>
    <row r="26" spans="1:7" ht="20.100000000000001" customHeight="1">
      <c r="A26" s="44"/>
      <c r="B26" s="44"/>
      <c r="C26" s="83"/>
      <c r="D26" s="85">
        <f>SUM(D22:D25)</f>
        <v>4</v>
      </c>
      <c r="E26" s="23"/>
      <c r="F26" s="24"/>
      <c r="G26" s="24">
        <f t="shared" si="0"/>
        <v>0</v>
      </c>
    </row>
    <row r="27" spans="1:7" ht="20.100000000000001" customHeight="1">
      <c r="A27" s="86" t="s">
        <v>369</v>
      </c>
      <c r="B27" s="86">
        <v>2200107334</v>
      </c>
      <c r="C27" s="87" t="s">
        <v>380</v>
      </c>
      <c r="D27" s="82">
        <v>1</v>
      </c>
      <c r="E27" s="23"/>
      <c r="F27" s="24">
        <v>900</v>
      </c>
      <c r="G27" s="24">
        <f t="shared" si="0"/>
        <v>900</v>
      </c>
    </row>
    <row r="28" spans="1:7" ht="20.100000000000001" customHeight="1">
      <c r="A28" s="86" t="s">
        <v>381</v>
      </c>
      <c r="B28" s="86" t="s">
        <v>382</v>
      </c>
      <c r="C28" s="83" t="s">
        <v>383</v>
      </c>
      <c r="D28" s="82">
        <v>1</v>
      </c>
      <c r="E28" s="23"/>
      <c r="F28" s="24">
        <v>900</v>
      </c>
      <c r="G28" s="24">
        <f t="shared" si="0"/>
        <v>900</v>
      </c>
    </row>
    <row r="29" spans="1:7" ht="20.100000000000001" customHeight="1">
      <c r="A29" s="44" t="s">
        <v>384</v>
      </c>
      <c r="B29" s="44" t="s">
        <v>385</v>
      </c>
      <c r="C29" s="83" t="s">
        <v>386</v>
      </c>
      <c r="D29" s="82">
        <v>1</v>
      </c>
      <c r="E29" s="23"/>
      <c r="F29" s="24">
        <v>900</v>
      </c>
      <c r="G29" s="24">
        <f t="shared" si="0"/>
        <v>900</v>
      </c>
    </row>
    <row r="30" spans="1:7" ht="20.100000000000001" customHeight="1">
      <c r="A30" s="44" t="s">
        <v>387</v>
      </c>
      <c r="B30" s="44" t="s">
        <v>388</v>
      </c>
      <c r="C30" s="83" t="s">
        <v>389</v>
      </c>
      <c r="D30" s="82">
        <v>1</v>
      </c>
      <c r="E30" s="23"/>
      <c r="F30" s="24">
        <v>900</v>
      </c>
      <c r="G30" s="24">
        <f t="shared" si="0"/>
        <v>900</v>
      </c>
    </row>
    <row r="31" spans="1:7" ht="20.100000000000001" customHeight="1">
      <c r="A31" s="44"/>
      <c r="B31" s="44"/>
      <c r="C31" s="83"/>
      <c r="D31" s="85">
        <f>SUM(D27:D30)</f>
        <v>4</v>
      </c>
      <c r="E31" s="23"/>
      <c r="F31" s="24"/>
      <c r="G31" s="24">
        <f t="shared" si="0"/>
        <v>0</v>
      </c>
    </row>
    <row r="32" spans="1:7" ht="20.100000000000001" customHeight="1">
      <c r="A32" s="68" t="s">
        <v>390</v>
      </c>
      <c r="B32" s="68" t="s">
        <v>391</v>
      </c>
      <c r="C32" s="87" t="s">
        <v>392</v>
      </c>
      <c r="D32" s="88">
        <v>1</v>
      </c>
      <c r="E32" s="23"/>
      <c r="F32" s="24">
        <v>600</v>
      </c>
      <c r="G32" s="24">
        <f t="shared" si="0"/>
        <v>600</v>
      </c>
    </row>
    <row r="33" spans="1:7" ht="20.100000000000001" customHeight="1">
      <c r="A33" s="69" t="s">
        <v>393</v>
      </c>
      <c r="B33" s="69" t="s">
        <v>394</v>
      </c>
      <c r="C33" s="87" t="s">
        <v>395</v>
      </c>
      <c r="D33" s="88">
        <v>1</v>
      </c>
      <c r="E33" s="23"/>
      <c r="F33" s="24">
        <v>600</v>
      </c>
      <c r="G33" s="24">
        <f t="shared" si="0"/>
        <v>600</v>
      </c>
    </row>
    <row r="34" spans="1:7" ht="20.100000000000001" customHeight="1">
      <c r="A34" s="68" t="s">
        <v>396</v>
      </c>
      <c r="B34" s="68" t="s">
        <v>397</v>
      </c>
      <c r="C34" s="87" t="s">
        <v>398</v>
      </c>
      <c r="D34" s="34">
        <v>1</v>
      </c>
      <c r="E34" s="23"/>
      <c r="F34" s="24">
        <v>600</v>
      </c>
      <c r="G34" s="24">
        <f t="shared" si="0"/>
        <v>600</v>
      </c>
    </row>
    <row r="35" spans="1:7" ht="20.100000000000001" customHeight="1">
      <c r="A35" s="44" t="s">
        <v>399</v>
      </c>
      <c r="B35" s="44" t="s">
        <v>400</v>
      </c>
      <c r="C35" s="87" t="s">
        <v>401</v>
      </c>
      <c r="D35" s="34">
        <v>1</v>
      </c>
      <c r="E35" s="23"/>
      <c r="F35" s="24">
        <v>600</v>
      </c>
      <c r="G35" s="24">
        <f t="shared" si="0"/>
        <v>600</v>
      </c>
    </row>
    <row r="36" spans="1:7" ht="20.100000000000001" customHeight="1">
      <c r="A36" s="44"/>
      <c r="B36" s="44"/>
      <c r="C36" s="83"/>
      <c r="D36" s="89">
        <f>SUM(D32:D35)</f>
        <v>4</v>
      </c>
      <c r="E36" s="23"/>
      <c r="F36" s="24"/>
      <c r="G36" s="24">
        <f t="shared" si="0"/>
        <v>0</v>
      </c>
    </row>
    <row r="37" spans="1:7" ht="20.100000000000001" customHeight="1">
      <c r="A37" s="69" t="s">
        <v>402</v>
      </c>
      <c r="B37" s="69" t="s">
        <v>403</v>
      </c>
      <c r="C37" s="87" t="s">
        <v>404</v>
      </c>
      <c r="D37" s="34">
        <v>1</v>
      </c>
      <c r="E37" s="23"/>
      <c r="F37" s="24">
        <v>600</v>
      </c>
      <c r="G37" s="24">
        <f t="shared" si="0"/>
        <v>600</v>
      </c>
    </row>
    <row r="38" spans="1:7" ht="20.100000000000001" customHeight="1">
      <c r="A38" s="68" t="s">
        <v>393</v>
      </c>
      <c r="B38" s="68" t="s">
        <v>405</v>
      </c>
      <c r="C38" s="87" t="s">
        <v>406</v>
      </c>
      <c r="D38" s="34">
        <v>1</v>
      </c>
      <c r="E38" s="23"/>
      <c r="F38" s="24">
        <v>600</v>
      </c>
      <c r="G38" s="24">
        <f t="shared" si="0"/>
        <v>600</v>
      </c>
    </row>
    <row r="39" spans="1:7" ht="20.100000000000001" customHeight="1">
      <c r="A39" s="44" t="s">
        <v>396</v>
      </c>
      <c r="B39" s="44" t="s">
        <v>407</v>
      </c>
      <c r="C39" s="87" t="s">
        <v>408</v>
      </c>
      <c r="D39" s="34">
        <v>1</v>
      </c>
      <c r="E39" s="23"/>
      <c r="F39" s="24">
        <v>600</v>
      </c>
      <c r="G39" s="24">
        <f t="shared" si="0"/>
        <v>600</v>
      </c>
    </row>
    <row r="40" spans="1:7" ht="20.100000000000001" customHeight="1">
      <c r="A40" s="42" t="s">
        <v>399</v>
      </c>
      <c r="B40" s="42" t="s">
        <v>409</v>
      </c>
      <c r="C40" s="87" t="s">
        <v>410</v>
      </c>
      <c r="D40" s="34">
        <v>1</v>
      </c>
      <c r="E40" s="23"/>
      <c r="F40" s="24">
        <v>600</v>
      </c>
      <c r="G40" s="24">
        <f t="shared" si="0"/>
        <v>600</v>
      </c>
    </row>
    <row r="41" spans="1:7" ht="20.100000000000001" customHeight="1">
      <c r="A41" s="42"/>
      <c r="B41" s="42"/>
      <c r="C41" s="84"/>
      <c r="D41" s="89">
        <f>SUM(D37:D40)</f>
        <v>4</v>
      </c>
      <c r="E41" s="23"/>
      <c r="F41" s="24"/>
      <c r="G41" s="24">
        <f t="shared" si="0"/>
        <v>0</v>
      </c>
    </row>
    <row r="42" spans="1:7" ht="20.100000000000001" customHeight="1">
      <c r="A42" s="42" t="s">
        <v>411</v>
      </c>
      <c r="B42" s="42" t="s">
        <v>412</v>
      </c>
      <c r="C42" s="90" t="s">
        <v>413</v>
      </c>
      <c r="D42" s="34">
        <v>2</v>
      </c>
      <c r="E42" s="23"/>
      <c r="F42" s="24">
        <v>700</v>
      </c>
      <c r="G42" s="24">
        <f t="shared" si="0"/>
        <v>1400</v>
      </c>
    </row>
    <row r="43" spans="1:7" ht="20.100000000000001" customHeight="1">
      <c r="A43" s="69" t="s">
        <v>414</v>
      </c>
      <c r="B43" s="69" t="s">
        <v>415</v>
      </c>
      <c r="C43" s="90" t="s">
        <v>416</v>
      </c>
      <c r="D43" s="34">
        <v>2</v>
      </c>
      <c r="E43" s="23"/>
      <c r="F43" s="24">
        <v>700</v>
      </c>
      <c r="G43" s="24">
        <f t="shared" si="0"/>
        <v>1400</v>
      </c>
    </row>
    <row r="44" spans="1:7" ht="20.100000000000001" customHeight="1">
      <c r="A44" s="42" t="s">
        <v>417</v>
      </c>
      <c r="B44" s="42" t="s">
        <v>418</v>
      </c>
      <c r="C44" s="90" t="s">
        <v>419</v>
      </c>
      <c r="D44" s="34">
        <v>2</v>
      </c>
      <c r="E44" s="23"/>
      <c r="F44" s="24">
        <v>700</v>
      </c>
      <c r="G44" s="24">
        <f t="shared" si="0"/>
        <v>1400</v>
      </c>
    </row>
    <row r="45" spans="1:7" ht="20.100000000000001" customHeight="1">
      <c r="A45" s="69" t="s">
        <v>420</v>
      </c>
      <c r="B45" s="69" t="s">
        <v>421</v>
      </c>
      <c r="C45" s="90" t="s">
        <v>422</v>
      </c>
      <c r="D45" s="34">
        <v>1</v>
      </c>
      <c r="E45" s="23"/>
      <c r="F45" s="24">
        <v>700</v>
      </c>
      <c r="G45" s="24">
        <f t="shared" si="0"/>
        <v>700</v>
      </c>
    </row>
    <row r="46" spans="1:7" ht="20.100000000000001" customHeight="1">
      <c r="A46" s="62" t="s">
        <v>423</v>
      </c>
      <c r="B46" s="62" t="s">
        <v>424</v>
      </c>
      <c r="C46" s="90" t="s">
        <v>425</v>
      </c>
      <c r="D46" s="34">
        <v>1</v>
      </c>
      <c r="E46" s="23"/>
      <c r="F46" s="24">
        <v>700</v>
      </c>
      <c r="G46" s="24">
        <f t="shared" si="0"/>
        <v>700</v>
      </c>
    </row>
    <row r="47" spans="1:7" ht="20.100000000000001" customHeight="1">
      <c r="A47" s="68"/>
      <c r="B47" s="42"/>
      <c r="C47" s="84"/>
      <c r="D47" s="89">
        <f>SUM(D42:D46)</f>
        <v>8</v>
      </c>
      <c r="E47" s="23"/>
      <c r="F47" s="24"/>
      <c r="G47" s="24">
        <f t="shared" si="0"/>
        <v>0</v>
      </c>
    </row>
    <row r="48" spans="1:7" ht="20.100000000000001" customHeight="1">
      <c r="A48" s="68" t="s">
        <v>426</v>
      </c>
      <c r="B48" s="68" t="s">
        <v>427</v>
      </c>
      <c r="C48" s="90" t="s">
        <v>428</v>
      </c>
      <c r="D48" s="34">
        <v>1</v>
      </c>
      <c r="E48" s="23"/>
      <c r="F48" s="24">
        <v>700</v>
      </c>
      <c r="G48" s="24">
        <f t="shared" si="0"/>
        <v>700</v>
      </c>
    </row>
    <row r="49" spans="1:7" ht="20.100000000000001" customHeight="1">
      <c r="A49" s="69" t="s">
        <v>429</v>
      </c>
      <c r="B49" s="44" t="s">
        <v>430</v>
      </c>
      <c r="C49" s="90" t="s">
        <v>431</v>
      </c>
      <c r="D49" s="34">
        <v>2</v>
      </c>
      <c r="E49" s="23"/>
      <c r="F49" s="24">
        <v>700</v>
      </c>
      <c r="G49" s="24">
        <f t="shared" si="0"/>
        <v>1400</v>
      </c>
    </row>
    <row r="50" spans="1:7" ht="20.100000000000001" customHeight="1">
      <c r="A50" s="42" t="s">
        <v>432</v>
      </c>
      <c r="B50" s="42" t="s">
        <v>433</v>
      </c>
      <c r="C50" s="90" t="s">
        <v>434</v>
      </c>
      <c r="D50" s="34">
        <v>2</v>
      </c>
      <c r="E50" s="23"/>
      <c r="F50" s="24">
        <v>700</v>
      </c>
      <c r="G50" s="24">
        <f t="shared" si="0"/>
        <v>1400</v>
      </c>
    </row>
    <row r="51" spans="1:7" ht="20.100000000000001" customHeight="1">
      <c r="A51" s="44" t="s">
        <v>435</v>
      </c>
      <c r="B51" s="44" t="s">
        <v>436</v>
      </c>
      <c r="C51" s="90" t="s">
        <v>437</v>
      </c>
      <c r="D51" s="34">
        <v>2</v>
      </c>
      <c r="E51" s="23"/>
      <c r="F51" s="24">
        <v>700</v>
      </c>
      <c r="G51" s="24">
        <f t="shared" si="0"/>
        <v>1400</v>
      </c>
    </row>
    <row r="52" spans="1:7" ht="20.100000000000001" customHeight="1">
      <c r="A52" s="42" t="s">
        <v>438</v>
      </c>
      <c r="B52" s="42" t="s">
        <v>439</v>
      </c>
      <c r="C52" s="90" t="s">
        <v>440</v>
      </c>
      <c r="D52" s="34">
        <v>1</v>
      </c>
      <c r="E52" s="23"/>
      <c r="F52" s="24">
        <v>700</v>
      </c>
      <c r="G52" s="24">
        <f t="shared" si="0"/>
        <v>700</v>
      </c>
    </row>
    <row r="53" spans="1:7" ht="20.100000000000001" customHeight="1">
      <c r="A53" s="42"/>
      <c r="B53" s="42"/>
      <c r="C53" s="84"/>
      <c r="D53" s="89">
        <f>SUM(D48:D52)</f>
        <v>8</v>
      </c>
      <c r="E53" s="23"/>
      <c r="F53" s="24"/>
      <c r="G53" s="24">
        <f t="shared" si="0"/>
        <v>0</v>
      </c>
    </row>
    <row r="54" spans="1:7" ht="20.100000000000001" customHeight="1">
      <c r="A54" s="91" t="s">
        <v>441</v>
      </c>
      <c r="B54" s="91" t="s">
        <v>442</v>
      </c>
      <c r="C54" s="92" t="s">
        <v>443</v>
      </c>
      <c r="D54" s="20">
        <v>1</v>
      </c>
      <c r="E54" s="23"/>
      <c r="F54" s="24">
        <v>600</v>
      </c>
      <c r="G54" s="24">
        <f t="shared" si="0"/>
        <v>600</v>
      </c>
    </row>
    <row r="55" spans="1:7" ht="20.100000000000001" customHeight="1">
      <c r="A55" s="93" t="s">
        <v>444</v>
      </c>
      <c r="B55" s="93">
        <v>21312</v>
      </c>
      <c r="C55" s="94" t="s">
        <v>445</v>
      </c>
      <c r="D55" s="95">
        <v>1</v>
      </c>
      <c r="E55" s="23"/>
      <c r="F55" s="24">
        <v>600</v>
      </c>
      <c r="G55" s="24">
        <f t="shared" si="0"/>
        <v>600</v>
      </c>
    </row>
    <row r="56" spans="1:7" ht="20.100000000000001" customHeight="1">
      <c r="A56" s="91" t="s">
        <v>446</v>
      </c>
      <c r="B56" s="91">
        <v>21312</v>
      </c>
      <c r="C56" s="92" t="s">
        <v>447</v>
      </c>
      <c r="D56" s="20">
        <v>1</v>
      </c>
      <c r="E56" s="23"/>
      <c r="F56" s="24">
        <v>600</v>
      </c>
      <c r="G56" s="24">
        <f t="shared" si="0"/>
        <v>600</v>
      </c>
    </row>
    <row r="57" spans="1:7" ht="20.100000000000001" customHeight="1">
      <c r="A57" s="69"/>
      <c r="B57" s="68"/>
      <c r="C57" s="87"/>
      <c r="D57" s="57">
        <f>SUM(D54:D56)</f>
        <v>3</v>
      </c>
      <c r="E57" s="23"/>
      <c r="F57" s="24"/>
      <c r="G57" s="24">
        <f t="shared" si="0"/>
        <v>0</v>
      </c>
    </row>
    <row r="58" spans="1:7" ht="20.100000000000001" customHeight="1">
      <c r="A58" s="96" t="s">
        <v>448</v>
      </c>
      <c r="B58" s="17">
        <v>2000020507</v>
      </c>
      <c r="C58" s="97" t="s">
        <v>449</v>
      </c>
      <c r="D58" s="17">
        <v>0</v>
      </c>
      <c r="E58" s="23"/>
      <c r="F58" s="24">
        <v>40</v>
      </c>
      <c r="G58" s="24">
        <f t="shared" si="0"/>
        <v>0</v>
      </c>
    </row>
    <row r="59" spans="1:7" ht="20.100000000000001" customHeight="1">
      <c r="A59" s="69" t="s">
        <v>450</v>
      </c>
      <c r="B59" s="69">
        <v>2000020507</v>
      </c>
      <c r="C59" s="90" t="s">
        <v>451</v>
      </c>
      <c r="D59" s="20">
        <v>5</v>
      </c>
      <c r="E59" s="23"/>
      <c r="F59" s="24">
        <v>40</v>
      </c>
      <c r="G59" s="24">
        <f t="shared" si="0"/>
        <v>200</v>
      </c>
    </row>
    <row r="60" spans="1:7" ht="20.100000000000001" customHeight="1">
      <c r="A60" s="69" t="s">
        <v>452</v>
      </c>
      <c r="B60" s="68">
        <v>2001126691</v>
      </c>
      <c r="C60" s="87" t="s">
        <v>453</v>
      </c>
      <c r="D60" s="20">
        <v>5</v>
      </c>
      <c r="E60" s="23"/>
      <c r="F60" s="24">
        <v>40</v>
      </c>
      <c r="G60" s="24">
        <f t="shared" si="0"/>
        <v>200</v>
      </c>
    </row>
    <row r="61" spans="1:7" ht="20.100000000000001" customHeight="1">
      <c r="A61" s="69" t="s">
        <v>454</v>
      </c>
      <c r="B61" s="69">
        <v>2001125972</v>
      </c>
      <c r="C61" s="90" t="s">
        <v>455</v>
      </c>
      <c r="D61" s="20">
        <v>4</v>
      </c>
      <c r="E61" s="23"/>
      <c r="F61" s="24">
        <v>40</v>
      </c>
      <c r="G61" s="24">
        <f t="shared" si="0"/>
        <v>160</v>
      </c>
    </row>
    <row r="62" spans="1:7" ht="20.100000000000001" customHeight="1">
      <c r="A62" s="69" t="s">
        <v>454</v>
      </c>
      <c r="B62" s="69" t="s">
        <v>456</v>
      </c>
      <c r="C62" s="90" t="s">
        <v>455</v>
      </c>
      <c r="D62" s="20">
        <v>1</v>
      </c>
      <c r="E62" s="23"/>
      <c r="F62" s="24">
        <v>40</v>
      </c>
      <c r="G62" s="24">
        <f t="shared" si="0"/>
        <v>40</v>
      </c>
    </row>
    <row r="63" spans="1:7" ht="20.100000000000001" customHeight="1">
      <c r="A63" s="69" t="s">
        <v>457</v>
      </c>
      <c r="B63" s="68">
        <v>2000091737</v>
      </c>
      <c r="C63" s="87" t="s">
        <v>458</v>
      </c>
      <c r="D63" s="20">
        <v>10</v>
      </c>
      <c r="E63" s="23"/>
      <c r="F63" s="24">
        <v>40</v>
      </c>
      <c r="G63" s="24">
        <f t="shared" si="0"/>
        <v>400</v>
      </c>
    </row>
    <row r="64" spans="1:7" ht="20.100000000000001" customHeight="1">
      <c r="A64" s="69" t="s">
        <v>459</v>
      </c>
      <c r="B64" s="69" t="s">
        <v>460</v>
      </c>
      <c r="C64" s="90" t="s">
        <v>461</v>
      </c>
      <c r="D64" s="20">
        <v>10</v>
      </c>
      <c r="E64" s="23"/>
      <c r="F64" s="24">
        <v>40</v>
      </c>
      <c r="G64" s="24">
        <f t="shared" si="0"/>
        <v>400</v>
      </c>
    </row>
    <row r="65" spans="1:7" ht="20.100000000000001" customHeight="1">
      <c r="A65" s="69" t="s">
        <v>462</v>
      </c>
      <c r="B65" s="42">
        <v>2000091528</v>
      </c>
      <c r="C65" s="84" t="s">
        <v>463</v>
      </c>
      <c r="D65" s="20">
        <v>10</v>
      </c>
      <c r="E65" s="23"/>
      <c r="F65" s="24">
        <v>40</v>
      </c>
      <c r="G65" s="24">
        <f t="shared" si="0"/>
        <v>400</v>
      </c>
    </row>
    <row r="66" spans="1:7" ht="20.100000000000001" customHeight="1">
      <c r="A66" s="69" t="s">
        <v>464</v>
      </c>
      <c r="B66" s="44">
        <v>2001126696</v>
      </c>
      <c r="C66" s="83" t="s">
        <v>465</v>
      </c>
      <c r="D66" s="20">
        <v>8</v>
      </c>
      <c r="E66" s="23"/>
      <c r="F66" s="24">
        <v>40</v>
      </c>
      <c r="G66" s="24">
        <f t="shared" si="0"/>
        <v>320</v>
      </c>
    </row>
    <row r="67" spans="1:7" ht="20.100000000000001" customHeight="1">
      <c r="A67" s="69" t="s">
        <v>466</v>
      </c>
      <c r="B67" s="42">
        <v>2001126697</v>
      </c>
      <c r="C67" s="84" t="s">
        <v>467</v>
      </c>
      <c r="D67" s="20">
        <v>10</v>
      </c>
      <c r="E67" s="23"/>
      <c r="F67" s="24">
        <v>40</v>
      </c>
      <c r="G67" s="24">
        <f t="shared" si="0"/>
        <v>400</v>
      </c>
    </row>
    <row r="68" spans="1:7" ht="20.100000000000001" customHeight="1">
      <c r="A68" s="69" t="s">
        <v>468</v>
      </c>
      <c r="B68" s="44">
        <v>2001126076</v>
      </c>
      <c r="C68" s="83" t="s">
        <v>469</v>
      </c>
      <c r="D68" s="20">
        <v>10</v>
      </c>
      <c r="E68" s="23"/>
      <c r="F68" s="24">
        <v>40</v>
      </c>
      <c r="G68" s="24">
        <f t="shared" si="0"/>
        <v>400</v>
      </c>
    </row>
    <row r="69" spans="1:7" ht="20.100000000000001" customHeight="1">
      <c r="A69" s="69" t="s">
        <v>470</v>
      </c>
      <c r="B69" s="42">
        <v>2001126026</v>
      </c>
      <c r="C69" s="84" t="s">
        <v>471</v>
      </c>
      <c r="D69" s="20">
        <v>10</v>
      </c>
      <c r="E69" s="23"/>
      <c r="F69" s="24">
        <v>40</v>
      </c>
      <c r="G69" s="24">
        <f t="shared" si="0"/>
        <v>400</v>
      </c>
    </row>
    <row r="70" spans="1:7" ht="20.100000000000001" customHeight="1">
      <c r="A70" s="69" t="s">
        <v>472</v>
      </c>
      <c r="B70" s="44">
        <v>2000088381</v>
      </c>
      <c r="C70" s="83" t="s">
        <v>473</v>
      </c>
      <c r="D70" s="20">
        <v>5</v>
      </c>
      <c r="E70" s="23"/>
      <c r="F70" s="24">
        <v>40</v>
      </c>
      <c r="G70" s="24">
        <f t="shared" si="0"/>
        <v>200</v>
      </c>
    </row>
    <row r="71" spans="1:7" ht="20.100000000000001" customHeight="1">
      <c r="A71" s="69" t="s">
        <v>474</v>
      </c>
      <c r="B71" s="42">
        <v>2001125980</v>
      </c>
      <c r="C71" s="84" t="s">
        <v>475</v>
      </c>
      <c r="D71" s="20">
        <v>5</v>
      </c>
      <c r="E71" s="23"/>
      <c r="F71" s="24">
        <v>40</v>
      </c>
      <c r="G71" s="24">
        <f t="shared" si="0"/>
        <v>200</v>
      </c>
    </row>
    <row r="72" spans="1:7" ht="20.100000000000001" customHeight="1">
      <c r="A72" s="69" t="s">
        <v>476</v>
      </c>
      <c r="B72" s="44">
        <v>2001125039</v>
      </c>
      <c r="C72" s="83" t="s">
        <v>477</v>
      </c>
      <c r="D72" s="20">
        <v>5</v>
      </c>
      <c r="E72" s="23"/>
      <c r="F72" s="24">
        <v>40</v>
      </c>
      <c r="G72" s="24">
        <f t="shared" si="0"/>
        <v>200</v>
      </c>
    </row>
    <row r="73" spans="1:7" ht="20.100000000000001" customHeight="1">
      <c r="A73" s="69" t="s">
        <v>478</v>
      </c>
      <c r="B73" s="42">
        <v>2001126703</v>
      </c>
      <c r="C73" s="84" t="s">
        <v>479</v>
      </c>
      <c r="D73" s="20">
        <v>5</v>
      </c>
      <c r="E73" s="23"/>
      <c r="F73" s="24">
        <v>40</v>
      </c>
      <c r="G73" s="24">
        <f t="shared" si="0"/>
        <v>200</v>
      </c>
    </row>
    <row r="74" spans="1:7" ht="20.100000000000001" customHeight="1">
      <c r="A74" s="69" t="s">
        <v>480</v>
      </c>
      <c r="B74" s="44">
        <v>2001126082</v>
      </c>
      <c r="C74" s="83" t="s">
        <v>481</v>
      </c>
      <c r="D74" s="20">
        <v>5</v>
      </c>
      <c r="E74" s="23"/>
      <c r="F74" s="24">
        <v>40</v>
      </c>
      <c r="G74" s="24">
        <f t="shared" si="0"/>
        <v>200</v>
      </c>
    </row>
    <row r="75" spans="1:7" ht="20.100000000000001" customHeight="1">
      <c r="A75" s="69" t="s">
        <v>482</v>
      </c>
      <c r="B75" s="42">
        <v>2001125984</v>
      </c>
      <c r="C75" s="84" t="s">
        <v>483</v>
      </c>
      <c r="D75" s="20">
        <v>5</v>
      </c>
      <c r="E75" s="23"/>
      <c r="F75" s="24">
        <v>40</v>
      </c>
      <c r="G75" s="24">
        <f t="shared" si="0"/>
        <v>200</v>
      </c>
    </row>
    <row r="76" spans="1:7" ht="20.100000000000001" customHeight="1">
      <c r="A76" s="69" t="s">
        <v>484</v>
      </c>
      <c r="B76" s="69" t="s">
        <v>485</v>
      </c>
      <c r="C76" s="90" t="s">
        <v>486</v>
      </c>
      <c r="D76" s="20">
        <v>5</v>
      </c>
      <c r="E76" s="23"/>
      <c r="F76" s="24">
        <v>40</v>
      </c>
      <c r="G76" s="24">
        <f t="shared" si="0"/>
        <v>200</v>
      </c>
    </row>
    <row r="77" spans="1:7" ht="20.100000000000001" customHeight="1">
      <c r="A77" s="69" t="s">
        <v>487</v>
      </c>
      <c r="B77" s="68" t="s">
        <v>488</v>
      </c>
      <c r="C77" s="87" t="s">
        <v>489</v>
      </c>
      <c r="D77" s="20">
        <v>5</v>
      </c>
      <c r="E77" s="23"/>
      <c r="F77" s="24">
        <v>40</v>
      </c>
      <c r="G77" s="24">
        <f t="shared" si="0"/>
        <v>200</v>
      </c>
    </row>
    <row r="78" spans="1:7" ht="20.100000000000001" customHeight="1">
      <c r="A78" s="69" t="s">
        <v>490</v>
      </c>
      <c r="B78" s="69" t="s">
        <v>491</v>
      </c>
      <c r="C78" s="90" t="s">
        <v>492</v>
      </c>
      <c r="D78" s="20">
        <v>5</v>
      </c>
      <c r="E78" s="23"/>
      <c r="F78" s="24">
        <v>40</v>
      </c>
      <c r="G78" s="24">
        <f t="shared" si="0"/>
        <v>200</v>
      </c>
    </row>
    <row r="79" spans="1:7" ht="20.100000000000001" customHeight="1">
      <c r="A79" s="69" t="s">
        <v>493</v>
      </c>
      <c r="B79" s="69">
        <v>2001125987</v>
      </c>
      <c r="C79" s="90" t="s">
        <v>494</v>
      </c>
      <c r="D79" s="20">
        <v>5</v>
      </c>
      <c r="E79" s="23"/>
      <c r="F79" s="24">
        <v>40</v>
      </c>
      <c r="G79" s="24">
        <f t="shared" si="0"/>
        <v>200</v>
      </c>
    </row>
    <row r="80" spans="1:7" ht="20.100000000000001" customHeight="1">
      <c r="A80" s="69" t="s">
        <v>495</v>
      </c>
      <c r="B80" s="68" t="s">
        <v>496</v>
      </c>
      <c r="C80" s="87" t="s">
        <v>497</v>
      </c>
      <c r="D80" s="20">
        <v>5</v>
      </c>
      <c r="E80" s="23"/>
      <c r="F80" s="24">
        <v>40</v>
      </c>
      <c r="G80" s="24">
        <f t="shared" si="0"/>
        <v>200</v>
      </c>
    </row>
    <row r="81" spans="1:7" ht="20.100000000000001" customHeight="1">
      <c r="A81" s="69" t="s">
        <v>498</v>
      </c>
      <c r="B81" s="68" t="s">
        <v>499</v>
      </c>
      <c r="C81" s="87" t="s">
        <v>500</v>
      </c>
      <c r="D81" s="20">
        <v>0</v>
      </c>
      <c r="E81" s="23"/>
      <c r="F81" s="24">
        <v>40</v>
      </c>
      <c r="G81" s="24">
        <f t="shared" si="0"/>
        <v>0</v>
      </c>
    </row>
    <row r="82" spans="1:7" ht="20.100000000000001" customHeight="1">
      <c r="A82" s="69" t="s">
        <v>501</v>
      </c>
      <c r="B82" s="68" t="s">
        <v>502</v>
      </c>
      <c r="C82" s="87" t="s">
        <v>503</v>
      </c>
      <c r="D82" s="20">
        <v>5</v>
      </c>
      <c r="E82" s="23"/>
      <c r="F82" s="24">
        <v>40</v>
      </c>
      <c r="G82" s="24">
        <f t="shared" si="0"/>
        <v>200</v>
      </c>
    </row>
    <row r="83" spans="1:7" ht="20.100000000000001" customHeight="1">
      <c r="A83" s="69" t="s">
        <v>504</v>
      </c>
      <c r="B83" s="22">
        <v>2001126090</v>
      </c>
      <c r="C83" s="87" t="s">
        <v>505</v>
      </c>
      <c r="D83" s="20">
        <v>0</v>
      </c>
      <c r="E83" s="23"/>
      <c r="F83" s="24">
        <v>40</v>
      </c>
      <c r="G83" s="24">
        <f t="shared" si="0"/>
        <v>0</v>
      </c>
    </row>
    <row r="84" spans="1:7" ht="20.100000000000001" customHeight="1">
      <c r="A84" s="69" t="s">
        <v>506</v>
      </c>
      <c r="B84" s="22">
        <v>2001126091</v>
      </c>
      <c r="C84" s="87" t="s">
        <v>507</v>
      </c>
      <c r="D84" s="20">
        <v>0</v>
      </c>
      <c r="E84" s="23"/>
      <c r="F84" s="24">
        <v>40</v>
      </c>
      <c r="G84" s="24">
        <f t="shared" si="0"/>
        <v>0</v>
      </c>
    </row>
    <row r="85" spans="1:7" ht="20.100000000000001" customHeight="1">
      <c r="A85" s="98"/>
      <c r="B85" s="22"/>
      <c r="C85" s="87"/>
      <c r="D85" s="57">
        <f>SUM(D59:D84)</f>
        <v>143</v>
      </c>
      <c r="E85" s="23"/>
      <c r="F85" s="24"/>
      <c r="G85" s="24">
        <f t="shared" si="0"/>
        <v>0</v>
      </c>
    </row>
    <row r="86" spans="1:7" ht="20.100000000000001" customHeight="1">
      <c r="A86" s="42" t="s">
        <v>508</v>
      </c>
      <c r="B86" s="42">
        <v>2000110580</v>
      </c>
      <c r="C86" s="43" t="s">
        <v>509</v>
      </c>
      <c r="D86" s="34">
        <v>0</v>
      </c>
      <c r="E86" s="23"/>
      <c r="F86" s="24">
        <v>50</v>
      </c>
      <c r="G86" s="24">
        <f t="shared" ref="G86:G149" si="1">D86*F86</f>
        <v>0</v>
      </c>
    </row>
    <row r="87" spans="1:7" ht="20.100000000000001" customHeight="1">
      <c r="A87" s="44" t="s">
        <v>510</v>
      </c>
      <c r="B87" s="44">
        <v>2000088649</v>
      </c>
      <c r="C87" s="45" t="s">
        <v>511</v>
      </c>
      <c r="D87" s="34">
        <v>5</v>
      </c>
      <c r="E87" s="23"/>
      <c r="F87" s="24">
        <v>50</v>
      </c>
      <c r="G87" s="24">
        <f t="shared" si="1"/>
        <v>250</v>
      </c>
    </row>
    <row r="88" spans="1:7" ht="20.100000000000001" customHeight="1">
      <c r="A88" s="42" t="s">
        <v>512</v>
      </c>
      <c r="B88" s="42">
        <v>2000092229</v>
      </c>
      <c r="C88" s="43" t="s">
        <v>513</v>
      </c>
      <c r="D88" s="34">
        <v>5</v>
      </c>
      <c r="E88" s="23"/>
      <c r="F88" s="24">
        <v>50</v>
      </c>
      <c r="G88" s="24">
        <f t="shared" si="1"/>
        <v>250</v>
      </c>
    </row>
    <row r="89" spans="1:7" ht="20.100000000000001" customHeight="1">
      <c r="A89" s="44" t="s">
        <v>514</v>
      </c>
      <c r="B89" s="44">
        <v>2000091736</v>
      </c>
      <c r="C89" s="45" t="s">
        <v>515</v>
      </c>
      <c r="D89" s="34">
        <v>5</v>
      </c>
      <c r="E89" s="23"/>
      <c r="F89" s="24">
        <v>50</v>
      </c>
      <c r="G89" s="24">
        <f t="shared" si="1"/>
        <v>250</v>
      </c>
    </row>
    <row r="90" spans="1:7" ht="20.100000000000001" customHeight="1">
      <c r="A90" s="42" t="s">
        <v>516</v>
      </c>
      <c r="B90" s="42">
        <v>2000088649</v>
      </c>
      <c r="C90" s="43" t="s">
        <v>517</v>
      </c>
      <c r="D90" s="34">
        <v>10</v>
      </c>
      <c r="E90" s="23"/>
      <c r="F90" s="24">
        <v>50</v>
      </c>
      <c r="G90" s="24">
        <f t="shared" si="1"/>
        <v>500</v>
      </c>
    </row>
    <row r="91" spans="1:7" ht="20.100000000000001" customHeight="1">
      <c r="A91" s="44" t="s">
        <v>518</v>
      </c>
      <c r="B91" s="44">
        <v>2000091736</v>
      </c>
      <c r="C91" s="45" t="s">
        <v>519</v>
      </c>
      <c r="D91" s="34">
        <v>10</v>
      </c>
      <c r="E91" s="23"/>
      <c r="F91" s="24">
        <v>50</v>
      </c>
      <c r="G91" s="24">
        <f t="shared" si="1"/>
        <v>500</v>
      </c>
    </row>
    <row r="92" spans="1:7" ht="20.100000000000001" customHeight="1">
      <c r="A92" s="42" t="s">
        <v>520</v>
      </c>
      <c r="B92" s="42">
        <v>2000091528</v>
      </c>
      <c r="C92" s="43" t="s">
        <v>521</v>
      </c>
      <c r="D92" s="34">
        <v>10</v>
      </c>
      <c r="E92" s="23"/>
      <c r="F92" s="24">
        <v>50</v>
      </c>
      <c r="G92" s="24">
        <f t="shared" si="1"/>
        <v>500</v>
      </c>
    </row>
    <row r="93" spans="1:7" ht="20.100000000000001" customHeight="1">
      <c r="A93" s="44" t="s">
        <v>522</v>
      </c>
      <c r="B93" s="44">
        <v>2000102234</v>
      </c>
      <c r="C93" s="45" t="s">
        <v>523</v>
      </c>
      <c r="D93" s="34">
        <v>7</v>
      </c>
      <c r="E93" s="23"/>
      <c r="F93" s="24">
        <v>50</v>
      </c>
      <c r="G93" s="24">
        <f t="shared" si="1"/>
        <v>350</v>
      </c>
    </row>
    <row r="94" spans="1:7" ht="20.100000000000001" customHeight="1">
      <c r="A94" s="42" t="s">
        <v>524</v>
      </c>
      <c r="B94" s="42">
        <v>2000110580</v>
      </c>
      <c r="C94" s="43" t="s">
        <v>525</v>
      </c>
      <c r="D94" s="34">
        <v>10</v>
      </c>
      <c r="E94" s="23"/>
      <c r="F94" s="24">
        <v>50</v>
      </c>
      <c r="G94" s="24">
        <f t="shared" si="1"/>
        <v>500</v>
      </c>
    </row>
    <row r="95" spans="1:7" ht="20.100000000000001" customHeight="1">
      <c r="A95" s="44" t="s">
        <v>526</v>
      </c>
      <c r="B95" s="44">
        <v>2000087832</v>
      </c>
      <c r="C95" s="45" t="s">
        <v>527</v>
      </c>
      <c r="D95" s="34">
        <v>10</v>
      </c>
      <c r="E95" s="23"/>
      <c r="F95" s="24">
        <v>50</v>
      </c>
      <c r="G95" s="24">
        <f t="shared" si="1"/>
        <v>500</v>
      </c>
    </row>
    <row r="96" spans="1:7" ht="20.100000000000001" customHeight="1">
      <c r="A96" s="42" t="s">
        <v>528</v>
      </c>
      <c r="B96" s="42">
        <v>2000087832</v>
      </c>
      <c r="C96" s="43" t="s">
        <v>529</v>
      </c>
      <c r="D96" s="34">
        <v>10</v>
      </c>
      <c r="E96" s="23"/>
      <c r="F96" s="24">
        <v>50</v>
      </c>
      <c r="G96" s="24">
        <f t="shared" si="1"/>
        <v>500</v>
      </c>
    </row>
    <row r="97" spans="1:7" ht="20.100000000000001" customHeight="1">
      <c r="A97" s="44" t="s">
        <v>530</v>
      </c>
      <c r="B97" s="44">
        <v>2000088381</v>
      </c>
      <c r="C97" s="45" t="s">
        <v>531</v>
      </c>
      <c r="D97" s="34">
        <v>5</v>
      </c>
      <c r="E97" s="23"/>
      <c r="F97" s="24">
        <v>50</v>
      </c>
      <c r="G97" s="24">
        <f t="shared" si="1"/>
        <v>250</v>
      </c>
    </row>
    <row r="98" spans="1:7" ht="20.100000000000001" customHeight="1">
      <c r="A98" s="42" t="s">
        <v>532</v>
      </c>
      <c r="B98" s="42">
        <v>2000088832</v>
      </c>
      <c r="C98" s="43" t="s">
        <v>533</v>
      </c>
      <c r="D98" s="34">
        <v>5</v>
      </c>
      <c r="E98" s="23"/>
      <c r="F98" s="24">
        <v>50</v>
      </c>
      <c r="G98" s="24">
        <f t="shared" si="1"/>
        <v>250</v>
      </c>
    </row>
    <row r="99" spans="1:7" ht="20.100000000000001" customHeight="1">
      <c r="A99" s="44" t="s">
        <v>534</v>
      </c>
      <c r="B99" s="44">
        <v>2000110153</v>
      </c>
      <c r="C99" s="45" t="s">
        <v>535</v>
      </c>
      <c r="D99" s="34">
        <v>5</v>
      </c>
      <c r="E99" s="23"/>
      <c r="F99" s="24">
        <v>50</v>
      </c>
      <c r="G99" s="24">
        <f t="shared" si="1"/>
        <v>250</v>
      </c>
    </row>
    <row r="100" spans="1:7" ht="20.100000000000001" customHeight="1">
      <c r="A100" s="42" t="s">
        <v>536</v>
      </c>
      <c r="B100" s="42">
        <v>2000088832</v>
      </c>
      <c r="C100" s="43" t="s">
        <v>537</v>
      </c>
      <c r="D100" s="34">
        <v>5</v>
      </c>
      <c r="E100" s="23"/>
      <c r="F100" s="24">
        <v>50</v>
      </c>
      <c r="G100" s="24">
        <f t="shared" si="1"/>
        <v>250</v>
      </c>
    </row>
    <row r="101" spans="1:7" ht="20.100000000000001" customHeight="1">
      <c r="A101" s="44" t="s">
        <v>538</v>
      </c>
      <c r="B101" s="44">
        <v>2000110154</v>
      </c>
      <c r="C101" s="45" t="s">
        <v>539</v>
      </c>
      <c r="D101" s="34">
        <v>5</v>
      </c>
      <c r="E101" s="23"/>
      <c r="F101" s="24">
        <v>50</v>
      </c>
      <c r="G101" s="24">
        <f t="shared" si="1"/>
        <v>250</v>
      </c>
    </row>
    <row r="102" spans="1:7" ht="20.100000000000001" customHeight="1">
      <c r="A102" s="42" t="s">
        <v>540</v>
      </c>
      <c r="B102" s="42">
        <v>2000110154</v>
      </c>
      <c r="C102" s="43" t="s">
        <v>541</v>
      </c>
      <c r="D102" s="34">
        <v>5</v>
      </c>
      <c r="E102" s="23"/>
      <c r="F102" s="24">
        <v>50</v>
      </c>
      <c r="G102" s="24">
        <f t="shared" si="1"/>
        <v>250</v>
      </c>
    </row>
    <row r="103" spans="1:7" ht="20.100000000000001" customHeight="1">
      <c r="A103" s="42" t="s">
        <v>542</v>
      </c>
      <c r="B103" s="44">
        <v>2000102239</v>
      </c>
      <c r="C103" s="45" t="s">
        <v>543</v>
      </c>
      <c r="D103" s="34">
        <v>5</v>
      </c>
      <c r="E103" s="23"/>
      <c r="F103" s="24">
        <v>50</v>
      </c>
      <c r="G103" s="24">
        <f t="shared" si="1"/>
        <v>250</v>
      </c>
    </row>
    <row r="104" spans="1:7" ht="20.100000000000001" customHeight="1">
      <c r="A104" s="42" t="s">
        <v>544</v>
      </c>
      <c r="B104" s="42">
        <v>2000102239</v>
      </c>
      <c r="C104" s="43" t="s">
        <v>545</v>
      </c>
      <c r="D104" s="34">
        <v>5</v>
      </c>
      <c r="E104" s="23"/>
      <c r="F104" s="24">
        <v>50</v>
      </c>
      <c r="G104" s="24">
        <f t="shared" si="1"/>
        <v>250</v>
      </c>
    </row>
    <row r="105" spans="1:7" ht="20.100000000000001" customHeight="1">
      <c r="A105" s="44" t="s">
        <v>546</v>
      </c>
      <c r="B105" s="44">
        <v>2000014601</v>
      </c>
      <c r="C105" s="45" t="s">
        <v>547</v>
      </c>
      <c r="D105" s="34">
        <v>5</v>
      </c>
      <c r="E105" s="23"/>
      <c r="F105" s="24">
        <v>50</v>
      </c>
      <c r="G105" s="24">
        <f t="shared" si="1"/>
        <v>250</v>
      </c>
    </row>
    <row r="106" spans="1:7" ht="20.100000000000001" customHeight="1">
      <c r="A106" s="42" t="s">
        <v>548</v>
      </c>
      <c r="B106" s="42">
        <v>2000092229</v>
      </c>
      <c r="C106" s="43" t="s">
        <v>549</v>
      </c>
      <c r="D106" s="34">
        <v>5</v>
      </c>
      <c r="E106" s="23"/>
      <c r="F106" s="24">
        <v>50</v>
      </c>
      <c r="G106" s="24">
        <f t="shared" si="1"/>
        <v>250</v>
      </c>
    </row>
    <row r="107" spans="1:7" ht="20.100000000000001" customHeight="1">
      <c r="A107" s="44" t="s">
        <v>550</v>
      </c>
      <c r="B107" s="44">
        <v>210006287</v>
      </c>
      <c r="C107" s="45" t="s">
        <v>551</v>
      </c>
      <c r="D107" s="34">
        <v>5</v>
      </c>
      <c r="E107" s="23"/>
      <c r="F107" s="24">
        <v>50</v>
      </c>
      <c r="G107" s="24">
        <f t="shared" si="1"/>
        <v>250</v>
      </c>
    </row>
    <row r="108" spans="1:7" ht="20.100000000000001" customHeight="1">
      <c r="A108" s="42" t="s">
        <v>552</v>
      </c>
      <c r="B108" s="42">
        <v>200112449</v>
      </c>
      <c r="C108" s="43" t="s">
        <v>553</v>
      </c>
      <c r="D108" s="34">
        <v>5</v>
      </c>
      <c r="E108" s="23"/>
      <c r="F108" s="24">
        <v>50</v>
      </c>
      <c r="G108" s="24">
        <f t="shared" si="1"/>
        <v>250</v>
      </c>
    </row>
    <row r="109" spans="1:7" ht="20.100000000000001" customHeight="1">
      <c r="A109" s="44" t="s">
        <v>554</v>
      </c>
      <c r="B109" s="44">
        <v>210004174</v>
      </c>
      <c r="C109" s="43" t="s">
        <v>555</v>
      </c>
      <c r="D109" s="34">
        <v>5</v>
      </c>
      <c r="E109" s="23"/>
      <c r="F109" s="24">
        <v>50</v>
      </c>
      <c r="G109" s="24">
        <f t="shared" si="1"/>
        <v>250</v>
      </c>
    </row>
    <row r="110" spans="1:7" ht="20.100000000000001" customHeight="1">
      <c r="A110" s="42" t="s">
        <v>556</v>
      </c>
      <c r="B110" s="42">
        <v>200115342</v>
      </c>
      <c r="C110" s="43" t="s">
        <v>557</v>
      </c>
      <c r="D110" s="34">
        <v>5</v>
      </c>
      <c r="E110" s="23"/>
      <c r="F110" s="24">
        <v>50</v>
      </c>
      <c r="G110" s="24">
        <f t="shared" si="1"/>
        <v>250</v>
      </c>
    </row>
    <row r="111" spans="1:7" ht="20.100000000000001" customHeight="1">
      <c r="A111" s="44" t="s">
        <v>558</v>
      </c>
      <c r="B111" s="44">
        <v>2000014601</v>
      </c>
      <c r="C111" s="45" t="s">
        <v>559</v>
      </c>
      <c r="D111" s="34">
        <v>5</v>
      </c>
      <c r="E111" s="23"/>
      <c r="F111" s="24">
        <v>50</v>
      </c>
      <c r="G111" s="24">
        <f t="shared" si="1"/>
        <v>250</v>
      </c>
    </row>
    <row r="112" spans="1:7" ht="20.100000000000001" customHeight="1">
      <c r="A112" s="44"/>
      <c r="B112" s="44"/>
      <c r="C112" s="45"/>
      <c r="D112" s="89">
        <f>SUM(D86:D111)</f>
        <v>157</v>
      </c>
      <c r="E112" s="23"/>
      <c r="F112" s="24"/>
      <c r="G112" s="24">
        <f t="shared" si="1"/>
        <v>0</v>
      </c>
    </row>
    <row r="113" spans="1:7" ht="20.100000000000001" customHeight="1">
      <c r="A113" s="99" t="s">
        <v>560</v>
      </c>
      <c r="B113" s="22">
        <v>200114111</v>
      </c>
      <c r="C113" s="100" t="s">
        <v>561</v>
      </c>
      <c r="D113" s="34">
        <v>0</v>
      </c>
      <c r="E113" s="23"/>
      <c r="F113" s="24">
        <v>32</v>
      </c>
      <c r="G113" s="24">
        <f t="shared" si="1"/>
        <v>0</v>
      </c>
    </row>
    <row r="114" spans="1:7" ht="20.100000000000001" customHeight="1">
      <c r="A114" s="99" t="s">
        <v>562</v>
      </c>
      <c r="B114" s="22">
        <v>200114111</v>
      </c>
      <c r="C114" s="100" t="s">
        <v>563</v>
      </c>
      <c r="D114" s="34">
        <v>0</v>
      </c>
      <c r="E114" s="23"/>
      <c r="F114" s="24">
        <v>32</v>
      </c>
      <c r="G114" s="24">
        <f t="shared" si="1"/>
        <v>0</v>
      </c>
    </row>
    <row r="115" spans="1:7" ht="20.100000000000001" customHeight="1">
      <c r="A115" s="99" t="s">
        <v>564</v>
      </c>
      <c r="B115" s="22">
        <v>200114112</v>
      </c>
      <c r="C115" s="100" t="s">
        <v>565</v>
      </c>
      <c r="D115" s="34">
        <v>2</v>
      </c>
      <c r="E115" s="23"/>
      <c r="F115" s="24">
        <v>32</v>
      </c>
      <c r="G115" s="24">
        <f t="shared" si="1"/>
        <v>64</v>
      </c>
    </row>
    <row r="116" spans="1:7" ht="20.100000000000001" customHeight="1">
      <c r="A116" s="99" t="s">
        <v>566</v>
      </c>
      <c r="B116" s="22">
        <v>200114112</v>
      </c>
      <c r="C116" s="100" t="s">
        <v>567</v>
      </c>
      <c r="D116" s="34">
        <v>0</v>
      </c>
      <c r="E116" s="23"/>
      <c r="F116" s="24">
        <v>32</v>
      </c>
      <c r="G116" s="24">
        <f t="shared" si="1"/>
        <v>0</v>
      </c>
    </row>
    <row r="117" spans="1:7" ht="20.100000000000001" customHeight="1">
      <c r="A117" s="99" t="s">
        <v>568</v>
      </c>
      <c r="B117" s="22" t="s">
        <v>569</v>
      </c>
      <c r="C117" s="100" t="s">
        <v>570</v>
      </c>
      <c r="D117" s="20">
        <v>1</v>
      </c>
      <c r="E117" s="23"/>
      <c r="F117" s="24">
        <v>32</v>
      </c>
      <c r="G117" s="24">
        <f t="shared" si="1"/>
        <v>32</v>
      </c>
    </row>
    <row r="118" spans="1:7" ht="20.100000000000001" customHeight="1">
      <c r="A118" s="99" t="s">
        <v>571</v>
      </c>
      <c r="B118" s="22" t="s">
        <v>569</v>
      </c>
      <c r="C118" s="100" t="s">
        <v>572</v>
      </c>
      <c r="D118" s="20">
        <v>0</v>
      </c>
      <c r="E118" s="23"/>
      <c r="F118" s="24">
        <v>32</v>
      </c>
      <c r="G118" s="24">
        <f t="shared" si="1"/>
        <v>0</v>
      </c>
    </row>
    <row r="119" spans="1:7" ht="20.100000000000001" customHeight="1">
      <c r="A119" s="99" t="s">
        <v>573</v>
      </c>
      <c r="B119" s="22">
        <v>200114114</v>
      </c>
      <c r="C119" s="100" t="s">
        <v>574</v>
      </c>
      <c r="D119" s="20">
        <v>2</v>
      </c>
      <c r="E119" s="23"/>
      <c r="F119" s="24">
        <v>32</v>
      </c>
      <c r="G119" s="24">
        <f t="shared" si="1"/>
        <v>64</v>
      </c>
    </row>
    <row r="120" spans="1:7" ht="20.100000000000001" customHeight="1">
      <c r="A120" s="99" t="s">
        <v>575</v>
      </c>
      <c r="B120" s="22">
        <v>200114115</v>
      </c>
      <c r="C120" s="100" t="s">
        <v>576</v>
      </c>
      <c r="D120" s="20">
        <v>0</v>
      </c>
      <c r="E120" s="23"/>
      <c r="F120" s="24">
        <v>32</v>
      </c>
      <c r="G120" s="24">
        <f t="shared" si="1"/>
        <v>0</v>
      </c>
    </row>
    <row r="121" spans="1:7" ht="20.100000000000001" customHeight="1">
      <c r="A121" s="99" t="s">
        <v>577</v>
      </c>
      <c r="B121" s="22" t="s">
        <v>578</v>
      </c>
      <c r="C121" s="100" t="s">
        <v>579</v>
      </c>
      <c r="D121" s="20">
        <v>1</v>
      </c>
      <c r="E121" s="23"/>
      <c r="F121" s="24">
        <v>32</v>
      </c>
      <c r="G121" s="24">
        <f t="shared" si="1"/>
        <v>32</v>
      </c>
    </row>
    <row r="122" spans="1:7" ht="20.100000000000001" customHeight="1">
      <c r="A122" s="99" t="s">
        <v>580</v>
      </c>
      <c r="B122" s="22" t="s">
        <v>578</v>
      </c>
      <c r="C122" s="100" t="s">
        <v>581</v>
      </c>
      <c r="D122" s="20">
        <v>0</v>
      </c>
      <c r="E122" s="23"/>
      <c r="F122" s="24">
        <v>32</v>
      </c>
      <c r="G122" s="24">
        <f t="shared" si="1"/>
        <v>0</v>
      </c>
    </row>
    <row r="123" spans="1:7" ht="20.100000000000001" customHeight="1">
      <c r="A123" s="99" t="s">
        <v>582</v>
      </c>
      <c r="B123" s="22" t="s">
        <v>583</v>
      </c>
      <c r="C123" s="100" t="s">
        <v>584</v>
      </c>
      <c r="D123" s="20">
        <v>0</v>
      </c>
      <c r="E123" s="23"/>
      <c r="F123" s="24">
        <v>32</v>
      </c>
      <c r="G123" s="24">
        <f t="shared" si="1"/>
        <v>0</v>
      </c>
    </row>
    <row r="124" spans="1:7" ht="20.100000000000001" customHeight="1">
      <c r="A124" s="99" t="s">
        <v>585</v>
      </c>
      <c r="B124" s="22" t="s">
        <v>583</v>
      </c>
      <c r="C124" s="100" t="s">
        <v>586</v>
      </c>
      <c r="D124" s="20">
        <v>0</v>
      </c>
      <c r="E124" s="23"/>
      <c r="F124" s="24">
        <v>32</v>
      </c>
      <c r="G124" s="24">
        <f t="shared" si="1"/>
        <v>0</v>
      </c>
    </row>
    <row r="125" spans="1:7" ht="20.100000000000001" customHeight="1">
      <c r="A125" s="99" t="s">
        <v>587</v>
      </c>
      <c r="B125" s="22" t="s">
        <v>583</v>
      </c>
      <c r="C125" s="100" t="s">
        <v>588</v>
      </c>
      <c r="D125" s="20">
        <v>1</v>
      </c>
      <c r="E125" s="23"/>
      <c r="F125" s="24">
        <v>32</v>
      </c>
      <c r="G125" s="24">
        <f t="shared" si="1"/>
        <v>32</v>
      </c>
    </row>
    <row r="126" spans="1:7" ht="20.100000000000001" customHeight="1">
      <c r="A126" s="99" t="s">
        <v>589</v>
      </c>
      <c r="B126" s="22">
        <v>190703700</v>
      </c>
      <c r="C126" s="100" t="s">
        <v>590</v>
      </c>
      <c r="D126" s="20">
        <v>0</v>
      </c>
      <c r="E126" s="23"/>
      <c r="F126" s="24">
        <v>32</v>
      </c>
      <c r="G126" s="24">
        <f t="shared" si="1"/>
        <v>0</v>
      </c>
    </row>
    <row r="127" spans="1:7" ht="20.100000000000001" customHeight="1">
      <c r="A127" s="99" t="s">
        <v>591</v>
      </c>
      <c r="B127" s="22">
        <v>200114122</v>
      </c>
      <c r="C127" s="100" t="s">
        <v>592</v>
      </c>
      <c r="D127" s="20">
        <v>2</v>
      </c>
      <c r="E127" s="23"/>
      <c r="F127" s="24">
        <v>32</v>
      </c>
      <c r="G127" s="24">
        <f t="shared" si="1"/>
        <v>64</v>
      </c>
    </row>
    <row r="128" spans="1:7" ht="20.100000000000001" customHeight="1">
      <c r="A128" s="98"/>
      <c r="B128" s="22"/>
      <c r="C128" s="100"/>
      <c r="D128" s="57">
        <f>SUM(D113:D127)</f>
        <v>9</v>
      </c>
      <c r="E128" s="23"/>
      <c r="F128" s="24"/>
      <c r="G128" s="24">
        <f t="shared" si="1"/>
        <v>0</v>
      </c>
    </row>
    <row r="129" spans="1:7" ht="20.100000000000001" customHeight="1">
      <c r="A129" s="101" t="s">
        <v>593</v>
      </c>
      <c r="B129" s="22">
        <v>221052550</v>
      </c>
      <c r="C129" s="52" t="s">
        <v>594</v>
      </c>
      <c r="D129" s="20">
        <v>2</v>
      </c>
      <c r="E129" s="23"/>
      <c r="F129" s="24">
        <v>32</v>
      </c>
      <c r="G129" s="24">
        <f t="shared" si="1"/>
        <v>64</v>
      </c>
    </row>
    <row r="130" spans="1:7" ht="20.100000000000001" customHeight="1">
      <c r="A130" s="101" t="s">
        <v>595</v>
      </c>
      <c r="B130" s="22">
        <v>221052551</v>
      </c>
      <c r="C130" s="52" t="s">
        <v>596</v>
      </c>
      <c r="D130" s="20">
        <v>2</v>
      </c>
      <c r="E130" s="23"/>
      <c r="F130" s="24">
        <v>32</v>
      </c>
      <c r="G130" s="24">
        <f t="shared" si="1"/>
        <v>64</v>
      </c>
    </row>
    <row r="131" spans="1:7" ht="20.100000000000001" customHeight="1">
      <c r="A131" s="101" t="s">
        <v>597</v>
      </c>
      <c r="B131" s="22">
        <v>220749116</v>
      </c>
      <c r="C131" s="52" t="s">
        <v>598</v>
      </c>
      <c r="D131" s="20">
        <v>2</v>
      </c>
      <c r="E131" s="23"/>
      <c r="F131" s="24">
        <v>32</v>
      </c>
      <c r="G131" s="24">
        <f t="shared" si="1"/>
        <v>64</v>
      </c>
    </row>
    <row r="132" spans="1:7" ht="20.100000000000001" customHeight="1">
      <c r="A132" s="101" t="s">
        <v>599</v>
      </c>
      <c r="B132" s="22">
        <v>220749117</v>
      </c>
      <c r="C132" s="52" t="s">
        <v>600</v>
      </c>
      <c r="D132" s="20">
        <v>2</v>
      </c>
      <c r="E132" s="23"/>
      <c r="F132" s="24">
        <v>32</v>
      </c>
      <c r="G132" s="24">
        <f t="shared" si="1"/>
        <v>64</v>
      </c>
    </row>
    <row r="133" spans="1:7" ht="20.100000000000001" customHeight="1">
      <c r="A133" s="101" t="s">
        <v>601</v>
      </c>
      <c r="B133" s="22">
        <v>220749118</v>
      </c>
      <c r="C133" s="52" t="s">
        <v>602</v>
      </c>
      <c r="D133" s="20">
        <v>2</v>
      </c>
      <c r="E133" s="23"/>
      <c r="F133" s="24">
        <v>32</v>
      </c>
      <c r="G133" s="24">
        <f t="shared" si="1"/>
        <v>64</v>
      </c>
    </row>
    <row r="134" spans="1:7" ht="20.100000000000001" customHeight="1">
      <c r="A134" s="101" t="s">
        <v>603</v>
      </c>
      <c r="B134" s="22">
        <v>210430304</v>
      </c>
      <c r="C134" s="52" t="s">
        <v>604</v>
      </c>
      <c r="D134" s="20">
        <v>2</v>
      </c>
      <c r="E134" s="23"/>
      <c r="F134" s="24">
        <v>32</v>
      </c>
      <c r="G134" s="24">
        <f t="shared" si="1"/>
        <v>64</v>
      </c>
    </row>
    <row r="135" spans="1:7" ht="20.100000000000001" customHeight="1">
      <c r="A135" s="101" t="s">
        <v>605</v>
      </c>
      <c r="B135" s="22">
        <v>210430305</v>
      </c>
      <c r="C135" s="52" t="s">
        <v>606</v>
      </c>
      <c r="D135" s="20">
        <v>2</v>
      </c>
      <c r="E135" s="23"/>
      <c r="F135" s="24">
        <v>32</v>
      </c>
      <c r="G135" s="24">
        <f t="shared" si="1"/>
        <v>64</v>
      </c>
    </row>
    <row r="136" spans="1:7" ht="20.100000000000001" customHeight="1">
      <c r="A136" s="101" t="s">
        <v>607</v>
      </c>
      <c r="B136" s="22">
        <v>211038103</v>
      </c>
      <c r="C136" s="52" t="s">
        <v>608</v>
      </c>
      <c r="D136" s="20">
        <v>2</v>
      </c>
      <c r="E136" s="23"/>
      <c r="F136" s="24">
        <v>32</v>
      </c>
      <c r="G136" s="24">
        <f t="shared" si="1"/>
        <v>64</v>
      </c>
    </row>
    <row r="137" spans="1:7" ht="20.100000000000001" customHeight="1">
      <c r="A137" s="101" t="s">
        <v>609</v>
      </c>
      <c r="B137" s="22">
        <v>211038104</v>
      </c>
      <c r="C137" s="52" t="s">
        <v>610</v>
      </c>
      <c r="D137" s="20">
        <v>2</v>
      </c>
      <c r="E137" s="23"/>
      <c r="F137" s="24">
        <v>32</v>
      </c>
      <c r="G137" s="24">
        <f t="shared" si="1"/>
        <v>64</v>
      </c>
    </row>
    <row r="138" spans="1:7" ht="20.100000000000001" customHeight="1">
      <c r="A138" s="101" t="s">
        <v>611</v>
      </c>
      <c r="B138" s="22">
        <v>201123841</v>
      </c>
      <c r="C138" s="52" t="s">
        <v>612</v>
      </c>
      <c r="D138" s="20">
        <v>2</v>
      </c>
      <c r="E138" s="23"/>
      <c r="F138" s="24">
        <v>32</v>
      </c>
      <c r="G138" s="24">
        <f t="shared" si="1"/>
        <v>64</v>
      </c>
    </row>
    <row r="139" spans="1:7" ht="20.100000000000001" customHeight="1">
      <c r="A139" s="101" t="s">
        <v>613</v>
      </c>
      <c r="B139" s="22">
        <v>221052557</v>
      </c>
      <c r="C139" s="52" t="s">
        <v>614</v>
      </c>
      <c r="D139" s="20">
        <v>2</v>
      </c>
      <c r="E139" s="23"/>
      <c r="F139" s="24">
        <v>32</v>
      </c>
      <c r="G139" s="24">
        <f t="shared" si="1"/>
        <v>64</v>
      </c>
    </row>
    <row r="140" spans="1:7" ht="20.100000000000001" customHeight="1">
      <c r="A140" s="101" t="s">
        <v>615</v>
      </c>
      <c r="B140" s="22">
        <v>221052558</v>
      </c>
      <c r="C140" s="52" t="s">
        <v>616</v>
      </c>
      <c r="D140" s="20">
        <v>2</v>
      </c>
      <c r="E140" s="23"/>
      <c r="F140" s="24">
        <v>32</v>
      </c>
      <c r="G140" s="24">
        <f t="shared" si="1"/>
        <v>64</v>
      </c>
    </row>
    <row r="141" spans="1:7" ht="20.100000000000001" customHeight="1">
      <c r="A141" s="101" t="s">
        <v>617</v>
      </c>
      <c r="B141" s="22">
        <v>221052559</v>
      </c>
      <c r="C141" s="52" t="s">
        <v>618</v>
      </c>
      <c r="D141" s="20">
        <v>2</v>
      </c>
      <c r="E141" s="23"/>
      <c r="F141" s="24">
        <v>32</v>
      </c>
      <c r="G141" s="24">
        <f t="shared" si="1"/>
        <v>64</v>
      </c>
    </row>
    <row r="142" spans="1:7" ht="20.100000000000001" customHeight="1">
      <c r="A142" s="101" t="s">
        <v>619</v>
      </c>
      <c r="B142" s="22">
        <v>210430312</v>
      </c>
      <c r="C142" s="52" t="s">
        <v>620</v>
      </c>
      <c r="D142" s="20">
        <v>2</v>
      </c>
      <c r="E142" s="23"/>
      <c r="F142" s="24">
        <v>32</v>
      </c>
      <c r="G142" s="24">
        <f t="shared" si="1"/>
        <v>64</v>
      </c>
    </row>
    <row r="143" spans="1:7" ht="20.100000000000001" customHeight="1">
      <c r="A143" s="101"/>
      <c r="B143" s="22"/>
      <c r="C143" s="52"/>
      <c r="D143" s="57">
        <f>SUM(D129:D142)</f>
        <v>28</v>
      </c>
      <c r="E143" s="23"/>
      <c r="F143" s="24"/>
      <c r="G143" s="24">
        <f t="shared" si="1"/>
        <v>0</v>
      </c>
    </row>
    <row r="144" spans="1:7" ht="20.100000000000001" customHeight="1">
      <c r="A144" s="101" t="s">
        <v>621</v>
      </c>
      <c r="B144" s="22">
        <v>211139209</v>
      </c>
      <c r="C144" s="52" t="s">
        <v>622</v>
      </c>
      <c r="D144" s="20">
        <v>2</v>
      </c>
      <c r="E144" s="23"/>
      <c r="F144" s="24">
        <v>32</v>
      </c>
      <c r="G144" s="24">
        <f t="shared" si="1"/>
        <v>64</v>
      </c>
    </row>
    <row r="145" spans="1:7" ht="20.100000000000001" customHeight="1">
      <c r="A145" s="101" t="s">
        <v>623</v>
      </c>
      <c r="B145" s="22">
        <v>220749711</v>
      </c>
      <c r="C145" s="52" t="s">
        <v>624</v>
      </c>
      <c r="D145" s="20">
        <v>2</v>
      </c>
      <c r="E145" s="23"/>
      <c r="F145" s="24">
        <v>32</v>
      </c>
      <c r="G145" s="24">
        <f t="shared" si="1"/>
        <v>64</v>
      </c>
    </row>
    <row r="146" spans="1:7" ht="20.100000000000001" customHeight="1">
      <c r="A146" s="101" t="s">
        <v>625</v>
      </c>
      <c r="B146" s="22">
        <v>220749712</v>
      </c>
      <c r="C146" s="52" t="s">
        <v>626</v>
      </c>
      <c r="D146" s="20">
        <v>2</v>
      </c>
      <c r="E146" s="23"/>
      <c r="F146" s="24">
        <v>32</v>
      </c>
      <c r="G146" s="24">
        <f t="shared" si="1"/>
        <v>64</v>
      </c>
    </row>
    <row r="147" spans="1:7" ht="20.100000000000001" customHeight="1">
      <c r="A147" s="101" t="s">
        <v>627</v>
      </c>
      <c r="B147" s="22">
        <v>220749713</v>
      </c>
      <c r="C147" s="52" t="s">
        <v>628</v>
      </c>
      <c r="D147" s="20">
        <v>2</v>
      </c>
      <c r="E147" s="23"/>
      <c r="F147" s="24">
        <v>32</v>
      </c>
      <c r="G147" s="24">
        <f t="shared" si="1"/>
        <v>64</v>
      </c>
    </row>
    <row r="148" spans="1:7" ht="20.100000000000001" customHeight="1">
      <c r="A148" s="101" t="s">
        <v>629</v>
      </c>
      <c r="B148" s="22">
        <v>220749714</v>
      </c>
      <c r="C148" s="52" t="s">
        <v>630</v>
      </c>
      <c r="D148" s="20">
        <v>2</v>
      </c>
      <c r="E148" s="23"/>
      <c r="F148" s="24">
        <v>32</v>
      </c>
      <c r="G148" s="24">
        <f t="shared" si="1"/>
        <v>64</v>
      </c>
    </row>
    <row r="149" spans="1:7" ht="20.100000000000001" customHeight="1">
      <c r="A149" s="101" t="s">
        <v>631</v>
      </c>
      <c r="B149" s="22">
        <v>221052562</v>
      </c>
      <c r="C149" s="52" t="s">
        <v>632</v>
      </c>
      <c r="D149" s="20">
        <v>2</v>
      </c>
      <c r="E149" s="23"/>
      <c r="F149" s="24">
        <v>32</v>
      </c>
      <c r="G149" s="24">
        <f t="shared" si="1"/>
        <v>64</v>
      </c>
    </row>
    <row r="150" spans="1:7" ht="20.100000000000001" customHeight="1">
      <c r="A150" s="101" t="s">
        <v>633</v>
      </c>
      <c r="B150" s="22">
        <v>220749715</v>
      </c>
      <c r="C150" s="52" t="s">
        <v>634</v>
      </c>
      <c r="D150" s="20">
        <v>2</v>
      </c>
      <c r="E150" s="23"/>
      <c r="F150" s="24">
        <v>32</v>
      </c>
      <c r="G150" s="24">
        <f t="shared" ref="G150:G213" si="2">D150*F150</f>
        <v>64</v>
      </c>
    </row>
    <row r="151" spans="1:7" ht="20.100000000000001" customHeight="1">
      <c r="A151" s="101" t="s">
        <v>635</v>
      </c>
      <c r="B151" s="22">
        <v>220749124</v>
      </c>
      <c r="C151" s="52" t="s">
        <v>636</v>
      </c>
      <c r="D151" s="20">
        <v>2</v>
      </c>
      <c r="E151" s="23"/>
      <c r="F151" s="24">
        <v>32</v>
      </c>
      <c r="G151" s="24">
        <f t="shared" si="2"/>
        <v>64</v>
      </c>
    </row>
    <row r="152" spans="1:7" ht="20.100000000000001" customHeight="1">
      <c r="A152" s="101" t="s">
        <v>637</v>
      </c>
      <c r="B152" s="22">
        <v>220749125</v>
      </c>
      <c r="C152" s="52" t="s">
        <v>638</v>
      </c>
      <c r="D152" s="20">
        <v>2</v>
      </c>
      <c r="E152" s="23"/>
      <c r="F152" s="24">
        <v>32</v>
      </c>
      <c r="G152" s="24">
        <f t="shared" si="2"/>
        <v>64</v>
      </c>
    </row>
    <row r="153" spans="1:7" ht="20.100000000000001" customHeight="1">
      <c r="A153" s="101" t="s">
        <v>639</v>
      </c>
      <c r="B153" s="22">
        <v>220749718</v>
      </c>
      <c r="C153" s="52" t="s">
        <v>640</v>
      </c>
      <c r="D153" s="20">
        <v>2</v>
      </c>
      <c r="E153" s="23"/>
      <c r="F153" s="24">
        <v>32</v>
      </c>
      <c r="G153" s="24">
        <f t="shared" si="2"/>
        <v>64</v>
      </c>
    </row>
    <row r="154" spans="1:7" ht="20.100000000000001" customHeight="1">
      <c r="A154" s="101" t="s">
        <v>641</v>
      </c>
      <c r="B154" s="22">
        <v>221052565</v>
      </c>
      <c r="C154" s="52" t="s">
        <v>642</v>
      </c>
      <c r="D154" s="20">
        <v>2</v>
      </c>
      <c r="E154" s="23"/>
      <c r="F154" s="24">
        <v>32</v>
      </c>
      <c r="G154" s="24">
        <f t="shared" si="2"/>
        <v>64</v>
      </c>
    </row>
    <row r="155" spans="1:7" ht="20.100000000000001" customHeight="1">
      <c r="A155" s="101" t="s">
        <v>643</v>
      </c>
      <c r="B155" s="22">
        <v>221052566</v>
      </c>
      <c r="C155" s="52" t="s">
        <v>644</v>
      </c>
      <c r="D155" s="20">
        <v>2</v>
      </c>
      <c r="E155" s="23"/>
      <c r="F155" s="24">
        <v>32</v>
      </c>
      <c r="G155" s="24">
        <f t="shared" si="2"/>
        <v>64</v>
      </c>
    </row>
    <row r="156" spans="1:7" ht="20.100000000000001" customHeight="1">
      <c r="A156" s="101" t="s">
        <v>645</v>
      </c>
      <c r="B156" s="22">
        <v>220749721</v>
      </c>
      <c r="C156" s="52" t="s">
        <v>646</v>
      </c>
      <c r="D156" s="20">
        <v>2</v>
      </c>
      <c r="E156" s="23"/>
      <c r="F156" s="24">
        <v>32</v>
      </c>
      <c r="G156" s="24">
        <f t="shared" si="2"/>
        <v>64</v>
      </c>
    </row>
    <row r="157" spans="1:7" ht="20.100000000000001" customHeight="1">
      <c r="A157" s="101" t="s">
        <v>647</v>
      </c>
      <c r="B157" s="22">
        <v>221052567</v>
      </c>
      <c r="C157" s="52" t="s">
        <v>648</v>
      </c>
      <c r="D157" s="20">
        <v>2</v>
      </c>
      <c r="E157" s="23"/>
      <c r="F157" s="24">
        <v>32</v>
      </c>
      <c r="G157" s="24">
        <f t="shared" si="2"/>
        <v>64</v>
      </c>
    </row>
    <row r="158" spans="1:7" ht="20.100000000000001" customHeight="1">
      <c r="A158" s="101" t="s">
        <v>649</v>
      </c>
      <c r="B158" s="22">
        <v>221052568</v>
      </c>
      <c r="C158" s="52" t="s">
        <v>650</v>
      </c>
      <c r="D158" s="20">
        <v>0</v>
      </c>
      <c r="E158" s="23"/>
      <c r="F158" s="24">
        <v>32</v>
      </c>
      <c r="G158" s="24">
        <f t="shared" si="2"/>
        <v>0</v>
      </c>
    </row>
    <row r="159" spans="1:7" ht="20.100000000000001" customHeight="1">
      <c r="A159" s="101" t="s">
        <v>651</v>
      </c>
      <c r="B159" s="22">
        <v>211139224</v>
      </c>
      <c r="C159" s="52" t="s">
        <v>652</v>
      </c>
      <c r="D159" s="20">
        <v>0</v>
      </c>
      <c r="E159" s="23"/>
      <c r="F159" s="24">
        <v>32</v>
      </c>
      <c r="G159" s="24">
        <f t="shared" si="2"/>
        <v>0</v>
      </c>
    </row>
    <row r="160" spans="1:7" ht="20.100000000000001" customHeight="1">
      <c r="A160" s="23"/>
      <c r="B160" s="23"/>
      <c r="C160" s="23"/>
      <c r="D160" s="25">
        <f>SUM(D144:D159)</f>
        <v>28</v>
      </c>
      <c r="E160" s="23"/>
      <c r="F160" s="24"/>
      <c r="G160" s="24">
        <f t="shared" si="2"/>
        <v>0</v>
      </c>
    </row>
    <row r="161" spans="1:7" ht="20.100000000000001" customHeight="1">
      <c r="A161" s="22" t="s">
        <v>653</v>
      </c>
      <c r="B161" s="22">
        <v>210228152</v>
      </c>
      <c r="C161" s="52" t="s">
        <v>654</v>
      </c>
      <c r="D161" s="20">
        <v>5</v>
      </c>
      <c r="E161" s="23"/>
      <c r="F161" s="24">
        <v>40</v>
      </c>
      <c r="G161" s="24">
        <f t="shared" si="2"/>
        <v>200</v>
      </c>
    </row>
    <row r="162" spans="1:7" ht="20.100000000000001" customHeight="1">
      <c r="A162" s="22"/>
      <c r="B162" s="22"/>
      <c r="C162" s="52"/>
      <c r="D162" s="20"/>
      <c r="E162" s="23"/>
      <c r="F162" s="24"/>
      <c r="G162" s="24">
        <f t="shared" si="2"/>
        <v>0</v>
      </c>
    </row>
    <row r="163" spans="1:7" ht="20.100000000000001" customHeight="1">
      <c r="A163" s="22" t="s">
        <v>655</v>
      </c>
      <c r="B163" s="22" t="s">
        <v>656</v>
      </c>
      <c r="C163" s="52" t="s">
        <v>657</v>
      </c>
      <c r="D163" s="102">
        <v>1</v>
      </c>
      <c r="E163" s="23"/>
      <c r="F163" s="24">
        <v>720</v>
      </c>
      <c r="G163" s="24">
        <f t="shared" si="2"/>
        <v>720</v>
      </c>
    </row>
    <row r="164" spans="1:7" ht="20.100000000000001" customHeight="1">
      <c r="A164" s="22" t="s">
        <v>658</v>
      </c>
      <c r="B164" s="22" t="s">
        <v>659</v>
      </c>
      <c r="C164" s="52" t="s">
        <v>660</v>
      </c>
      <c r="D164" s="102">
        <v>1</v>
      </c>
      <c r="E164" s="23"/>
      <c r="F164" s="24">
        <v>720</v>
      </c>
      <c r="G164" s="24">
        <f t="shared" si="2"/>
        <v>720</v>
      </c>
    </row>
    <row r="165" spans="1:7" ht="20.100000000000001" customHeight="1">
      <c r="A165" s="22" t="s">
        <v>661</v>
      </c>
      <c r="B165" s="22" t="s">
        <v>662</v>
      </c>
      <c r="C165" s="52" t="s">
        <v>663</v>
      </c>
      <c r="D165" s="102">
        <v>1</v>
      </c>
      <c r="E165" s="23"/>
      <c r="F165" s="24">
        <v>720</v>
      </c>
      <c r="G165" s="24">
        <f t="shared" si="2"/>
        <v>720</v>
      </c>
    </row>
    <row r="166" spans="1:7" ht="20.100000000000001" customHeight="1">
      <c r="A166" s="22" t="s">
        <v>664</v>
      </c>
      <c r="B166" s="22" t="s">
        <v>665</v>
      </c>
      <c r="C166" s="52" t="s">
        <v>666</v>
      </c>
      <c r="D166" s="102">
        <v>1</v>
      </c>
      <c r="E166" s="23"/>
      <c r="F166" s="24">
        <v>720</v>
      </c>
      <c r="G166" s="24">
        <f t="shared" si="2"/>
        <v>720</v>
      </c>
    </row>
    <row r="167" spans="1:7" ht="20.100000000000001" customHeight="1">
      <c r="A167" s="22">
        <v>27572013</v>
      </c>
      <c r="B167" s="22" t="s">
        <v>667</v>
      </c>
      <c r="C167" s="52" t="s">
        <v>668</v>
      </c>
      <c r="D167" s="102">
        <v>1</v>
      </c>
      <c r="E167" s="23"/>
      <c r="F167" s="24">
        <v>720</v>
      </c>
      <c r="G167" s="24">
        <f t="shared" si="2"/>
        <v>720</v>
      </c>
    </row>
    <row r="168" spans="1:7" ht="20.100000000000001" customHeight="1">
      <c r="A168" s="22"/>
      <c r="B168" s="22"/>
      <c r="C168" s="52"/>
      <c r="D168" s="54">
        <f>SUM(D163:D167)</f>
        <v>5</v>
      </c>
      <c r="E168" s="23"/>
      <c r="F168" s="24">
        <v>720</v>
      </c>
      <c r="G168" s="24">
        <f t="shared" si="2"/>
        <v>3600</v>
      </c>
    </row>
    <row r="169" spans="1:7" ht="20.100000000000001" customHeight="1">
      <c r="A169" s="22" t="s">
        <v>669</v>
      </c>
      <c r="B169" s="22" t="s">
        <v>670</v>
      </c>
      <c r="C169" s="52" t="s">
        <v>671</v>
      </c>
      <c r="D169" s="102">
        <v>1</v>
      </c>
      <c r="E169" s="23"/>
      <c r="F169" s="24">
        <v>720</v>
      </c>
      <c r="G169" s="24">
        <f t="shared" si="2"/>
        <v>720</v>
      </c>
    </row>
    <row r="170" spans="1:7" ht="20.100000000000001" customHeight="1">
      <c r="A170" s="22" t="s">
        <v>672</v>
      </c>
      <c r="B170" s="22" t="s">
        <v>673</v>
      </c>
      <c r="C170" s="52" t="s">
        <v>674</v>
      </c>
      <c r="D170" s="102">
        <v>1</v>
      </c>
      <c r="E170" s="23"/>
      <c r="F170" s="24">
        <v>720</v>
      </c>
      <c r="G170" s="24">
        <f t="shared" si="2"/>
        <v>720</v>
      </c>
    </row>
    <row r="171" spans="1:7" ht="20.100000000000001" customHeight="1">
      <c r="A171" s="22" t="s">
        <v>675</v>
      </c>
      <c r="B171" s="22" t="s">
        <v>676</v>
      </c>
      <c r="C171" s="52" t="s">
        <v>677</v>
      </c>
      <c r="D171" s="102">
        <v>1</v>
      </c>
      <c r="E171" s="23"/>
      <c r="F171" s="24">
        <v>720</v>
      </c>
      <c r="G171" s="24">
        <f t="shared" si="2"/>
        <v>720</v>
      </c>
    </row>
    <row r="172" spans="1:7" ht="20.100000000000001" customHeight="1">
      <c r="A172" s="22" t="s">
        <v>678</v>
      </c>
      <c r="B172" s="22" t="s">
        <v>679</v>
      </c>
      <c r="C172" s="52" t="s">
        <v>680</v>
      </c>
      <c r="D172" s="102">
        <v>1</v>
      </c>
      <c r="E172" s="23"/>
      <c r="F172" s="24">
        <v>720</v>
      </c>
      <c r="G172" s="24">
        <f t="shared" si="2"/>
        <v>720</v>
      </c>
    </row>
    <row r="173" spans="1:7" ht="20.100000000000001" customHeight="1">
      <c r="A173" s="22" t="s">
        <v>681</v>
      </c>
      <c r="B173" s="22" t="s">
        <v>682</v>
      </c>
      <c r="C173" s="52" t="s">
        <v>683</v>
      </c>
      <c r="D173" s="102">
        <v>1</v>
      </c>
      <c r="E173" s="23"/>
      <c r="F173" s="24">
        <v>720</v>
      </c>
      <c r="G173" s="24">
        <f t="shared" si="2"/>
        <v>720</v>
      </c>
    </row>
    <row r="174" spans="1:7" ht="20.100000000000001" customHeight="1">
      <c r="A174" s="53"/>
      <c r="B174" s="53"/>
      <c r="C174" s="53"/>
      <c r="D174" s="54">
        <f>SUM(D169:D173)</f>
        <v>5</v>
      </c>
      <c r="E174" s="23"/>
      <c r="F174" s="24"/>
      <c r="G174" s="24">
        <f t="shared" si="2"/>
        <v>0</v>
      </c>
    </row>
    <row r="175" spans="1:7" ht="20.100000000000001" customHeight="1">
      <c r="A175" s="116" t="s">
        <v>1513</v>
      </c>
      <c r="B175" s="116" t="s">
        <v>1514</v>
      </c>
      <c r="C175" s="87" t="s">
        <v>1515</v>
      </c>
      <c r="D175" s="109">
        <v>1</v>
      </c>
      <c r="E175" s="23"/>
      <c r="F175" s="24">
        <v>700</v>
      </c>
      <c r="G175" s="24">
        <f t="shared" si="2"/>
        <v>700</v>
      </c>
    </row>
    <row r="176" spans="1:7" ht="20.100000000000001" customHeight="1">
      <c r="A176" s="116" t="s">
        <v>1516</v>
      </c>
      <c r="B176" s="116" t="s">
        <v>1517</v>
      </c>
      <c r="C176" s="87" t="s">
        <v>1518</v>
      </c>
      <c r="D176" s="109">
        <v>1</v>
      </c>
      <c r="E176" s="23"/>
      <c r="F176" s="24">
        <v>700</v>
      </c>
      <c r="G176" s="24">
        <f t="shared" si="2"/>
        <v>700</v>
      </c>
    </row>
    <row r="177" spans="1:7" ht="20.100000000000001" customHeight="1">
      <c r="A177" s="116" t="s">
        <v>1519</v>
      </c>
      <c r="B177" s="116" t="s">
        <v>1520</v>
      </c>
      <c r="C177" s="87" t="s">
        <v>1521</v>
      </c>
      <c r="D177" s="109">
        <v>1</v>
      </c>
      <c r="E177" s="23"/>
      <c r="F177" s="24">
        <v>700</v>
      </c>
      <c r="G177" s="24">
        <f t="shared" si="2"/>
        <v>700</v>
      </c>
    </row>
    <row r="178" spans="1:7" ht="20.100000000000001" customHeight="1">
      <c r="A178" s="116"/>
      <c r="B178" s="116"/>
      <c r="C178" s="87"/>
      <c r="D178" s="110">
        <v>3</v>
      </c>
      <c r="E178" s="23"/>
      <c r="F178" s="24"/>
      <c r="G178" s="24">
        <f t="shared" si="2"/>
        <v>0</v>
      </c>
    </row>
    <row r="179" spans="1:7" ht="20.100000000000001" customHeight="1">
      <c r="A179" s="116" t="s">
        <v>1522</v>
      </c>
      <c r="B179" s="116" t="s">
        <v>1523</v>
      </c>
      <c r="C179" s="87" t="s">
        <v>1524</v>
      </c>
      <c r="D179" s="109">
        <v>1</v>
      </c>
      <c r="E179" s="23"/>
      <c r="F179" s="24">
        <v>700</v>
      </c>
      <c r="G179" s="24">
        <f t="shared" si="2"/>
        <v>700</v>
      </c>
    </row>
    <row r="180" spans="1:7" ht="20.100000000000001" customHeight="1">
      <c r="A180" s="116" t="s">
        <v>1525</v>
      </c>
      <c r="B180" s="116" t="s">
        <v>1526</v>
      </c>
      <c r="C180" s="87" t="s">
        <v>1527</v>
      </c>
      <c r="D180" s="109">
        <v>1</v>
      </c>
      <c r="E180" s="23"/>
      <c r="F180" s="24">
        <v>700</v>
      </c>
      <c r="G180" s="24">
        <f t="shared" si="2"/>
        <v>700</v>
      </c>
    </row>
    <row r="181" spans="1:7" ht="20.100000000000001" customHeight="1">
      <c r="A181" s="116" t="s">
        <v>1528</v>
      </c>
      <c r="B181" s="116" t="s">
        <v>1529</v>
      </c>
      <c r="C181" s="87" t="s">
        <v>1530</v>
      </c>
      <c r="D181" s="109">
        <v>1</v>
      </c>
      <c r="E181" s="23"/>
      <c r="F181" s="24">
        <v>700</v>
      </c>
      <c r="G181" s="24">
        <f t="shared" si="2"/>
        <v>700</v>
      </c>
    </row>
    <row r="182" spans="1:7" ht="20.100000000000001" customHeight="1">
      <c r="A182" s="68"/>
      <c r="B182" s="68"/>
      <c r="C182" s="87"/>
      <c r="D182" s="110">
        <v>3</v>
      </c>
      <c r="E182" s="23"/>
      <c r="F182" s="27"/>
      <c r="G182" s="24">
        <f t="shared" si="2"/>
        <v>0</v>
      </c>
    </row>
    <row r="183" spans="1:7" ht="20.100000000000001" customHeight="1">
      <c r="A183" s="38" t="s">
        <v>80</v>
      </c>
      <c r="B183" s="22">
        <v>200112210</v>
      </c>
      <c r="C183" s="39" t="s">
        <v>81</v>
      </c>
      <c r="D183" s="40">
        <v>2</v>
      </c>
      <c r="E183" s="23"/>
      <c r="F183" s="27">
        <v>40</v>
      </c>
      <c r="G183" s="24">
        <f t="shared" si="2"/>
        <v>80</v>
      </c>
    </row>
    <row r="184" spans="1:7" ht="20.100000000000001" customHeight="1">
      <c r="A184" s="38" t="s">
        <v>82</v>
      </c>
      <c r="B184" s="22">
        <v>200112210</v>
      </c>
      <c r="C184" s="39" t="s">
        <v>83</v>
      </c>
      <c r="D184" s="40">
        <v>4</v>
      </c>
      <c r="E184" s="23"/>
      <c r="F184" s="27">
        <v>40</v>
      </c>
      <c r="G184" s="24">
        <f t="shared" si="2"/>
        <v>160</v>
      </c>
    </row>
    <row r="185" spans="1:7" ht="20.100000000000001" customHeight="1">
      <c r="A185" s="38" t="s">
        <v>84</v>
      </c>
      <c r="B185" s="22">
        <v>2300020057</v>
      </c>
      <c r="C185" s="39" t="s">
        <v>85</v>
      </c>
      <c r="D185" s="40">
        <v>4</v>
      </c>
      <c r="E185" s="23"/>
      <c r="F185" s="27">
        <v>40</v>
      </c>
      <c r="G185" s="24">
        <f t="shared" si="2"/>
        <v>160</v>
      </c>
    </row>
    <row r="186" spans="1:7" ht="20.100000000000001" customHeight="1">
      <c r="A186" s="38" t="s">
        <v>86</v>
      </c>
      <c r="B186" s="22">
        <v>200112212</v>
      </c>
      <c r="C186" s="39" t="s">
        <v>87</v>
      </c>
      <c r="D186" s="40">
        <v>4</v>
      </c>
      <c r="E186" s="23"/>
      <c r="F186" s="27">
        <v>40</v>
      </c>
      <c r="G186" s="24">
        <f t="shared" si="2"/>
        <v>160</v>
      </c>
    </row>
    <row r="187" spans="1:7" ht="20.100000000000001" customHeight="1">
      <c r="A187" s="38" t="s">
        <v>88</v>
      </c>
      <c r="B187" s="22">
        <v>200112212</v>
      </c>
      <c r="C187" s="39" t="s">
        <v>89</v>
      </c>
      <c r="D187" s="40">
        <v>4</v>
      </c>
      <c r="E187" s="23"/>
      <c r="F187" s="27">
        <v>40</v>
      </c>
      <c r="G187" s="24">
        <f t="shared" si="2"/>
        <v>160</v>
      </c>
    </row>
    <row r="188" spans="1:7" ht="20.100000000000001" customHeight="1">
      <c r="A188" s="38" t="s">
        <v>90</v>
      </c>
      <c r="B188" s="22">
        <v>200112213</v>
      </c>
      <c r="C188" s="39" t="s">
        <v>91</v>
      </c>
      <c r="D188" s="40">
        <v>4</v>
      </c>
      <c r="E188" s="23"/>
      <c r="F188" s="27">
        <v>40</v>
      </c>
      <c r="G188" s="24">
        <f t="shared" si="2"/>
        <v>160</v>
      </c>
    </row>
    <row r="189" spans="1:7" ht="20.100000000000001" customHeight="1">
      <c r="A189" s="38" t="s">
        <v>92</v>
      </c>
      <c r="B189" s="22">
        <v>200112214</v>
      </c>
      <c r="C189" s="39" t="s">
        <v>93</v>
      </c>
      <c r="D189" s="40">
        <v>4</v>
      </c>
      <c r="E189" s="23"/>
      <c r="F189" s="27">
        <v>40</v>
      </c>
      <c r="G189" s="24">
        <f t="shared" si="2"/>
        <v>160</v>
      </c>
    </row>
    <row r="190" spans="1:7" ht="20.100000000000001" customHeight="1">
      <c r="A190" s="38" t="s">
        <v>94</v>
      </c>
      <c r="B190" s="22">
        <v>191211231</v>
      </c>
      <c r="C190" s="39" t="s">
        <v>95</v>
      </c>
      <c r="D190" s="40">
        <v>4</v>
      </c>
      <c r="E190" s="23"/>
      <c r="F190" s="27">
        <v>40</v>
      </c>
      <c r="G190" s="24">
        <f t="shared" si="2"/>
        <v>160</v>
      </c>
    </row>
    <row r="191" spans="1:7" ht="20.100000000000001" customHeight="1">
      <c r="A191" s="38" t="s">
        <v>96</v>
      </c>
      <c r="B191" s="22">
        <v>200112216</v>
      </c>
      <c r="C191" s="39" t="s">
        <v>97</v>
      </c>
      <c r="D191" s="40">
        <v>4</v>
      </c>
      <c r="E191" s="23"/>
      <c r="F191" s="27">
        <v>40</v>
      </c>
      <c r="G191" s="24">
        <f t="shared" si="2"/>
        <v>160</v>
      </c>
    </row>
    <row r="192" spans="1:7" ht="20.100000000000001" customHeight="1">
      <c r="A192" s="38" t="s">
        <v>98</v>
      </c>
      <c r="B192" s="22">
        <v>200112216</v>
      </c>
      <c r="C192" s="39" t="s">
        <v>99</v>
      </c>
      <c r="D192" s="40">
        <v>4</v>
      </c>
      <c r="E192" s="23"/>
      <c r="F192" s="27">
        <v>40</v>
      </c>
      <c r="G192" s="24">
        <f t="shared" si="2"/>
        <v>160</v>
      </c>
    </row>
    <row r="193" spans="1:7" ht="20.100000000000001" customHeight="1">
      <c r="A193" s="38" t="s">
        <v>100</v>
      </c>
      <c r="B193" s="22">
        <v>200112217</v>
      </c>
      <c r="C193" s="39" t="s">
        <v>101</v>
      </c>
      <c r="D193" s="40">
        <v>4</v>
      </c>
      <c r="E193" s="23"/>
      <c r="F193" s="27">
        <v>40</v>
      </c>
      <c r="G193" s="24">
        <f t="shared" si="2"/>
        <v>160</v>
      </c>
    </row>
    <row r="194" spans="1:7" ht="20.100000000000001" customHeight="1">
      <c r="A194" s="38" t="s">
        <v>102</v>
      </c>
      <c r="B194" s="22">
        <v>200112217</v>
      </c>
      <c r="C194" s="39" t="s">
        <v>103</v>
      </c>
      <c r="D194" s="40">
        <v>4</v>
      </c>
      <c r="E194" s="23"/>
      <c r="F194" s="27">
        <v>40</v>
      </c>
      <c r="G194" s="24">
        <f t="shared" si="2"/>
        <v>160</v>
      </c>
    </row>
    <row r="195" spans="1:7" ht="20.100000000000001" customHeight="1">
      <c r="A195" s="38" t="s">
        <v>104</v>
      </c>
      <c r="B195" s="22">
        <v>200112217</v>
      </c>
      <c r="C195" s="39" t="s">
        <v>105</v>
      </c>
      <c r="D195" s="40">
        <v>4</v>
      </c>
      <c r="E195" s="23"/>
      <c r="F195" s="27">
        <v>40</v>
      </c>
      <c r="G195" s="24">
        <f t="shared" si="2"/>
        <v>160</v>
      </c>
    </row>
    <row r="196" spans="1:7" ht="20.100000000000001" customHeight="1">
      <c r="A196" s="38" t="s">
        <v>106</v>
      </c>
      <c r="B196" s="22">
        <v>200112217</v>
      </c>
      <c r="C196" s="39" t="s">
        <v>107</v>
      </c>
      <c r="D196" s="40">
        <v>4</v>
      </c>
      <c r="E196" s="23"/>
      <c r="F196" s="27">
        <v>40</v>
      </c>
      <c r="G196" s="24">
        <f t="shared" si="2"/>
        <v>160</v>
      </c>
    </row>
    <row r="197" spans="1:7" ht="20.100000000000001" customHeight="1">
      <c r="A197" s="38" t="s">
        <v>108</v>
      </c>
      <c r="B197" s="22">
        <v>200112217</v>
      </c>
      <c r="C197" s="39" t="s">
        <v>109</v>
      </c>
      <c r="D197" s="40">
        <v>2</v>
      </c>
      <c r="E197" s="23"/>
      <c r="F197" s="27">
        <v>40</v>
      </c>
      <c r="G197" s="24">
        <f t="shared" si="2"/>
        <v>80</v>
      </c>
    </row>
    <row r="198" spans="1:7" ht="20.100000000000001" customHeight="1">
      <c r="A198" s="38" t="s">
        <v>110</v>
      </c>
      <c r="B198" s="22">
        <v>200112216</v>
      </c>
      <c r="C198" s="39" t="s">
        <v>111</v>
      </c>
      <c r="D198" s="40">
        <v>2</v>
      </c>
      <c r="E198" s="23"/>
      <c r="F198" s="27">
        <v>40</v>
      </c>
      <c r="G198" s="24">
        <f t="shared" si="2"/>
        <v>80</v>
      </c>
    </row>
    <row r="199" spans="1:7" ht="20.100000000000001" customHeight="1">
      <c r="A199" s="38" t="s">
        <v>112</v>
      </c>
      <c r="B199" s="22">
        <v>200112216</v>
      </c>
      <c r="C199" s="39" t="s">
        <v>113</v>
      </c>
      <c r="D199" s="40">
        <v>2</v>
      </c>
      <c r="E199" s="23"/>
      <c r="F199" s="27">
        <v>40</v>
      </c>
      <c r="G199" s="24">
        <f t="shared" si="2"/>
        <v>80</v>
      </c>
    </row>
    <row r="200" spans="1:7" ht="20.100000000000001" customHeight="1">
      <c r="A200" s="38" t="s">
        <v>114</v>
      </c>
      <c r="B200" s="22">
        <v>200112216</v>
      </c>
      <c r="C200" s="39" t="s">
        <v>115</v>
      </c>
      <c r="D200" s="40">
        <v>2</v>
      </c>
      <c r="E200" s="23"/>
      <c r="F200" s="27">
        <v>40</v>
      </c>
      <c r="G200" s="24">
        <f t="shared" si="2"/>
        <v>80</v>
      </c>
    </row>
    <row r="201" spans="1:7" ht="20.100000000000001" customHeight="1">
      <c r="A201" s="38" t="s">
        <v>116</v>
      </c>
      <c r="B201" s="22" t="s">
        <v>117</v>
      </c>
      <c r="C201" s="39" t="s">
        <v>118</v>
      </c>
      <c r="D201" s="40">
        <v>2</v>
      </c>
      <c r="E201" s="23"/>
      <c r="F201" s="27">
        <v>40</v>
      </c>
      <c r="G201" s="24">
        <f t="shared" si="2"/>
        <v>80</v>
      </c>
    </row>
    <row r="202" spans="1:7" ht="20.100000000000001" customHeight="1">
      <c r="A202" s="38" t="s">
        <v>119</v>
      </c>
      <c r="B202" s="22" t="s">
        <v>120</v>
      </c>
      <c r="C202" s="39" t="s">
        <v>121</v>
      </c>
      <c r="D202" s="40">
        <v>2</v>
      </c>
      <c r="E202" s="23"/>
      <c r="F202" s="27">
        <v>40</v>
      </c>
      <c r="G202" s="24">
        <f t="shared" si="2"/>
        <v>80</v>
      </c>
    </row>
    <row r="203" spans="1:7" ht="20.100000000000001" customHeight="1">
      <c r="A203" s="38" t="s">
        <v>122</v>
      </c>
      <c r="B203" s="22" t="s">
        <v>123</v>
      </c>
      <c r="C203" s="39" t="s">
        <v>124</v>
      </c>
      <c r="D203" s="40">
        <v>4</v>
      </c>
      <c r="E203" s="23"/>
      <c r="F203" s="27">
        <v>40</v>
      </c>
      <c r="G203" s="24">
        <f t="shared" si="2"/>
        <v>160</v>
      </c>
    </row>
    <row r="204" spans="1:7" ht="20.100000000000001" customHeight="1">
      <c r="A204" s="38" t="s">
        <v>125</v>
      </c>
      <c r="B204" s="22" t="s">
        <v>126</v>
      </c>
      <c r="C204" s="39" t="s">
        <v>127</v>
      </c>
      <c r="D204" s="40">
        <v>4</v>
      </c>
      <c r="E204" s="23"/>
      <c r="F204" s="27">
        <v>40</v>
      </c>
      <c r="G204" s="24">
        <f t="shared" si="2"/>
        <v>160</v>
      </c>
    </row>
    <row r="205" spans="1:7" ht="20.100000000000001" customHeight="1">
      <c r="A205" s="38" t="s">
        <v>128</v>
      </c>
      <c r="B205" s="22" t="s">
        <v>129</v>
      </c>
      <c r="C205" s="39" t="s">
        <v>130</v>
      </c>
      <c r="D205" s="40">
        <v>4</v>
      </c>
      <c r="E205" s="23"/>
      <c r="F205" s="27">
        <v>40</v>
      </c>
      <c r="G205" s="24">
        <f t="shared" si="2"/>
        <v>160</v>
      </c>
    </row>
    <row r="206" spans="1:7" ht="20.100000000000001" customHeight="1">
      <c r="A206" s="38" t="s">
        <v>131</v>
      </c>
      <c r="B206" s="22" t="s">
        <v>132</v>
      </c>
      <c r="C206" s="39" t="s">
        <v>133</v>
      </c>
      <c r="D206" s="40">
        <v>4</v>
      </c>
      <c r="E206" s="23"/>
      <c r="F206" s="27">
        <v>40</v>
      </c>
      <c r="G206" s="24">
        <f t="shared" si="2"/>
        <v>160</v>
      </c>
    </row>
    <row r="207" spans="1:7" ht="20.100000000000001" customHeight="1">
      <c r="A207" s="38"/>
      <c r="B207" s="22"/>
      <c r="C207" s="39"/>
      <c r="D207" s="41">
        <f>SUM(D183:D206)</f>
        <v>82</v>
      </c>
      <c r="E207" s="23"/>
      <c r="F207" s="24"/>
      <c r="G207" s="24">
        <f t="shared" si="2"/>
        <v>0</v>
      </c>
    </row>
    <row r="208" spans="1:7" ht="20.100000000000001" customHeight="1">
      <c r="A208" s="42" t="s">
        <v>134</v>
      </c>
      <c r="B208" s="42">
        <v>2100004807</v>
      </c>
      <c r="C208" s="43" t="s">
        <v>135</v>
      </c>
      <c r="D208" s="40">
        <v>4</v>
      </c>
      <c r="E208" s="23"/>
      <c r="F208" s="27">
        <v>50</v>
      </c>
      <c r="G208" s="24">
        <f t="shared" si="2"/>
        <v>200</v>
      </c>
    </row>
    <row r="209" spans="1:7" ht="20.100000000000001" customHeight="1">
      <c r="A209" s="44" t="s">
        <v>136</v>
      </c>
      <c r="B209" s="44">
        <v>2100010641</v>
      </c>
      <c r="C209" s="45" t="s">
        <v>137</v>
      </c>
      <c r="D209" s="40">
        <v>6</v>
      </c>
      <c r="E209" s="23"/>
      <c r="F209" s="27">
        <v>50</v>
      </c>
      <c r="G209" s="24">
        <f t="shared" si="2"/>
        <v>300</v>
      </c>
    </row>
    <row r="210" spans="1:7" ht="20.100000000000001" customHeight="1">
      <c r="A210" s="42" t="s">
        <v>138</v>
      </c>
      <c r="B210" s="42">
        <v>2100017399</v>
      </c>
      <c r="C210" s="43" t="s">
        <v>139</v>
      </c>
      <c r="D210" s="40">
        <v>6</v>
      </c>
      <c r="E210" s="23"/>
      <c r="F210" s="27">
        <v>50</v>
      </c>
      <c r="G210" s="24">
        <f t="shared" si="2"/>
        <v>300</v>
      </c>
    </row>
    <row r="211" spans="1:7" ht="20.100000000000001" customHeight="1">
      <c r="A211" s="44" t="s">
        <v>140</v>
      </c>
      <c r="B211" s="44">
        <v>2100009896</v>
      </c>
      <c r="C211" s="45" t="s">
        <v>141</v>
      </c>
      <c r="D211" s="40">
        <v>6</v>
      </c>
      <c r="E211" s="23"/>
      <c r="F211" s="27">
        <v>50</v>
      </c>
      <c r="G211" s="24">
        <f t="shared" si="2"/>
        <v>300</v>
      </c>
    </row>
    <row r="212" spans="1:7" ht="20.100000000000001" customHeight="1">
      <c r="A212" s="42" t="s">
        <v>142</v>
      </c>
      <c r="B212" s="42">
        <v>2100017484</v>
      </c>
      <c r="C212" s="43" t="s">
        <v>143</v>
      </c>
      <c r="D212" s="40">
        <v>6</v>
      </c>
      <c r="E212" s="23"/>
      <c r="F212" s="27">
        <v>50</v>
      </c>
      <c r="G212" s="24">
        <f t="shared" si="2"/>
        <v>300</v>
      </c>
    </row>
    <row r="213" spans="1:7" ht="20.100000000000001" customHeight="1">
      <c r="A213" s="44" t="s">
        <v>144</v>
      </c>
      <c r="B213" s="44" t="s">
        <v>145</v>
      </c>
      <c r="C213" s="45" t="s">
        <v>146</v>
      </c>
      <c r="D213" s="40">
        <v>6</v>
      </c>
      <c r="E213" s="23"/>
      <c r="F213" s="27">
        <v>50</v>
      </c>
      <c r="G213" s="24">
        <f t="shared" si="2"/>
        <v>300</v>
      </c>
    </row>
    <row r="214" spans="1:7" ht="20.100000000000001" customHeight="1">
      <c r="A214" s="42" t="s">
        <v>147</v>
      </c>
      <c r="B214" s="42" t="s">
        <v>145</v>
      </c>
      <c r="C214" s="43" t="s">
        <v>148</v>
      </c>
      <c r="D214" s="40">
        <v>6</v>
      </c>
      <c r="E214" s="23"/>
      <c r="F214" s="27">
        <v>50</v>
      </c>
      <c r="G214" s="24">
        <f t="shared" ref="G214:G277" si="3">D214*F214</f>
        <v>300</v>
      </c>
    </row>
    <row r="215" spans="1:7" ht="20.100000000000001" customHeight="1">
      <c r="A215" s="44" t="s">
        <v>149</v>
      </c>
      <c r="B215" s="44" t="s">
        <v>150</v>
      </c>
      <c r="C215" s="45" t="s">
        <v>151</v>
      </c>
      <c r="D215" s="40">
        <v>6</v>
      </c>
      <c r="E215" s="23"/>
      <c r="F215" s="27">
        <v>50</v>
      </c>
      <c r="G215" s="24">
        <f t="shared" si="3"/>
        <v>300</v>
      </c>
    </row>
    <row r="216" spans="1:7" ht="20.100000000000001" customHeight="1">
      <c r="A216" s="42" t="s">
        <v>152</v>
      </c>
      <c r="B216" s="42" t="s">
        <v>153</v>
      </c>
      <c r="C216" s="43" t="s">
        <v>154</v>
      </c>
      <c r="D216" s="40">
        <v>6</v>
      </c>
      <c r="E216" s="23"/>
      <c r="F216" s="27">
        <v>50</v>
      </c>
      <c r="G216" s="24">
        <f t="shared" si="3"/>
        <v>300</v>
      </c>
    </row>
    <row r="217" spans="1:7" ht="20.100000000000001" customHeight="1">
      <c r="A217" s="44" t="s">
        <v>155</v>
      </c>
      <c r="B217" s="44" t="s">
        <v>156</v>
      </c>
      <c r="C217" s="45" t="s">
        <v>157</v>
      </c>
      <c r="D217" s="40">
        <v>6</v>
      </c>
      <c r="E217" s="23"/>
      <c r="F217" s="27">
        <v>50</v>
      </c>
      <c r="G217" s="24">
        <f t="shared" si="3"/>
        <v>300</v>
      </c>
    </row>
    <row r="218" spans="1:7" ht="20.100000000000001" customHeight="1">
      <c r="A218" s="42" t="s">
        <v>158</v>
      </c>
      <c r="B218" s="42" t="s">
        <v>159</v>
      </c>
      <c r="C218" s="43" t="s">
        <v>160</v>
      </c>
      <c r="D218" s="40">
        <v>6</v>
      </c>
      <c r="E218" s="23"/>
      <c r="F218" s="27">
        <v>50</v>
      </c>
      <c r="G218" s="24">
        <f t="shared" si="3"/>
        <v>300</v>
      </c>
    </row>
    <row r="219" spans="1:7" ht="20.100000000000001" customHeight="1">
      <c r="A219" s="44" t="s">
        <v>161</v>
      </c>
      <c r="B219" s="44" t="s">
        <v>162</v>
      </c>
      <c r="C219" s="45" t="s">
        <v>163</v>
      </c>
      <c r="D219" s="40">
        <v>6</v>
      </c>
      <c r="E219" s="23"/>
      <c r="F219" s="27">
        <v>50</v>
      </c>
      <c r="G219" s="24">
        <f t="shared" si="3"/>
        <v>300</v>
      </c>
    </row>
    <row r="220" spans="1:7" ht="20.100000000000001" customHeight="1">
      <c r="A220" s="42" t="s">
        <v>164</v>
      </c>
      <c r="B220" s="42" t="s">
        <v>165</v>
      </c>
      <c r="C220" s="43" t="s">
        <v>166</v>
      </c>
      <c r="D220" s="40">
        <v>5</v>
      </c>
      <c r="E220" s="23"/>
      <c r="F220" s="27">
        <v>50</v>
      </c>
      <c r="G220" s="24">
        <f t="shared" si="3"/>
        <v>250</v>
      </c>
    </row>
    <row r="221" spans="1:7" ht="20.100000000000001" customHeight="1">
      <c r="A221" s="42" t="s">
        <v>164</v>
      </c>
      <c r="B221" s="42" t="s">
        <v>167</v>
      </c>
      <c r="C221" s="43" t="s">
        <v>166</v>
      </c>
      <c r="D221" s="40">
        <v>1</v>
      </c>
      <c r="E221" s="23"/>
      <c r="F221" s="27">
        <v>50</v>
      </c>
      <c r="G221" s="24">
        <f t="shared" si="3"/>
        <v>50</v>
      </c>
    </row>
    <row r="222" spans="1:7" ht="20.100000000000001" customHeight="1">
      <c r="A222" s="44" t="s">
        <v>168</v>
      </c>
      <c r="B222" s="44" t="s">
        <v>169</v>
      </c>
      <c r="C222" s="45" t="s">
        <v>170</v>
      </c>
      <c r="D222" s="40">
        <v>6</v>
      </c>
      <c r="E222" s="23"/>
      <c r="F222" s="27">
        <v>50</v>
      </c>
      <c r="G222" s="24">
        <f t="shared" si="3"/>
        <v>300</v>
      </c>
    </row>
    <row r="223" spans="1:7" ht="20.100000000000001" customHeight="1">
      <c r="A223" s="42" t="s">
        <v>171</v>
      </c>
      <c r="B223" s="42" t="s">
        <v>172</v>
      </c>
      <c r="C223" s="43" t="s">
        <v>173</v>
      </c>
      <c r="D223" s="40">
        <v>5</v>
      </c>
      <c r="E223" s="23"/>
      <c r="F223" s="27">
        <v>50</v>
      </c>
      <c r="G223" s="24">
        <f t="shared" si="3"/>
        <v>250</v>
      </c>
    </row>
    <row r="224" spans="1:7" ht="20.100000000000001" customHeight="1">
      <c r="A224" s="44" t="s">
        <v>174</v>
      </c>
      <c r="B224" s="44" t="s">
        <v>175</v>
      </c>
      <c r="C224" s="45" t="s">
        <v>176</v>
      </c>
      <c r="D224" s="40">
        <v>2</v>
      </c>
      <c r="E224" s="23"/>
      <c r="F224" s="27">
        <v>50</v>
      </c>
      <c r="G224" s="24">
        <f t="shared" si="3"/>
        <v>100</v>
      </c>
    </row>
    <row r="225" spans="1:7" ht="20.100000000000001" customHeight="1">
      <c r="A225" s="42" t="s">
        <v>177</v>
      </c>
      <c r="B225" s="42" t="s">
        <v>178</v>
      </c>
      <c r="C225" s="43" t="s">
        <v>179</v>
      </c>
      <c r="D225" s="40">
        <v>2</v>
      </c>
      <c r="E225" s="23"/>
      <c r="F225" s="27">
        <v>50</v>
      </c>
      <c r="G225" s="24">
        <f t="shared" si="3"/>
        <v>100</v>
      </c>
    </row>
    <row r="226" spans="1:7" ht="20.100000000000001" customHeight="1">
      <c r="A226" s="44" t="s">
        <v>180</v>
      </c>
      <c r="B226" s="44" t="s">
        <v>181</v>
      </c>
      <c r="C226" s="45" t="s">
        <v>182</v>
      </c>
      <c r="D226" s="40">
        <v>8</v>
      </c>
      <c r="E226" s="23"/>
      <c r="F226" s="27">
        <v>50</v>
      </c>
      <c r="G226" s="24">
        <f t="shared" si="3"/>
        <v>400</v>
      </c>
    </row>
    <row r="227" spans="1:7" ht="20.100000000000001" customHeight="1">
      <c r="A227" s="42" t="s">
        <v>183</v>
      </c>
      <c r="B227" s="42" t="s">
        <v>184</v>
      </c>
      <c r="C227" s="43" t="s">
        <v>185</v>
      </c>
      <c r="D227" s="40">
        <v>2</v>
      </c>
      <c r="E227" s="23"/>
      <c r="F227" s="27">
        <v>50</v>
      </c>
      <c r="G227" s="24">
        <f t="shared" si="3"/>
        <v>100</v>
      </c>
    </row>
    <row r="228" spans="1:7" ht="20.100000000000001" customHeight="1">
      <c r="A228" s="44" t="s">
        <v>186</v>
      </c>
      <c r="B228" s="44">
        <v>2100028611</v>
      </c>
      <c r="C228" s="45" t="s">
        <v>187</v>
      </c>
      <c r="D228" s="40">
        <v>2</v>
      </c>
      <c r="E228" s="23"/>
      <c r="F228" s="27">
        <v>50</v>
      </c>
      <c r="G228" s="24">
        <f t="shared" si="3"/>
        <v>100</v>
      </c>
    </row>
    <row r="229" spans="1:7" ht="20.100000000000001" customHeight="1">
      <c r="A229" s="42" t="s">
        <v>188</v>
      </c>
      <c r="B229" s="42" t="s">
        <v>189</v>
      </c>
      <c r="C229" s="43" t="s">
        <v>190</v>
      </c>
      <c r="D229" s="40">
        <v>4</v>
      </c>
      <c r="E229" s="23"/>
      <c r="F229" s="27">
        <v>50</v>
      </c>
      <c r="G229" s="24">
        <f t="shared" si="3"/>
        <v>200</v>
      </c>
    </row>
    <row r="230" spans="1:7" ht="20.100000000000001" customHeight="1">
      <c r="A230" s="42" t="s">
        <v>191</v>
      </c>
      <c r="B230" s="42">
        <v>2100007516</v>
      </c>
      <c r="C230" s="43" t="s">
        <v>192</v>
      </c>
      <c r="D230" s="40">
        <v>4</v>
      </c>
      <c r="E230" s="23"/>
      <c r="F230" s="27">
        <v>50</v>
      </c>
      <c r="G230" s="24">
        <f t="shared" si="3"/>
        <v>200</v>
      </c>
    </row>
    <row r="231" spans="1:7" ht="20.100000000000001" customHeight="1">
      <c r="A231" s="44" t="s">
        <v>193</v>
      </c>
      <c r="B231" s="44">
        <v>2100023365</v>
      </c>
      <c r="C231" s="45" t="s">
        <v>194</v>
      </c>
      <c r="D231" s="40">
        <v>4</v>
      </c>
      <c r="E231" s="23"/>
      <c r="F231" s="27">
        <v>50</v>
      </c>
      <c r="G231" s="24">
        <f t="shared" si="3"/>
        <v>200</v>
      </c>
    </row>
    <row r="232" spans="1:7" ht="20.100000000000001" customHeight="1">
      <c r="A232" s="46" t="s">
        <v>195</v>
      </c>
      <c r="B232" s="46">
        <v>2100007744</v>
      </c>
      <c r="C232" s="47" t="s">
        <v>196</v>
      </c>
      <c r="D232" s="40">
        <v>4</v>
      </c>
      <c r="E232" s="23"/>
      <c r="F232" s="27">
        <v>50</v>
      </c>
      <c r="G232" s="24">
        <f t="shared" si="3"/>
        <v>200</v>
      </c>
    </row>
    <row r="233" spans="1:7" ht="20.100000000000001" customHeight="1">
      <c r="A233" s="46"/>
      <c r="B233" s="46"/>
      <c r="C233" s="47"/>
      <c r="D233" s="41">
        <f>SUM(D208:D232)</f>
        <v>119</v>
      </c>
      <c r="E233" s="23"/>
      <c r="F233" s="24"/>
      <c r="G233" s="24">
        <f t="shared" si="3"/>
        <v>0</v>
      </c>
    </row>
    <row r="234" spans="1:7" ht="20.100000000000001" customHeight="1">
      <c r="A234" s="48" t="s">
        <v>197</v>
      </c>
      <c r="B234" s="22" t="s">
        <v>198</v>
      </c>
      <c r="C234" s="49" t="s">
        <v>199</v>
      </c>
      <c r="D234" s="40">
        <v>2</v>
      </c>
      <c r="E234" s="23"/>
      <c r="F234" s="27">
        <v>40</v>
      </c>
      <c r="G234" s="24">
        <f t="shared" si="3"/>
        <v>80</v>
      </c>
    </row>
    <row r="235" spans="1:7" ht="20.100000000000001" customHeight="1">
      <c r="A235" s="48" t="s">
        <v>200</v>
      </c>
      <c r="B235" s="22" t="s">
        <v>201</v>
      </c>
      <c r="C235" s="49" t="s">
        <v>202</v>
      </c>
      <c r="D235" s="40">
        <v>2</v>
      </c>
      <c r="E235" s="23"/>
      <c r="F235" s="27">
        <v>40</v>
      </c>
      <c r="G235" s="24">
        <f t="shared" si="3"/>
        <v>80</v>
      </c>
    </row>
    <row r="236" spans="1:7" ht="20.100000000000001" customHeight="1">
      <c r="A236" s="48" t="s">
        <v>203</v>
      </c>
      <c r="B236" s="22" t="s">
        <v>204</v>
      </c>
      <c r="C236" s="49" t="s">
        <v>205</v>
      </c>
      <c r="D236" s="40">
        <v>2</v>
      </c>
      <c r="E236" s="23"/>
      <c r="F236" s="27">
        <v>40</v>
      </c>
      <c r="G236" s="24">
        <f t="shared" si="3"/>
        <v>80</v>
      </c>
    </row>
    <row r="237" spans="1:7" ht="20.100000000000001" customHeight="1">
      <c r="A237" s="48" t="s">
        <v>206</v>
      </c>
      <c r="B237" s="22" t="s">
        <v>207</v>
      </c>
      <c r="C237" s="49" t="s">
        <v>208</v>
      </c>
      <c r="D237" s="40">
        <v>2</v>
      </c>
      <c r="E237" s="23"/>
      <c r="F237" s="27">
        <v>40</v>
      </c>
      <c r="G237" s="24">
        <f t="shared" si="3"/>
        <v>80</v>
      </c>
    </row>
    <row r="238" spans="1:7" ht="20.100000000000001" customHeight="1">
      <c r="A238" s="48" t="s">
        <v>209</v>
      </c>
      <c r="B238" s="22" t="s">
        <v>210</v>
      </c>
      <c r="C238" s="49" t="s">
        <v>211</v>
      </c>
      <c r="D238" s="40">
        <v>2</v>
      </c>
      <c r="E238" s="23"/>
      <c r="F238" s="27">
        <v>40</v>
      </c>
      <c r="G238" s="24">
        <f t="shared" si="3"/>
        <v>80</v>
      </c>
    </row>
    <row r="239" spans="1:7" ht="20.100000000000001" customHeight="1">
      <c r="A239" s="48" t="s">
        <v>212</v>
      </c>
      <c r="B239" s="22" t="s">
        <v>213</v>
      </c>
      <c r="C239" s="49" t="s">
        <v>214</v>
      </c>
      <c r="D239" s="40">
        <v>2</v>
      </c>
      <c r="E239" s="23"/>
      <c r="F239" s="27">
        <v>40</v>
      </c>
      <c r="G239" s="24">
        <f t="shared" si="3"/>
        <v>80</v>
      </c>
    </row>
    <row r="240" spans="1:7" ht="20.100000000000001" customHeight="1">
      <c r="A240" s="48" t="s">
        <v>215</v>
      </c>
      <c r="B240" s="22" t="s">
        <v>216</v>
      </c>
      <c r="C240" s="49" t="s">
        <v>217</v>
      </c>
      <c r="D240" s="40">
        <v>2</v>
      </c>
      <c r="E240" s="23"/>
      <c r="F240" s="27">
        <v>40</v>
      </c>
      <c r="G240" s="24">
        <f t="shared" si="3"/>
        <v>80</v>
      </c>
    </row>
    <row r="241" spans="1:7" ht="20.100000000000001" customHeight="1">
      <c r="A241" s="48" t="s">
        <v>218</v>
      </c>
      <c r="B241" s="22" t="s">
        <v>219</v>
      </c>
      <c r="C241" s="49" t="s">
        <v>220</v>
      </c>
      <c r="D241" s="40">
        <v>2</v>
      </c>
      <c r="E241" s="23"/>
      <c r="F241" s="27">
        <v>40</v>
      </c>
      <c r="G241" s="24">
        <f t="shared" si="3"/>
        <v>80</v>
      </c>
    </row>
    <row r="242" spans="1:7" ht="20.100000000000001" customHeight="1">
      <c r="A242" s="48" t="s">
        <v>221</v>
      </c>
      <c r="B242" s="22" t="s">
        <v>222</v>
      </c>
      <c r="C242" s="49" t="s">
        <v>223</v>
      </c>
      <c r="D242" s="40">
        <v>2</v>
      </c>
      <c r="E242" s="23"/>
      <c r="F242" s="27">
        <v>40</v>
      </c>
      <c r="G242" s="24">
        <f t="shared" si="3"/>
        <v>80</v>
      </c>
    </row>
    <row r="243" spans="1:7" ht="20.100000000000001" customHeight="1">
      <c r="A243" s="48"/>
      <c r="B243" s="22"/>
      <c r="C243" s="49"/>
      <c r="D243" s="50">
        <f>SUM(D234:D242)</f>
        <v>18</v>
      </c>
      <c r="E243" s="23"/>
      <c r="F243" s="24"/>
      <c r="G243" s="24">
        <f t="shared" si="3"/>
        <v>0</v>
      </c>
    </row>
    <row r="244" spans="1:7" ht="20.100000000000001" customHeight="1">
      <c r="A244" s="48" t="s">
        <v>224</v>
      </c>
      <c r="B244" s="22">
        <v>210228152</v>
      </c>
      <c r="C244" s="49" t="s">
        <v>225</v>
      </c>
      <c r="D244" s="51">
        <v>6</v>
      </c>
      <c r="E244" s="23"/>
      <c r="F244" s="27">
        <v>40</v>
      </c>
      <c r="G244" s="24">
        <f t="shared" si="3"/>
        <v>240</v>
      </c>
    </row>
    <row r="245" spans="1:7" ht="20.100000000000001" customHeight="1">
      <c r="A245" s="26" t="s">
        <v>684</v>
      </c>
      <c r="B245" s="20">
        <v>210127379</v>
      </c>
      <c r="C245" s="21" t="s">
        <v>685</v>
      </c>
      <c r="D245" s="22">
        <v>5</v>
      </c>
      <c r="E245" s="23"/>
      <c r="F245" s="27">
        <v>12</v>
      </c>
      <c r="G245" s="24">
        <f t="shared" si="3"/>
        <v>60</v>
      </c>
    </row>
    <row r="246" spans="1:7" ht="20.100000000000001" customHeight="1">
      <c r="A246" s="26" t="s">
        <v>686</v>
      </c>
      <c r="B246" s="20">
        <v>201226140</v>
      </c>
      <c r="C246" s="21" t="s">
        <v>687</v>
      </c>
      <c r="D246" s="22">
        <v>5</v>
      </c>
      <c r="E246" s="23"/>
      <c r="F246" s="27">
        <v>12</v>
      </c>
      <c r="G246" s="24">
        <f t="shared" si="3"/>
        <v>60</v>
      </c>
    </row>
    <row r="247" spans="1:7" ht="20.100000000000001" customHeight="1">
      <c r="A247" s="26" t="s">
        <v>688</v>
      </c>
      <c r="B247" s="20">
        <v>210127381</v>
      </c>
      <c r="C247" s="21" t="s">
        <v>689</v>
      </c>
      <c r="D247" s="22">
        <v>0</v>
      </c>
      <c r="E247" s="23"/>
      <c r="F247" s="27">
        <v>12</v>
      </c>
      <c r="G247" s="24">
        <f t="shared" si="3"/>
        <v>0</v>
      </c>
    </row>
    <row r="248" spans="1:7" ht="20.100000000000001" customHeight="1">
      <c r="A248" s="26" t="s">
        <v>690</v>
      </c>
      <c r="B248" s="20">
        <v>201022788</v>
      </c>
      <c r="C248" s="21" t="s">
        <v>691</v>
      </c>
      <c r="D248" s="22">
        <v>5</v>
      </c>
      <c r="E248" s="23"/>
      <c r="F248" s="27">
        <v>12</v>
      </c>
      <c r="G248" s="24">
        <f t="shared" si="3"/>
        <v>60</v>
      </c>
    </row>
    <row r="249" spans="1:7" ht="20.100000000000001" customHeight="1">
      <c r="A249" s="26" t="s">
        <v>692</v>
      </c>
      <c r="B249" s="20">
        <v>210127383</v>
      </c>
      <c r="C249" s="21" t="s">
        <v>693</v>
      </c>
      <c r="D249" s="22">
        <v>5</v>
      </c>
      <c r="E249" s="23"/>
      <c r="F249" s="27">
        <v>12</v>
      </c>
      <c r="G249" s="24">
        <f t="shared" si="3"/>
        <v>60</v>
      </c>
    </row>
    <row r="250" spans="1:7" ht="20.100000000000001" customHeight="1">
      <c r="A250" s="26" t="s">
        <v>694</v>
      </c>
      <c r="B250" s="20">
        <v>210127384</v>
      </c>
      <c r="C250" s="21" t="s">
        <v>695</v>
      </c>
      <c r="D250" s="22">
        <v>5</v>
      </c>
      <c r="E250" s="23"/>
      <c r="F250" s="27">
        <v>12</v>
      </c>
      <c r="G250" s="24">
        <f t="shared" si="3"/>
        <v>60</v>
      </c>
    </row>
    <row r="251" spans="1:7" ht="20.100000000000001" customHeight="1">
      <c r="A251" s="20"/>
      <c r="B251" s="20"/>
      <c r="C251" s="21"/>
      <c r="D251" s="22"/>
      <c r="E251" s="23"/>
      <c r="F251" s="24"/>
      <c r="G251" s="24">
        <f t="shared" si="3"/>
        <v>0</v>
      </c>
    </row>
    <row r="252" spans="1:7" ht="20.100000000000001" customHeight="1">
      <c r="A252" s="87" t="s">
        <v>748</v>
      </c>
      <c r="B252" s="87" t="s">
        <v>749</v>
      </c>
      <c r="C252" s="21" t="s">
        <v>750</v>
      </c>
      <c r="D252" s="22">
        <v>1</v>
      </c>
      <c r="E252" s="23"/>
      <c r="F252" s="112">
        <v>700</v>
      </c>
      <c r="G252" s="24">
        <f t="shared" si="3"/>
        <v>700</v>
      </c>
    </row>
    <row r="253" spans="1:7" ht="20.100000000000001" customHeight="1">
      <c r="A253" s="87" t="s">
        <v>751</v>
      </c>
      <c r="B253" s="87" t="s">
        <v>752</v>
      </c>
      <c r="C253" s="21" t="s">
        <v>753</v>
      </c>
      <c r="D253" s="22">
        <v>1</v>
      </c>
      <c r="E253" s="23"/>
      <c r="F253" s="112">
        <v>700</v>
      </c>
      <c r="G253" s="24">
        <f t="shared" si="3"/>
        <v>700</v>
      </c>
    </row>
    <row r="254" spans="1:7" ht="20.100000000000001" customHeight="1">
      <c r="A254" s="87" t="s">
        <v>754</v>
      </c>
      <c r="B254" s="87" t="s">
        <v>755</v>
      </c>
      <c r="C254" s="21" t="s">
        <v>756</v>
      </c>
      <c r="D254" s="22">
        <v>1</v>
      </c>
      <c r="E254" s="23"/>
      <c r="F254" s="112">
        <v>700</v>
      </c>
      <c r="G254" s="24">
        <f t="shared" si="3"/>
        <v>700</v>
      </c>
    </row>
    <row r="255" spans="1:7" ht="20.100000000000001" customHeight="1">
      <c r="A255" s="115" t="s">
        <v>757</v>
      </c>
      <c r="B255" s="115" t="s">
        <v>758</v>
      </c>
      <c r="C255" s="21" t="s">
        <v>759</v>
      </c>
      <c r="D255" s="22">
        <v>1</v>
      </c>
      <c r="E255" s="23"/>
      <c r="F255" s="112">
        <v>700</v>
      </c>
      <c r="G255" s="24">
        <f t="shared" si="3"/>
        <v>700</v>
      </c>
    </row>
    <row r="256" spans="1:7" ht="20.100000000000001" customHeight="1">
      <c r="A256" s="87" t="s">
        <v>760</v>
      </c>
      <c r="B256" s="87" t="s">
        <v>761</v>
      </c>
      <c r="C256" s="21" t="s">
        <v>762</v>
      </c>
      <c r="D256" s="22">
        <v>1</v>
      </c>
      <c r="E256" s="23"/>
      <c r="F256" s="112">
        <v>700</v>
      </c>
      <c r="G256" s="24">
        <f t="shared" si="3"/>
        <v>700</v>
      </c>
    </row>
    <row r="257" spans="1:7" ht="20.100000000000001" customHeight="1">
      <c r="A257" s="87" t="s">
        <v>763</v>
      </c>
      <c r="B257" s="87" t="s">
        <v>764</v>
      </c>
      <c r="C257" s="21" t="s">
        <v>765</v>
      </c>
      <c r="D257" s="22">
        <v>1</v>
      </c>
      <c r="E257" s="23"/>
      <c r="F257" s="112">
        <v>700</v>
      </c>
      <c r="G257" s="24">
        <f t="shared" si="3"/>
        <v>700</v>
      </c>
    </row>
    <row r="258" spans="1:7" ht="20.100000000000001" customHeight="1">
      <c r="A258" s="115" t="s">
        <v>766</v>
      </c>
      <c r="B258" s="115" t="s">
        <v>767</v>
      </c>
      <c r="C258" s="21" t="s">
        <v>768</v>
      </c>
      <c r="D258" s="22">
        <v>1</v>
      </c>
      <c r="E258" s="23"/>
      <c r="F258" s="112">
        <v>700</v>
      </c>
      <c r="G258" s="24">
        <f t="shared" si="3"/>
        <v>700</v>
      </c>
    </row>
    <row r="259" spans="1:7" ht="20.100000000000001" customHeight="1">
      <c r="A259" s="116" t="s">
        <v>769</v>
      </c>
      <c r="B259" s="116" t="s">
        <v>770</v>
      </c>
      <c r="C259" s="21" t="s">
        <v>771</v>
      </c>
      <c r="D259" s="22">
        <v>1</v>
      </c>
      <c r="E259" s="23"/>
      <c r="F259" s="112">
        <v>700</v>
      </c>
      <c r="G259" s="24">
        <f t="shared" si="3"/>
        <v>700</v>
      </c>
    </row>
    <row r="260" spans="1:7" ht="20.100000000000001" customHeight="1">
      <c r="A260" s="116" t="s">
        <v>772</v>
      </c>
      <c r="B260" s="116" t="s">
        <v>773</v>
      </c>
      <c r="C260" s="21" t="s">
        <v>774</v>
      </c>
      <c r="D260" s="22">
        <v>1</v>
      </c>
      <c r="E260" s="23"/>
      <c r="F260" s="112">
        <v>700</v>
      </c>
      <c r="G260" s="24">
        <f t="shared" si="3"/>
        <v>700</v>
      </c>
    </row>
    <row r="261" spans="1:7" ht="20.100000000000001" customHeight="1">
      <c r="A261" s="115" t="s">
        <v>775</v>
      </c>
      <c r="B261" s="115" t="s">
        <v>776</v>
      </c>
      <c r="C261" s="21" t="s">
        <v>777</v>
      </c>
      <c r="D261" s="22">
        <v>1</v>
      </c>
      <c r="E261" s="23"/>
      <c r="F261" s="112">
        <v>700</v>
      </c>
      <c r="G261" s="24">
        <f t="shared" si="3"/>
        <v>700</v>
      </c>
    </row>
    <row r="262" spans="1:7" ht="20.100000000000001" customHeight="1">
      <c r="A262" s="115" t="s">
        <v>778</v>
      </c>
      <c r="B262" s="115" t="s">
        <v>779</v>
      </c>
      <c r="C262" s="21" t="s">
        <v>780</v>
      </c>
      <c r="D262" s="22">
        <v>1</v>
      </c>
      <c r="E262" s="23"/>
      <c r="F262" s="112">
        <v>700</v>
      </c>
      <c r="G262" s="24">
        <f t="shared" si="3"/>
        <v>700</v>
      </c>
    </row>
    <row r="263" spans="1:7" ht="20.100000000000001" customHeight="1">
      <c r="A263" s="116" t="s">
        <v>781</v>
      </c>
      <c r="B263" s="116" t="s">
        <v>782</v>
      </c>
      <c r="C263" s="21" t="s">
        <v>783</v>
      </c>
      <c r="D263" s="22">
        <v>1</v>
      </c>
      <c r="E263" s="23"/>
      <c r="F263" s="112">
        <v>700</v>
      </c>
      <c r="G263" s="24">
        <f t="shared" si="3"/>
        <v>700</v>
      </c>
    </row>
    <row r="264" spans="1:7" ht="20.100000000000001" customHeight="1">
      <c r="A264" s="116"/>
      <c r="B264" s="116"/>
      <c r="C264" s="21"/>
      <c r="D264" s="25">
        <v>12</v>
      </c>
      <c r="E264" s="23"/>
      <c r="F264" s="112"/>
      <c r="G264" s="24">
        <f t="shared" si="3"/>
        <v>0</v>
      </c>
    </row>
    <row r="265" spans="1:7" ht="20.100000000000001" customHeight="1">
      <c r="A265" s="115" t="s">
        <v>784</v>
      </c>
      <c r="B265" s="115" t="s">
        <v>785</v>
      </c>
      <c r="C265" s="21" t="s">
        <v>786</v>
      </c>
      <c r="D265" s="22">
        <v>1</v>
      </c>
      <c r="E265" s="23"/>
      <c r="F265" s="112"/>
      <c r="G265" s="24">
        <f t="shared" si="3"/>
        <v>0</v>
      </c>
    </row>
    <row r="266" spans="1:7" ht="20.100000000000001" customHeight="1">
      <c r="A266" s="87" t="s">
        <v>787</v>
      </c>
      <c r="B266" s="87" t="s">
        <v>788</v>
      </c>
      <c r="C266" s="21" t="s">
        <v>789</v>
      </c>
      <c r="D266" s="22">
        <v>1</v>
      </c>
      <c r="E266" s="23"/>
      <c r="F266" s="112">
        <v>700</v>
      </c>
      <c r="G266" s="24">
        <f t="shared" si="3"/>
        <v>700</v>
      </c>
    </row>
    <row r="267" spans="1:7" ht="20.100000000000001" customHeight="1">
      <c r="A267" s="115" t="s">
        <v>790</v>
      </c>
      <c r="B267" s="115" t="s">
        <v>791</v>
      </c>
      <c r="C267" s="21" t="s">
        <v>792</v>
      </c>
      <c r="D267" s="22">
        <v>1</v>
      </c>
      <c r="E267" s="23"/>
      <c r="F267" s="112">
        <v>700</v>
      </c>
      <c r="G267" s="24">
        <f t="shared" si="3"/>
        <v>700</v>
      </c>
    </row>
    <row r="268" spans="1:7" ht="20.100000000000001" customHeight="1">
      <c r="A268" s="116" t="s">
        <v>793</v>
      </c>
      <c r="B268" s="116" t="s">
        <v>794</v>
      </c>
      <c r="C268" s="21" t="s">
        <v>795</v>
      </c>
      <c r="D268" s="22">
        <v>1</v>
      </c>
      <c r="E268" s="23"/>
      <c r="F268" s="112">
        <v>700</v>
      </c>
      <c r="G268" s="24">
        <f t="shared" si="3"/>
        <v>700</v>
      </c>
    </row>
    <row r="269" spans="1:7" ht="20.100000000000001" customHeight="1">
      <c r="A269" s="87" t="s">
        <v>796</v>
      </c>
      <c r="B269" s="87" t="s">
        <v>797</v>
      </c>
      <c r="C269" s="21" t="s">
        <v>798</v>
      </c>
      <c r="D269" s="22">
        <v>1</v>
      </c>
      <c r="E269" s="23"/>
      <c r="F269" s="112">
        <v>700</v>
      </c>
      <c r="G269" s="24">
        <f t="shared" si="3"/>
        <v>700</v>
      </c>
    </row>
    <row r="270" spans="1:7" ht="20.100000000000001" customHeight="1">
      <c r="A270" s="87" t="s">
        <v>799</v>
      </c>
      <c r="B270" s="87" t="s">
        <v>800</v>
      </c>
      <c r="C270" s="21" t="s">
        <v>801</v>
      </c>
      <c r="D270" s="22">
        <v>1</v>
      </c>
      <c r="E270" s="23"/>
      <c r="F270" s="112">
        <v>700</v>
      </c>
      <c r="G270" s="24">
        <f t="shared" si="3"/>
        <v>700</v>
      </c>
    </row>
    <row r="271" spans="1:7" ht="20.100000000000001" customHeight="1">
      <c r="A271" s="87"/>
      <c r="B271" s="87"/>
      <c r="C271" s="21"/>
      <c r="D271" s="25">
        <v>5</v>
      </c>
      <c r="E271" s="23"/>
      <c r="F271" s="112">
        <v>700</v>
      </c>
      <c r="G271" s="24">
        <f t="shared" si="3"/>
        <v>3500</v>
      </c>
    </row>
    <row r="272" spans="1:7" ht="20.100000000000001" customHeight="1">
      <c r="A272" s="34" t="s">
        <v>802</v>
      </c>
      <c r="B272" s="34" t="s">
        <v>803</v>
      </c>
      <c r="C272" s="23" t="s">
        <v>804</v>
      </c>
      <c r="D272" s="22">
        <v>1</v>
      </c>
      <c r="E272" s="23"/>
      <c r="F272" s="112">
        <v>700</v>
      </c>
      <c r="G272" s="24">
        <f t="shared" si="3"/>
        <v>700</v>
      </c>
    </row>
    <row r="273" spans="1:7" ht="20.100000000000001" customHeight="1">
      <c r="A273" s="34" t="s">
        <v>805</v>
      </c>
      <c r="B273" s="34" t="s">
        <v>806</v>
      </c>
      <c r="C273" s="23" t="s">
        <v>807</v>
      </c>
      <c r="D273" s="22">
        <v>1</v>
      </c>
      <c r="E273" s="23"/>
      <c r="F273" s="112">
        <v>700</v>
      </c>
      <c r="G273" s="24">
        <f t="shared" si="3"/>
        <v>700</v>
      </c>
    </row>
    <row r="274" spans="1:7" ht="20.100000000000001" customHeight="1">
      <c r="A274" s="69" t="s">
        <v>808</v>
      </c>
      <c r="B274" s="69" t="s">
        <v>809</v>
      </c>
      <c r="C274" s="23" t="s">
        <v>810</v>
      </c>
      <c r="D274" s="22">
        <v>1</v>
      </c>
      <c r="E274" s="23"/>
      <c r="F274" s="112">
        <v>700</v>
      </c>
      <c r="G274" s="24">
        <f t="shared" si="3"/>
        <v>700</v>
      </c>
    </row>
    <row r="275" spans="1:7" ht="20.100000000000001" customHeight="1">
      <c r="A275" s="69" t="s">
        <v>811</v>
      </c>
      <c r="B275" s="69" t="s">
        <v>812</v>
      </c>
      <c r="C275" s="23" t="s">
        <v>813</v>
      </c>
      <c r="D275" s="22">
        <v>1</v>
      </c>
      <c r="E275" s="23"/>
      <c r="F275" s="112">
        <v>700</v>
      </c>
      <c r="G275" s="24">
        <f t="shared" si="3"/>
        <v>700</v>
      </c>
    </row>
    <row r="276" spans="1:7" ht="20.100000000000001" customHeight="1">
      <c r="A276" s="68" t="s">
        <v>814</v>
      </c>
      <c r="B276" s="68" t="s">
        <v>815</v>
      </c>
      <c r="C276" s="23" t="s">
        <v>816</v>
      </c>
      <c r="D276" s="22">
        <v>1</v>
      </c>
      <c r="E276" s="23"/>
      <c r="F276" s="112">
        <v>700</v>
      </c>
      <c r="G276" s="24">
        <f t="shared" si="3"/>
        <v>700</v>
      </c>
    </row>
    <row r="277" spans="1:7" ht="20.100000000000001" customHeight="1">
      <c r="A277" s="68" t="s">
        <v>817</v>
      </c>
      <c r="B277" s="68" t="s">
        <v>818</v>
      </c>
      <c r="C277" s="23" t="s">
        <v>819</v>
      </c>
      <c r="D277" s="22">
        <v>0</v>
      </c>
      <c r="E277" s="23"/>
      <c r="F277" s="112">
        <v>700</v>
      </c>
      <c r="G277" s="24">
        <f t="shared" si="3"/>
        <v>0</v>
      </c>
    </row>
    <row r="278" spans="1:7" ht="20.100000000000001" customHeight="1">
      <c r="A278" s="69" t="s">
        <v>820</v>
      </c>
      <c r="B278" s="69" t="s">
        <v>821</v>
      </c>
      <c r="C278" s="23" t="s">
        <v>822</v>
      </c>
      <c r="D278" s="22">
        <v>1</v>
      </c>
      <c r="E278" s="23"/>
      <c r="F278" s="112">
        <v>700</v>
      </c>
      <c r="G278" s="24">
        <f t="shared" ref="G278:G341" si="4">D278*F278</f>
        <v>700</v>
      </c>
    </row>
    <row r="279" spans="1:7" ht="20.100000000000001" customHeight="1">
      <c r="A279" s="69" t="s">
        <v>823</v>
      </c>
      <c r="B279" s="69" t="s">
        <v>824</v>
      </c>
      <c r="C279" s="23" t="s">
        <v>825</v>
      </c>
      <c r="D279" s="22">
        <v>1</v>
      </c>
      <c r="E279" s="23"/>
      <c r="F279" s="112">
        <v>700</v>
      </c>
      <c r="G279" s="24">
        <f t="shared" si="4"/>
        <v>700</v>
      </c>
    </row>
    <row r="280" spans="1:7" ht="20.100000000000001" customHeight="1">
      <c r="A280" s="115"/>
      <c r="B280" s="115"/>
      <c r="C280" s="113"/>
      <c r="D280" s="25">
        <v>7</v>
      </c>
      <c r="E280" s="23"/>
      <c r="F280" s="112"/>
      <c r="G280" s="24">
        <f t="shared" si="4"/>
        <v>0</v>
      </c>
    </row>
    <row r="281" spans="1:7" ht="20.100000000000001" customHeight="1">
      <c r="A281" s="68" t="s">
        <v>826</v>
      </c>
      <c r="B281" s="68" t="s">
        <v>827</v>
      </c>
      <c r="C281" s="113" t="s">
        <v>828</v>
      </c>
      <c r="D281" s="117">
        <v>1</v>
      </c>
      <c r="E281" s="23"/>
      <c r="F281" s="112">
        <v>700</v>
      </c>
      <c r="G281" s="24">
        <f t="shared" si="4"/>
        <v>700</v>
      </c>
    </row>
    <row r="282" spans="1:7" ht="20.100000000000001" customHeight="1">
      <c r="A282" s="68" t="s">
        <v>829</v>
      </c>
      <c r="B282" s="68" t="s">
        <v>830</v>
      </c>
      <c r="C282" s="113" t="s">
        <v>831</v>
      </c>
      <c r="D282" s="117">
        <v>1</v>
      </c>
      <c r="E282" s="23"/>
      <c r="F282" s="112">
        <v>700</v>
      </c>
      <c r="G282" s="24">
        <f t="shared" si="4"/>
        <v>700</v>
      </c>
    </row>
    <row r="283" spans="1:7" ht="20.100000000000001" customHeight="1">
      <c r="A283" s="69" t="s">
        <v>832</v>
      </c>
      <c r="B283" s="69" t="s">
        <v>833</v>
      </c>
      <c r="C283" s="113" t="s">
        <v>834</v>
      </c>
      <c r="D283" s="117">
        <v>1</v>
      </c>
      <c r="E283" s="23"/>
      <c r="F283" s="112">
        <v>700</v>
      </c>
      <c r="G283" s="24">
        <f t="shared" si="4"/>
        <v>700</v>
      </c>
    </row>
    <row r="284" spans="1:7" ht="20.100000000000001" customHeight="1">
      <c r="A284" s="69" t="s">
        <v>835</v>
      </c>
      <c r="B284" s="69" t="s">
        <v>836</v>
      </c>
      <c r="C284" s="113" t="s">
        <v>837</v>
      </c>
      <c r="D284" s="117">
        <v>1</v>
      </c>
      <c r="E284" s="23"/>
      <c r="F284" s="112">
        <v>700</v>
      </c>
      <c r="G284" s="24">
        <f t="shared" si="4"/>
        <v>700</v>
      </c>
    </row>
    <row r="285" spans="1:7" ht="20.100000000000001" customHeight="1">
      <c r="A285" s="68" t="s">
        <v>838</v>
      </c>
      <c r="B285" s="68" t="s">
        <v>839</v>
      </c>
      <c r="C285" s="113" t="s">
        <v>840</v>
      </c>
      <c r="D285" s="117">
        <v>1</v>
      </c>
      <c r="E285" s="23"/>
      <c r="F285" s="112">
        <v>700</v>
      </c>
      <c r="G285" s="24">
        <f t="shared" si="4"/>
        <v>700</v>
      </c>
    </row>
    <row r="286" spans="1:7" ht="20.100000000000001" customHeight="1">
      <c r="A286" s="68" t="s">
        <v>841</v>
      </c>
      <c r="B286" s="68" t="s">
        <v>842</v>
      </c>
      <c r="C286" s="113" t="s">
        <v>843</v>
      </c>
      <c r="D286" s="117">
        <v>1</v>
      </c>
      <c r="E286" s="23"/>
      <c r="F286" s="112">
        <v>700</v>
      </c>
      <c r="G286" s="24">
        <f t="shared" si="4"/>
        <v>700</v>
      </c>
    </row>
    <row r="287" spans="1:7" ht="20.100000000000001" customHeight="1">
      <c r="A287" s="69" t="s">
        <v>844</v>
      </c>
      <c r="B287" s="69" t="s">
        <v>845</v>
      </c>
      <c r="C287" s="113" t="s">
        <v>846</v>
      </c>
      <c r="D287" s="117">
        <v>1</v>
      </c>
      <c r="E287" s="23"/>
      <c r="F287" s="112">
        <v>700</v>
      </c>
      <c r="G287" s="24">
        <f t="shared" si="4"/>
        <v>700</v>
      </c>
    </row>
    <row r="288" spans="1:7" ht="20.100000000000001" customHeight="1">
      <c r="A288" s="69" t="s">
        <v>847</v>
      </c>
      <c r="B288" s="69" t="s">
        <v>848</v>
      </c>
      <c r="C288" s="113" t="s">
        <v>849</v>
      </c>
      <c r="D288" s="117">
        <v>1</v>
      </c>
      <c r="E288" s="23"/>
      <c r="F288" s="112">
        <v>700</v>
      </c>
      <c r="G288" s="24">
        <f t="shared" si="4"/>
        <v>700</v>
      </c>
    </row>
    <row r="289" spans="1:7" ht="20.100000000000001" customHeight="1">
      <c r="A289" s="34" t="s">
        <v>850</v>
      </c>
      <c r="B289" s="34" t="s">
        <v>851</v>
      </c>
      <c r="C289" s="49" t="s">
        <v>852</v>
      </c>
      <c r="D289" s="22">
        <v>4</v>
      </c>
      <c r="E289" s="23"/>
      <c r="F289" s="112">
        <v>40</v>
      </c>
      <c r="G289" s="24">
        <f t="shared" si="4"/>
        <v>160</v>
      </c>
    </row>
    <row r="290" spans="1:7" ht="20.100000000000001" customHeight="1">
      <c r="A290" s="34" t="s">
        <v>853</v>
      </c>
      <c r="B290" s="34" t="s">
        <v>854</v>
      </c>
      <c r="C290" s="49" t="s">
        <v>855</v>
      </c>
      <c r="D290" s="22">
        <v>4</v>
      </c>
      <c r="E290" s="23"/>
      <c r="F290" s="112">
        <v>40</v>
      </c>
      <c r="G290" s="24">
        <f t="shared" si="4"/>
        <v>160</v>
      </c>
    </row>
    <row r="291" spans="1:7" ht="20.100000000000001" customHeight="1">
      <c r="A291" s="34" t="s">
        <v>856</v>
      </c>
      <c r="B291" s="34" t="s">
        <v>857</v>
      </c>
      <c r="C291" s="49" t="s">
        <v>858</v>
      </c>
      <c r="D291" s="22">
        <v>4</v>
      </c>
      <c r="E291" s="23"/>
      <c r="F291" s="112">
        <v>40</v>
      </c>
      <c r="G291" s="24">
        <f t="shared" si="4"/>
        <v>160</v>
      </c>
    </row>
    <row r="292" spans="1:7" ht="20.100000000000001" customHeight="1">
      <c r="A292" s="87"/>
      <c r="B292" s="87"/>
      <c r="C292" s="49"/>
      <c r="D292" s="25">
        <v>20</v>
      </c>
      <c r="E292" s="23"/>
      <c r="F292" s="114"/>
      <c r="G292" s="24">
        <f t="shared" si="4"/>
        <v>0</v>
      </c>
    </row>
    <row r="293" spans="1:7" ht="20.100000000000001" customHeight="1">
      <c r="A293" s="87" t="s">
        <v>27</v>
      </c>
      <c r="B293" s="87" t="s">
        <v>30</v>
      </c>
      <c r="C293" s="21" t="s">
        <v>28</v>
      </c>
      <c r="D293" s="22">
        <v>10</v>
      </c>
      <c r="E293" s="23"/>
      <c r="F293" s="114">
        <v>55</v>
      </c>
      <c r="G293" s="24">
        <f t="shared" si="4"/>
        <v>550</v>
      </c>
    </row>
    <row r="294" spans="1:7" ht="20.100000000000001" customHeight="1">
      <c r="A294" s="116" t="s">
        <v>29</v>
      </c>
      <c r="B294" s="87" t="s">
        <v>859</v>
      </c>
      <c r="C294" s="21" t="s">
        <v>31</v>
      </c>
      <c r="D294" s="22">
        <v>10</v>
      </c>
      <c r="E294" s="23"/>
      <c r="F294" s="114">
        <v>55</v>
      </c>
      <c r="G294" s="24">
        <f t="shared" si="4"/>
        <v>550</v>
      </c>
    </row>
    <row r="295" spans="1:7" ht="20.100000000000001" customHeight="1">
      <c r="A295" s="116" t="s">
        <v>32</v>
      </c>
      <c r="B295" s="87" t="s">
        <v>33</v>
      </c>
      <c r="C295" s="21" t="s">
        <v>34</v>
      </c>
      <c r="D295" s="22">
        <v>10</v>
      </c>
      <c r="E295" s="23"/>
      <c r="F295" s="114">
        <v>55</v>
      </c>
      <c r="G295" s="24">
        <f t="shared" si="4"/>
        <v>550</v>
      </c>
    </row>
    <row r="296" spans="1:7" ht="20.100000000000001" customHeight="1">
      <c r="A296" s="115" t="s">
        <v>35</v>
      </c>
      <c r="B296" s="115" t="s">
        <v>860</v>
      </c>
      <c r="C296" s="21" t="s">
        <v>37</v>
      </c>
      <c r="D296" s="22">
        <v>11</v>
      </c>
      <c r="E296" s="23"/>
      <c r="F296" s="114">
        <v>55</v>
      </c>
      <c r="G296" s="24">
        <f t="shared" si="4"/>
        <v>605</v>
      </c>
    </row>
    <row r="297" spans="1:7" ht="20.100000000000001" customHeight="1">
      <c r="A297" s="115" t="s">
        <v>35</v>
      </c>
      <c r="B297" s="115" t="s">
        <v>861</v>
      </c>
      <c r="C297" s="21" t="s">
        <v>37</v>
      </c>
      <c r="D297" s="22">
        <v>3</v>
      </c>
      <c r="E297" s="23"/>
      <c r="F297" s="114">
        <v>55</v>
      </c>
      <c r="G297" s="24">
        <f t="shared" si="4"/>
        <v>165</v>
      </c>
    </row>
    <row r="298" spans="1:7" ht="20.100000000000001" customHeight="1">
      <c r="A298" s="115" t="s">
        <v>35</v>
      </c>
      <c r="B298" s="115" t="s">
        <v>36</v>
      </c>
      <c r="C298" s="21" t="s">
        <v>37</v>
      </c>
      <c r="D298" s="22">
        <v>1</v>
      </c>
      <c r="E298" s="23"/>
      <c r="F298" s="114">
        <v>55</v>
      </c>
      <c r="G298" s="24">
        <f t="shared" si="4"/>
        <v>55</v>
      </c>
    </row>
    <row r="299" spans="1:7" ht="20.100000000000001" customHeight="1">
      <c r="A299" s="116" t="s">
        <v>38</v>
      </c>
      <c r="B299" s="116" t="s">
        <v>39</v>
      </c>
      <c r="C299" s="21" t="s">
        <v>40</v>
      </c>
      <c r="D299" s="22">
        <v>14</v>
      </c>
      <c r="E299" s="23"/>
      <c r="F299" s="114">
        <v>55</v>
      </c>
      <c r="G299" s="24">
        <f t="shared" si="4"/>
        <v>770</v>
      </c>
    </row>
    <row r="300" spans="1:7" ht="20.100000000000001" customHeight="1">
      <c r="A300" s="116" t="s">
        <v>38</v>
      </c>
      <c r="B300" s="116" t="s">
        <v>862</v>
      </c>
      <c r="C300" s="21" t="s">
        <v>40</v>
      </c>
      <c r="D300" s="22">
        <v>1</v>
      </c>
      <c r="E300" s="23"/>
      <c r="F300" s="114">
        <v>55</v>
      </c>
      <c r="G300" s="24">
        <f t="shared" si="4"/>
        <v>55</v>
      </c>
    </row>
    <row r="301" spans="1:7" ht="20.100000000000001" customHeight="1">
      <c r="A301" s="115" t="s">
        <v>41</v>
      </c>
      <c r="B301" s="115" t="s">
        <v>42</v>
      </c>
      <c r="C301" s="21" t="s">
        <v>43</v>
      </c>
      <c r="D301" s="22">
        <v>8</v>
      </c>
      <c r="E301" s="23"/>
      <c r="F301" s="114">
        <v>55</v>
      </c>
      <c r="G301" s="24">
        <f t="shared" si="4"/>
        <v>440</v>
      </c>
    </row>
    <row r="302" spans="1:7" ht="20.100000000000001" customHeight="1">
      <c r="A302" s="115" t="s">
        <v>41</v>
      </c>
      <c r="B302" s="115" t="s">
        <v>863</v>
      </c>
      <c r="C302" s="21" t="s">
        <v>43</v>
      </c>
      <c r="D302" s="22">
        <v>4</v>
      </c>
      <c r="E302" s="23"/>
      <c r="F302" s="114">
        <v>55</v>
      </c>
      <c r="G302" s="24">
        <f t="shared" si="4"/>
        <v>220</v>
      </c>
    </row>
    <row r="303" spans="1:7" ht="20.100000000000001" customHeight="1">
      <c r="A303" s="115" t="s">
        <v>41</v>
      </c>
      <c r="B303" s="115" t="s">
        <v>864</v>
      </c>
      <c r="C303" s="21" t="s">
        <v>43</v>
      </c>
      <c r="D303" s="22">
        <v>2</v>
      </c>
      <c r="E303" s="23"/>
      <c r="F303" s="114">
        <v>55</v>
      </c>
      <c r="G303" s="24">
        <f t="shared" si="4"/>
        <v>110</v>
      </c>
    </row>
    <row r="304" spans="1:7" ht="20.100000000000001" customHeight="1">
      <c r="A304" s="116" t="s">
        <v>44</v>
      </c>
      <c r="B304" s="116" t="s">
        <v>45</v>
      </c>
      <c r="C304" s="21" t="s">
        <v>46</v>
      </c>
      <c r="D304" s="22">
        <v>6</v>
      </c>
      <c r="E304" s="23"/>
      <c r="F304" s="114">
        <v>55</v>
      </c>
      <c r="G304" s="24">
        <f t="shared" si="4"/>
        <v>330</v>
      </c>
    </row>
    <row r="305" spans="1:7" ht="20.100000000000001" customHeight="1">
      <c r="A305" s="116" t="s">
        <v>44</v>
      </c>
      <c r="B305" s="116" t="s">
        <v>865</v>
      </c>
      <c r="C305" s="21" t="s">
        <v>46</v>
      </c>
      <c r="D305" s="22">
        <v>4</v>
      </c>
      <c r="E305" s="23"/>
      <c r="F305" s="114">
        <v>55</v>
      </c>
      <c r="G305" s="24">
        <f t="shared" si="4"/>
        <v>220</v>
      </c>
    </row>
    <row r="306" spans="1:7" ht="20.100000000000001" customHeight="1">
      <c r="A306" s="115" t="s">
        <v>47</v>
      </c>
      <c r="B306" s="115" t="s">
        <v>48</v>
      </c>
      <c r="C306" s="21" t="s">
        <v>49</v>
      </c>
      <c r="D306" s="22">
        <v>5</v>
      </c>
      <c r="E306" s="23"/>
      <c r="F306" s="114">
        <v>55</v>
      </c>
      <c r="G306" s="24">
        <f t="shared" si="4"/>
        <v>275</v>
      </c>
    </row>
    <row r="307" spans="1:7" ht="20.100000000000001" customHeight="1">
      <c r="A307" s="116" t="s">
        <v>50</v>
      </c>
      <c r="B307" s="116" t="s">
        <v>51</v>
      </c>
      <c r="C307" s="21" t="s">
        <v>52</v>
      </c>
      <c r="D307" s="22">
        <v>5</v>
      </c>
      <c r="E307" s="23"/>
      <c r="F307" s="114">
        <v>55</v>
      </c>
      <c r="G307" s="24">
        <f t="shared" si="4"/>
        <v>275</v>
      </c>
    </row>
    <row r="308" spans="1:7" ht="20.100000000000001" customHeight="1">
      <c r="A308" s="87" t="s">
        <v>53</v>
      </c>
      <c r="B308" s="87" t="s">
        <v>48</v>
      </c>
      <c r="C308" s="21" t="s">
        <v>55</v>
      </c>
      <c r="D308" s="22">
        <v>5</v>
      </c>
      <c r="E308" s="23"/>
      <c r="F308" s="114">
        <v>55</v>
      </c>
      <c r="G308" s="24">
        <f t="shared" si="4"/>
        <v>275</v>
      </c>
    </row>
    <row r="309" spans="1:7" ht="20.100000000000001" customHeight="1">
      <c r="A309" s="87"/>
      <c r="B309" s="87"/>
      <c r="C309" s="21"/>
      <c r="D309" s="25">
        <v>98</v>
      </c>
      <c r="E309" s="23"/>
      <c r="F309" s="114"/>
      <c r="G309" s="24">
        <f t="shared" si="4"/>
        <v>0</v>
      </c>
    </row>
    <row r="310" spans="1:7" ht="20.100000000000001" customHeight="1">
      <c r="A310" s="87" t="s">
        <v>866</v>
      </c>
      <c r="B310" s="87" t="s">
        <v>48</v>
      </c>
      <c r="C310" s="21" t="s">
        <v>867</v>
      </c>
      <c r="D310" s="22">
        <v>5</v>
      </c>
      <c r="E310" s="23"/>
      <c r="F310" s="114">
        <v>45</v>
      </c>
      <c r="G310" s="24">
        <f t="shared" si="4"/>
        <v>225</v>
      </c>
    </row>
    <row r="311" spans="1:7" ht="20.100000000000001" customHeight="1">
      <c r="A311" s="87" t="s">
        <v>868</v>
      </c>
      <c r="B311" s="87" t="s">
        <v>48</v>
      </c>
      <c r="C311" s="21" t="s">
        <v>869</v>
      </c>
      <c r="D311" s="22">
        <v>5</v>
      </c>
      <c r="E311" s="23"/>
      <c r="F311" s="114">
        <v>45</v>
      </c>
      <c r="G311" s="24">
        <f t="shared" si="4"/>
        <v>225</v>
      </c>
    </row>
    <row r="312" spans="1:7" ht="20.100000000000001" customHeight="1">
      <c r="A312" s="115" t="s">
        <v>870</v>
      </c>
      <c r="B312" s="115" t="s">
        <v>871</v>
      </c>
      <c r="C312" s="21" t="s">
        <v>872</v>
      </c>
      <c r="D312" s="22">
        <v>5</v>
      </c>
      <c r="E312" s="23"/>
      <c r="F312" s="114">
        <v>45</v>
      </c>
      <c r="G312" s="24">
        <f t="shared" si="4"/>
        <v>225</v>
      </c>
    </row>
    <row r="313" spans="1:7" ht="20.100000000000001" customHeight="1">
      <c r="A313" s="116" t="s">
        <v>873</v>
      </c>
      <c r="B313" s="116" t="s">
        <v>874</v>
      </c>
      <c r="C313" s="21" t="s">
        <v>875</v>
      </c>
      <c r="D313" s="22">
        <v>3</v>
      </c>
      <c r="E313" s="23"/>
      <c r="F313" s="114">
        <v>45</v>
      </c>
      <c r="G313" s="24">
        <f t="shared" si="4"/>
        <v>135</v>
      </c>
    </row>
    <row r="314" spans="1:7" ht="20.100000000000001" customHeight="1">
      <c r="A314" s="116" t="s">
        <v>873</v>
      </c>
      <c r="B314" s="116" t="s">
        <v>861</v>
      </c>
      <c r="C314" s="21" t="s">
        <v>875</v>
      </c>
      <c r="D314" s="22">
        <v>2</v>
      </c>
      <c r="E314" s="23"/>
      <c r="F314" s="114">
        <v>45</v>
      </c>
      <c r="G314" s="24">
        <f t="shared" si="4"/>
        <v>90</v>
      </c>
    </row>
    <row r="315" spans="1:7" ht="20.100000000000001" customHeight="1">
      <c r="A315" s="115" t="s">
        <v>876</v>
      </c>
      <c r="B315" s="115" t="s">
        <v>877</v>
      </c>
      <c r="C315" s="21" t="s">
        <v>878</v>
      </c>
      <c r="D315" s="22">
        <v>8</v>
      </c>
      <c r="E315" s="23"/>
      <c r="F315" s="114">
        <v>45</v>
      </c>
      <c r="G315" s="24">
        <f t="shared" si="4"/>
        <v>360</v>
      </c>
    </row>
    <row r="316" spans="1:7" ht="20.100000000000001" customHeight="1">
      <c r="A316" s="115" t="s">
        <v>876</v>
      </c>
      <c r="B316" s="115" t="s">
        <v>879</v>
      </c>
      <c r="C316" s="21" t="s">
        <v>878</v>
      </c>
      <c r="D316" s="22">
        <v>2</v>
      </c>
      <c r="E316" s="23"/>
      <c r="F316" s="114">
        <v>45</v>
      </c>
      <c r="G316" s="24">
        <f t="shared" si="4"/>
        <v>90</v>
      </c>
    </row>
    <row r="317" spans="1:7" ht="20.100000000000001" customHeight="1">
      <c r="A317" s="116" t="s">
        <v>880</v>
      </c>
      <c r="B317" s="116" t="s">
        <v>881</v>
      </c>
      <c r="C317" s="21" t="s">
        <v>882</v>
      </c>
      <c r="D317" s="22">
        <v>10</v>
      </c>
      <c r="E317" s="23"/>
      <c r="F317" s="114">
        <v>45</v>
      </c>
      <c r="G317" s="24">
        <f t="shared" si="4"/>
        <v>450</v>
      </c>
    </row>
    <row r="318" spans="1:7" ht="20.100000000000001" customHeight="1">
      <c r="A318" s="115" t="s">
        <v>883</v>
      </c>
      <c r="B318" s="115" t="s">
        <v>884</v>
      </c>
      <c r="C318" s="21" t="s">
        <v>885</v>
      </c>
      <c r="D318" s="22">
        <v>10</v>
      </c>
      <c r="E318" s="23"/>
      <c r="F318" s="114">
        <v>45</v>
      </c>
      <c r="G318" s="24">
        <f t="shared" si="4"/>
        <v>450</v>
      </c>
    </row>
    <row r="319" spans="1:7" ht="20.100000000000001" customHeight="1">
      <c r="A319" s="116" t="s">
        <v>886</v>
      </c>
      <c r="B319" s="116" t="s">
        <v>887</v>
      </c>
      <c r="C319" s="21" t="s">
        <v>888</v>
      </c>
      <c r="D319" s="22">
        <v>5</v>
      </c>
      <c r="E319" s="23"/>
      <c r="F319" s="114">
        <v>45</v>
      </c>
      <c r="G319" s="24">
        <f t="shared" si="4"/>
        <v>225</v>
      </c>
    </row>
    <row r="320" spans="1:7" ht="20.100000000000001" customHeight="1">
      <c r="A320" s="87" t="s">
        <v>889</v>
      </c>
      <c r="B320" s="87" t="s">
        <v>54</v>
      </c>
      <c r="C320" s="21" t="s">
        <v>890</v>
      </c>
      <c r="D320" s="22">
        <v>5</v>
      </c>
      <c r="E320" s="23"/>
      <c r="F320" s="114">
        <v>45</v>
      </c>
      <c r="G320" s="24">
        <f t="shared" si="4"/>
        <v>225</v>
      </c>
    </row>
    <row r="321" spans="1:7" ht="20.100000000000001" customHeight="1">
      <c r="A321" s="87" t="s">
        <v>891</v>
      </c>
      <c r="B321" s="87" t="s">
        <v>54</v>
      </c>
      <c r="C321" s="21" t="s">
        <v>892</v>
      </c>
      <c r="D321" s="22">
        <v>5</v>
      </c>
      <c r="E321" s="23"/>
      <c r="F321" s="114">
        <v>45</v>
      </c>
      <c r="G321" s="24">
        <f t="shared" si="4"/>
        <v>225</v>
      </c>
    </row>
    <row r="322" spans="1:7" ht="20.100000000000001" customHeight="1">
      <c r="A322" s="87"/>
      <c r="B322" s="87"/>
      <c r="C322" s="21"/>
      <c r="D322" s="25">
        <v>65</v>
      </c>
      <c r="E322" s="23"/>
      <c r="F322" s="114">
        <v>45</v>
      </c>
      <c r="G322" s="24">
        <f t="shared" si="4"/>
        <v>2925</v>
      </c>
    </row>
    <row r="323" spans="1:7" ht="20.100000000000001" customHeight="1">
      <c r="A323" s="20"/>
      <c r="B323" s="20"/>
      <c r="C323" s="21"/>
      <c r="D323" s="22"/>
      <c r="E323" s="23"/>
      <c r="F323" s="114"/>
      <c r="G323" s="24">
        <f t="shared" si="4"/>
        <v>0</v>
      </c>
    </row>
    <row r="324" spans="1:7" ht="20.100000000000001" customHeight="1">
      <c r="A324" s="120" t="s">
        <v>942</v>
      </c>
      <c r="B324" s="93"/>
      <c r="C324" s="120" t="s">
        <v>943</v>
      </c>
      <c r="D324" s="22">
        <v>2</v>
      </c>
      <c r="E324" s="121"/>
      <c r="F324" s="114">
        <v>350</v>
      </c>
      <c r="G324" s="24">
        <f t="shared" si="4"/>
        <v>700</v>
      </c>
    </row>
    <row r="325" spans="1:7" ht="20.100000000000001" customHeight="1">
      <c r="A325" s="120" t="s">
        <v>944</v>
      </c>
      <c r="B325" s="93"/>
      <c r="C325" s="120" t="s">
        <v>945</v>
      </c>
      <c r="D325" s="22">
        <v>2</v>
      </c>
      <c r="E325" s="121"/>
      <c r="F325" s="114">
        <v>350</v>
      </c>
      <c r="G325" s="24">
        <f t="shared" si="4"/>
        <v>700</v>
      </c>
    </row>
    <row r="326" spans="1:7" ht="20.100000000000001" customHeight="1">
      <c r="A326" s="120" t="s">
        <v>946</v>
      </c>
      <c r="B326" s="93"/>
      <c r="C326" s="120" t="s">
        <v>947</v>
      </c>
      <c r="D326" s="22">
        <v>2</v>
      </c>
      <c r="E326" s="121"/>
      <c r="F326" s="114">
        <v>350</v>
      </c>
      <c r="G326" s="24">
        <f t="shared" si="4"/>
        <v>700</v>
      </c>
    </row>
    <row r="327" spans="1:7" ht="20.100000000000001" customHeight="1">
      <c r="A327" s="120" t="s">
        <v>948</v>
      </c>
      <c r="B327" s="93"/>
      <c r="C327" s="120" t="s">
        <v>949</v>
      </c>
      <c r="D327" s="22">
        <v>2</v>
      </c>
      <c r="E327" s="121"/>
      <c r="F327" s="114">
        <v>350</v>
      </c>
      <c r="G327" s="24">
        <f t="shared" si="4"/>
        <v>700</v>
      </c>
    </row>
    <row r="328" spans="1:7" ht="20.100000000000001" customHeight="1">
      <c r="A328" s="120" t="s">
        <v>950</v>
      </c>
      <c r="B328" s="93"/>
      <c r="C328" s="120" t="s">
        <v>951</v>
      </c>
      <c r="D328" s="22">
        <v>2</v>
      </c>
      <c r="E328" s="121"/>
      <c r="F328" s="114">
        <v>350</v>
      </c>
      <c r="G328" s="24">
        <f t="shared" si="4"/>
        <v>700</v>
      </c>
    </row>
    <row r="329" spans="1:7" ht="20.100000000000001" customHeight="1">
      <c r="A329" s="120" t="s">
        <v>952</v>
      </c>
      <c r="B329" s="93"/>
      <c r="C329" s="120" t="s">
        <v>953</v>
      </c>
      <c r="D329" s="22">
        <v>2</v>
      </c>
      <c r="E329" s="121"/>
      <c r="F329" s="114">
        <v>350</v>
      </c>
      <c r="G329" s="24">
        <f t="shared" si="4"/>
        <v>700</v>
      </c>
    </row>
    <row r="330" spans="1:7" ht="20.100000000000001" customHeight="1">
      <c r="A330" s="120" t="s">
        <v>954</v>
      </c>
      <c r="B330" s="93"/>
      <c r="C330" s="120" t="s">
        <v>955</v>
      </c>
      <c r="D330" s="22">
        <v>2</v>
      </c>
      <c r="E330" s="121"/>
      <c r="F330" s="114">
        <v>350</v>
      </c>
      <c r="G330" s="24">
        <f t="shared" si="4"/>
        <v>700</v>
      </c>
    </row>
    <row r="331" spans="1:7" ht="20.100000000000001" customHeight="1">
      <c r="A331" s="120" t="s">
        <v>956</v>
      </c>
      <c r="B331" s="93"/>
      <c r="C331" s="120" t="s">
        <v>957</v>
      </c>
      <c r="D331" s="22">
        <v>2</v>
      </c>
      <c r="E331" s="121"/>
      <c r="F331" s="114">
        <v>350</v>
      </c>
      <c r="G331" s="24">
        <f t="shared" si="4"/>
        <v>700</v>
      </c>
    </row>
    <row r="332" spans="1:7" ht="20.100000000000001" customHeight="1">
      <c r="A332" s="120" t="s">
        <v>958</v>
      </c>
      <c r="B332" s="93"/>
      <c r="C332" s="120" t="s">
        <v>959</v>
      </c>
      <c r="D332" s="22">
        <v>2</v>
      </c>
      <c r="E332" s="121"/>
      <c r="F332" s="114">
        <v>350</v>
      </c>
      <c r="G332" s="24">
        <f t="shared" si="4"/>
        <v>700</v>
      </c>
    </row>
    <row r="333" spans="1:7" ht="20.100000000000001" customHeight="1">
      <c r="A333" s="120" t="s">
        <v>960</v>
      </c>
      <c r="B333" s="93"/>
      <c r="C333" s="120" t="s">
        <v>961</v>
      </c>
      <c r="D333" s="22">
        <v>2</v>
      </c>
      <c r="E333" s="121"/>
      <c r="F333" s="114">
        <v>350</v>
      </c>
      <c r="G333" s="24">
        <f t="shared" si="4"/>
        <v>700</v>
      </c>
    </row>
    <row r="334" spans="1:7" ht="20.100000000000001" customHeight="1">
      <c r="A334" s="120" t="s">
        <v>962</v>
      </c>
      <c r="B334" s="93"/>
      <c r="C334" s="120" t="s">
        <v>963</v>
      </c>
      <c r="D334" s="22">
        <v>2</v>
      </c>
      <c r="E334" s="121"/>
      <c r="F334" s="114">
        <v>350</v>
      </c>
      <c r="G334" s="24">
        <f t="shared" si="4"/>
        <v>700</v>
      </c>
    </row>
    <row r="335" spans="1:7" ht="20.100000000000001" customHeight="1">
      <c r="A335" s="120"/>
      <c r="B335" s="93"/>
      <c r="C335" s="120"/>
      <c r="D335" s="25">
        <v>22</v>
      </c>
      <c r="E335" s="121"/>
      <c r="F335" s="119"/>
      <c r="G335" s="24">
        <f t="shared" si="4"/>
        <v>0</v>
      </c>
    </row>
    <row r="336" spans="1:7" ht="20.100000000000001" customHeight="1">
      <c r="A336" s="120" t="s">
        <v>964</v>
      </c>
      <c r="B336" s="93"/>
      <c r="C336" s="120" t="s">
        <v>965</v>
      </c>
      <c r="D336" s="22">
        <v>5</v>
      </c>
      <c r="E336" s="121"/>
      <c r="F336" s="119">
        <v>55</v>
      </c>
      <c r="G336" s="24">
        <f t="shared" si="4"/>
        <v>275</v>
      </c>
    </row>
    <row r="337" spans="1:7" ht="20.100000000000001" customHeight="1">
      <c r="A337" s="120" t="s">
        <v>966</v>
      </c>
      <c r="B337" s="93"/>
      <c r="C337" s="120" t="s">
        <v>967</v>
      </c>
      <c r="D337" s="22">
        <v>5</v>
      </c>
      <c r="E337" s="121"/>
      <c r="F337" s="119">
        <v>55</v>
      </c>
      <c r="G337" s="24">
        <f t="shared" si="4"/>
        <v>275</v>
      </c>
    </row>
    <row r="338" spans="1:7" ht="20.100000000000001" customHeight="1">
      <c r="A338" s="120" t="s">
        <v>968</v>
      </c>
      <c r="B338" s="93"/>
      <c r="C338" s="120" t="s">
        <v>969</v>
      </c>
      <c r="D338" s="22">
        <v>5</v>
      </c>
      <c r="E338" s="121"/>
      <c r="F338" s="119">
        <v>55</v>
      </c>
      <c r="G338" s="24">
        <f t="shared" si="4"/>
        <v>275</v>
      </c>
    </row>
    <row r="339" spans="1:7" ht="20.100000000000001" customHeight="1">
      <c r="A339" s="120" t="s">
        <v>970</v>
      </c>
      <c r="B339" s="93"/>
      <c r="C339" s="120" t="s">
        <v>971</v>
      </c>
      <c r="D339" s="22">
        <v>5</v>
      </c>
      <c r="E339" s="121"/>
      <c r="F339" s="119">
        <v>55</v>
      </c>
      <c r="G339" s="24">
        <f t="shared" si="4"/>
        <v>275</v>
      </c>
    </row>
    <row r="340" spans="1:7" ht="20.100000000000001" customHeight="1">
      <c r="A340" s="120" t="s">
        <v>972</v>
      </c>
      <c r="B340" s="93"/>
      <c r="C340" s="120" t="s">
        <v>973</v>
      </c>
      <c r="D340" s="22">
        <v>5</v>
      </c>
      <c r="E340" s="121"/>
      <c r="F340" s="119">
        <v>55</v>
      </c>
      <c r="G340" s="24">
        <f t="shared" si="4"/>
        <v>275</v>
      </c>
    </row>
    <row r="341" spans="1:7" ht="20.100000000000001" customHeight="1">
      <c r="A341" s="120" t="s">
        <v>974</v>
      </c>
      <c r="B341" s="93"/>
      <c r="C341" s="120" t="s">
        <v>975</v>
      </c>
      <c r="D341" s="22">
        <v>5</v>
      </c>
      <c r="E341" s="121"/>
      <c r="F341" s="119">
        <v>55</v>
      </c>
      <c r="G341" s="24">
        <f t="shared" si="4"/>
        <v>275</v>
      </c>
    </row>
    <row r="342" spans="1:7" ht="20.100000000000001" customHeight="1">
      <c r="A342" s="120" t="s">
        <v>976</v>
      </c>
      <c r="B342" s="93"/>
      <c r="C342" s="120" t="s">
        <v>977</v>
      </c>
      <c r="D342" s="22">
        <v>5</v>
      </c>
      <c r="E342" s="121"/>
      <c r="F342" s="119">
        <v>55</v>
      </c>
      <c r="G342" s="24">
        <f t="shared" ref="G342:G405" si="5">D342*F342</f>
        <v>275</v>
      </c>
    </row>
    <row r="343" spans="1:7" ht="20.100000000000001" customHeight="1">
      <c r="A343" s="120" t="s">
        <v>978</v>
      </c>
      <c r="B343" s="93"/>
      <c r="C343" s="120" t="s">
        <v>979</v>
      </c>
      <c r="D343" s="22">
        <v>5</v>
      </c>
      <c r="E343" s="121"/>
      <c r="F343" s="119">
        <v>55</v>
      </c>
      <c r="G343" s="24">
        <f t="shared" si="5"/>
        <v>275</v>
      </c>
    </row>
    <row r="344" spans="1:7" ht="20.100000000000001" customHeight="1">
      <c r="A344" s="120" t="s">
        <v>980</v>
      </c>
      <c r="B344" s="93"/>
      <c r="C344" s="120" t="s">
        <v>981</v>
      </c>
      <c r="D344" s="22">
        <v>5</v>
      </c>
      <c r="E344" s="121"/>
      <c r="F344" s="119">
        <v>55</v>
      </c>
      <c r="G344" s="24">
        <f t="shared" si="5"/>
        <v>275</v>
      </c>
    </row>
    <row r="345" spans="1:7" ht="20.100000000000001" customHeight="1">
      <c r="A345" s="120" t="s">
        <v>982</v>
      </c>
      <c r="B345" s="93"/>
      <c r="C345" s="120" t="s">
        <v>983</v>
      </c>
      <c r="D345" s="22">
        <v>5</v>
      </c>
      <c r="E345" s="121"/>
      <c r="F345" s="119">
        <v>55</v>
      </c>
      <c r="G345" s="24">
        <f t="shared" si="5"/>
        <v>275</v>
      </c>
    </row>
    <row r="346" spans="1:7" ht="20.100000000000001" customHeight="1">
      <c r="A346" s="120" t="s">
        <v>984</v>
      </c>
      <c r="B346" s="93"/>
      <c r="C346" s="120" t="s">
        <v>985</v>
      </c>
      <c r="D346" s="22">
        <v>5</v>
      </c>
      <c r="E346" s="121"/>
      <c r="F346" s="119">
        <v>55</v>
      </c>
      <c r="G346" s="24">
        <f t="shared" si="5"/>
        <v>275</v>
      </c>
    </row>
    <row r="347" spans="1:7" ht="20.100000000000001" customHeight="1">
      <c r="A347" s="120" t="s">
        <v>986</v>
      </c>
      <c r="B347" s="93"/>
      <c r="C347" s="120" t="s">
        <v>987</v>
      </c>
      <c r="D347" s="22">
        <v>5</v>
      </c>
      <c r="E347" s="121"/>
      <c r="F347" s="119">
        <v>55</v>
      </c>
      <c r="G347" s="24">
        <f t="shared" si="5"/>
        <v>275</v>
      </c>
    </row>
    <row r="348" spans="1:7" ht="20.100000000000001" customHeight="1">
      <c r="A348" s="120" t="s">
        <v>988</v>
      </c>
      <c r="B348" s="93"/>
      <c r="C348" s="120" t="s">
        <v>989</v>
      </c>
      <c r="D348" s="22">
        <v>5</v>
      </c>
      <c r="E348" s="121"/>
      <c r="F348" s="119">
        <v>55</v>
      </c>
      <c r="G348" s="24">
        <f t="shared" si="5"/>
        <v>275</v>
      </c>
    </row>
    <row r="349" spans="1:7" ht="20.100000000000001" customHeight="1">
      <c r="A349" s="120" t="s">
        <v>990</v>
      </c>
      <c r="B349" s="93"/>
      <c r="C349" s="120" t="s">
        <v>991</v>
      </c>
      <c r="D349" s="22">
        <v>5</v>
      </c>
      <c r="E349" s="121"/>
      <c r="F349" s="119">
        <v>55</v>
      </c>
      <c r="G349" s="24">
        <f t="shared" si="5"/>
        <v>275</v>
      </c>
    </row>
    <row r="350" spans="1:7" ht="20.100000000000001" customHeight="1">
      <c r="A350" s="120" t="s">
        <v>992</v>
      </c>
      <c r="B350" s="93"/>
      <c r="C350" s="120" t="s">
        <v>993</v>
      </c>
      <c r="D350" s="22">
        <v>5</v>
      </c>
      <c r="E350" s="121"/>
      <c r="F350" s="119">
        <v>55</v>
      </c>
      <c r="G350" s="24">
        <f t="shared" si="5"/>
        <v>275</v>
      </c>
    </row>
    <row r="351" spans="1:7" ht="20.100000000000001" customHeight="1">
      <c r="A351" s="120" t="s">
        <v>994</v>
      </c>
      <c r="B351" s="93"/>
      <c r="C351" s="120" t="s">
        <v>995</v>
      </c>
      <c r="D351" s="22">
        <v>5</v>
      </c>
      <c r="E351" s="121"/>
      <c r="F351" s="119">
        <v>55</v>
      </c>
      <c r="G351" s="24">
        <f t="shared" si="5"/>
        <v>275</v>
      </c>
    </row>
    <row r="352" spans="1:7" ht="20.100000000000001" customHeight="1">
      <c r="A352" s="120" t="s">
        <v>996</v>
      </c>
      <c r="B352" s="93"/>
      <c r="C352" s="120" t="s">
        <v>997</v>
      </c>
      <c r="D352" s="22">
        <v>5</v>
      </c>
      <c r="E352" s="121"/>
      <c r="F352" s="119">
        <v>55</v>
      </c>
      <c r="G352" s="24">
        <f t="shared" si="5"/>
        <v>275</v>
      </c>
    </row>
    <row r="353" spans="1:7" ht="20.100000000000001" customHeight="1">
      <c r="A353" s="120" t="s">
        <v>998</v>
      </c>
      <c r="B353" s="93"/>
      <c r="C353" s="120" t="s">
        <v>999</v>
      </c>
      <c r="D353" s="22">
        <v>5</v>
      </c>
      <c r="E353" s="121"/>
      <c r="F353" s="119">
        <v>55</v>
      </c>
      <c r="G353" s="24">
        <f t="shared" si="5"/>
        <v>275</v>
      </c>
    </row>
    <row r="354" spans="1:7" ht="20.100000000000001" customHeight="1">
      <c r="A354" s="120" t="s">
        <v>1000</v>
      </c>
      <c r="B354" s="93"/>
      <c r="C354" s="120" t="s">
        <v>1001</v>
      </c>
      <c r="D354" s="22">
        <v>5</v>
      </c>
      <c r="E354" s="121"/>
      <c r="F354" s="119">
        <v>55</v>
      </c>
      <c r="G354" s="24">
        <f t="shared" si="5"/>
        <v>275</v>
      </c>
    </row>
    <row r="355" spans="1:7" ht="20.100000000000001" customHeight="1">
      <c r="A355" s="120" t="s">
        <v>1002</v>
      </c>
      <c r="B355" s="93"/>
      <c r="C355" s="120" t="s">
        <v>1003</v>
      </c>
      <c r="D355" s="22">
        <v>5</v>
      </c>
      <c r="E355" s="121"/>
      <c r="F355" s="119">
        <v>55</v>
      </c>
      <c r="G355" s="24">
        <f t="shared" si="5"/>
        <v>275</v>
      </c>
    </row>
    <row r="356" spans="1:7" ht="20.100000000000001" customHeight="1">
      <c r="A356" s="120" t="s">
        <v>1004</v>
      </c>
      <c r="B356" s="93"/>
      <c r="C356" s="120" t="s">
        <v>1005</v>
      </c>
      <c r="D356" s="22">
        <v>5</v>
      </c>
      <c r="E356" s="121"/>
      <c r="F356" s="119">
        <v>55</v>
      </c>
      <c r="G356" s="24">
        <f t="shared" si="5"/>
        <v>275</v>
      </c>
    </row>
    <row r="357" spans="1:7" ht="20.100000000000001" customHeight="1">
      <c r="A357" s="120" t="s">
        <v>1006</v>
      </c>
      <c r="B357" s="93"/>
      <c r="C357" s="120" t="s">
        <v>1007</v>
      </c>
      <c r="D357" s="22">
        <v>5</v>
      </c>
      <c r="E357" s="121"/>
      <c r="F357" s="119">
        <v>55</v>
      </c>
      <c r="G357" s="24">
        <f t="shared" si="5"/>
        <v>275</v>
      </c>
    </row>
    <row r="358" spans="1:7" ht="20.100000000000001" customHeight="1">
      <c r="A358" s="120" t="s">
        <v>1008</v>
      </c>
      <c r="B358" s="93"/>
      <c r="C358" s="120" t="s">
        <v>1009</v>
      </c>
      <c r="D358" s="22">
        <v>5</v>
      </c>
      <c r="E358" s="121"/>
      <c r="F358" s="119">
        <v>55</v>
      </c>
      <c r="G358" s="24">
        <f t="shared" si="5"/>
        <v>275</v>
      </c>
    </row>
    <row r="359" spans="1:7" ht="20.100000000000001" customHeight="1">
      <c r="A359" s="120" t="s">
        <v>1010</v>
      </c>
      <c r="B359" s="93"/>
      <c r="C359" s="120" t="s">
        <v>1011</v>
      </c>
      <c r="D359" s="22">
        <v>5</v>
      </c>
      <c r="E359" s="121"/>
      <c r="F359" s="119">
        <v>55</v>
      </c>
      <c r="G359" s="24">
        <f t="shared" si="5"/>
        <v>275</v>
      </c>
    </row>
    <row r="360" spans="1:7" ht="20.100000000000001" customHeight="1">
      <c r="A360" s="120" t="s">
        <v>1012</v>
      </c>
      <c r="B360" s="93"/>
      <c r="C360" s="120" t="s">
        <v>1013</v>
      </c>
      <c r="D360" s="22">
        <v>5</v>
      </c>
      <c r="E360" s="121"/>
      <c r="F360" s="119">
        <v>55</v>
      </c>
      <c r="G360" s="24">
        <f t="shared" si="5"/>
        <v>275</v>
      </c>
    </row>
    <row r="361" spans="1:7" ht="20.100000000000001" customHeight="1">
      <c r="A361" s="120" t="s">
        <v>1014</v>
      </c>
      <c r="B361" s="93"/>
      <c r="C361" s="120" t="s">
        <v>1015</v>
      </c>
      <c r="D361" s="22">
        <v>5</v>
      </c>
      <c r="E361" s="121"/>
      <c r="F361" s="119">
        <v>55</v>
      </c>
      <c r="G361" s="24">
        <f t="shared" si="5"/>
        <v>275</v>
      </c>
    </row>
    <row r="362" spans="1:7" ht="20.100000000000001" customHeight="1">
      <c r="A362" s="120" t="s">
        <v>1016</v>
      </c>
      <c r="B362" s="93"/>
      <c r="C362" s="120" t="s">
        <v>1017</v>
      </c>
      <c r="D362" s="22">
        <v>5</v>
      </c>
      <c r="E362" s="121"/>
      <c r="F362" s="119">
        <v>45</v>
      </c>
      <c r="G362" s="24">
        <f t="shared" si="5"/>
        <v>225</v>
      </c>
    </row>
    <row r="363" spans="1:7" ht="20.100000000000001" customHeight="1">
      <c r="A363" s="120" t="s">
        <v>1018</v>
      </c>
      <c r="B363" s="93"/>
      <c r="C363" s="120" t="s">
        <v>1019</v>
      </c>
      <c r="D363" s="22">
        <v>5</v>
      </c>
      <c r="E363" s="121"/>
      <c r="F363" s="119">
        <v>45</v>
      </c>
      <c r="G363" s="24">
        <f t="shared" si="5"/>
        <v>225</v>
      </c>
    </row>
    <row r="364" spans="1:7" ht="20.100000000000001" customHeight="1">
      <c r="A364" s="120" t="s">
        <v>1020</v>
      </c>
      <c r="B364" s="93"/>
      <c r="C364" s="120" t="s">
        <v>1021</v>
      </c>
      <c r="D364" s="22">
        <v>5</v>
      </c>
      <c r="E364" s="121"/>
      <c r="F364" s="119">
        <v>45</v>
      </c>
      <c r="G364" s="24">
        <f t="shared" si="5"/>
        <v>225</v>
      </c>
    </row>
    <row r="365" spans="1:7" ht="20.100000000000001" customHeight="1">
      <c r="A365" s="120" t="s">
        <v>1022</v>
      </c>
      <c r="B365" s="93"/>
      <c r="C365" s="120" t="s">
        <v>1023</v>
      </c>
      <c r="D365" s="22">
        <v>5</v>
      </c>
      <c r="E365" s="121"/>
      <c r="F365" s="119">
        <v>45</v>
      </c>
      <c r="G365" s="24">
        <f t="shared" si="5"/>
        <v>225</v>
      </c>
    </row>
    <row r="366" spans="1:7" ht="20.100000000000001" customHeight="1">
      <c r="A366" s="120" t="s">
        <v>1024</v>
      </c>
      <c r="B366" s="93"/>
      <c r="C366" s="120" t="s">
        <v>1025</v>
      </c>
      <c r="D366" s="22">
        <v>5</v>
      </c>
      <c r="E366" s="121"/>
      <c r="F366" s="119">
        <v>45</v>
      </c>
      <c r="G366" s="24">
        <f t="shared" si="5"/>
        <v>225</v>
      </c>
    </row>
    <row r="367" spans="1:7" ht="20.100000000000001" customHeight="1">
      <c r="A367" s="120" t="s">
        <v>1026</v>
      </c>
      <c r="B367" s="93"/>
      <c r="C367" s="120" t="s">
        <v>1027</v>
      </c>
      <c r="D367" s="22">
        <v>5</v>
      </c>
      <c r="E367" s="121"/>
      <c r="F367" s="119">
        <v>45</v>
      </c>
      <c r="G367" s="24">
        <f t="shared" si="5"/>
        <v>225</v>
      </c>
    </row>
    <row r="368" spans="1:7" ht="20.100000000000001" customHeight="1">
      <c r="A368" s="120" t="s">
        <v>1028</v>
      </c>
      <c r="B368" s="93"/>
      <c r="C368" s="120" t="s">
        <v>1029</v>
      </c>
      <c r="D368" s="22">
        <v>5</v>
      </c>
      <c r="E368" s="121"/>
      <c r="F368" s="119">
        <v>45</v>
      </c>
      <c r="G368" s="24">
        <f t="shared" si="5"/>
        <v>225</v>
      </c>
    </row>
    <row r="369" spans="1:7" ht="20.100000000000001" customHeight="1">
      <c r="A369" s="120" t="s">
        <v>1030</v>
      </c>
      <c r="B369" s="93"/>
      <c r="C369" s="120" t="s">
        <v>1031</v>
      </c>
      <c r="D369" s="22">
        <v>5</v>
      </c>
      <c r="E369" s="121"/>
      <c r="F369" s="119">
        <v>45</v>
      </c>
      <c r="G369" s="24">
        <f t="shared" si="5"/>
        <v>225</v>
      </c>
    </row>
    <row r="370" spans="1:7" ht="20.100000000000001" customHeight="1">
      <c r="A370" s="120" t="s">
        <v>1032</v>
      </c>
      <c r="B370" s="93"/>
      <c r="C370" s="120" t="s">
        <v>1033</v>
      </c>
      <c r="D370" s="22">
        <v>5</v>
      </c>
      <c r="E370" s="121"/>
      <c r="F370" s="119">
        <v>45</v>
      </c>
      <c r="G370" s="24">
        <f t="shared" si="5"/>
        <v>225</v>
      </c>
    </row>
    <row r="371" spans="1:7" ht="20.100000000000001" customHeight="1">
      <c r="A371" s="120" t="s">
        <v>1034</v>
      </c>
      <c r="B371" s="93"/>
      <c r="C371" s="120" t="s">
        <v>1035</v>
      </c>
      <c r="D371" s="22">
        <v>5</v>
      </c>
      <c r="E371" s="121"/>
      <c r="F371" s="119">
        <v>45</v>
      </c>
      <c r="G371" s="24">
        <f t="shared" si="5"/>
        <v>225</v>
      </c>
    </row>
    <row r="372" spans="1:7" ht="20.100000000000001" customHeight="1">
      <c r="A372" s="120" t="s">
        <v>1036</v>
      </c>
      <c r="B372" s="93"/>
      <c r="C372" s="120" t="s">
        <v>1037</v>
      </c>
      <c r="D372" s="22">
        <v>5</v>
      </c>
      <c r="E372" s="121"/>
      <c r="F372" s="119">
        <v>45</v>
      </c>
      <c r="G372" s="24">
        <f t="shared" si="5"/>
        <v>225</v>
      </c>
    </row>
    <row r="373" spans="1:7" ht="20.100000000000001" customHeight="1">
      <c r="A373" s="120" t="s">
        <v>1038</v>
      </c>
      <c r="B373" s="93"/>
      <c r="C373" s="120" t="s">
        <v>1039</v>
      </c>
      <c r="D373" s="22">
        <v>5</v>
      </c>
      <c r="E373" s="121"/>
      <c r="F373" s="119">
        <v>45</v>
      </c>
      <c r="G373" s="24">
        <f t="shared" si="5"/>
        <v>225</v>
      </c>
    </row>
    <row r="374" spans="1:7" ht="20.100000000000001" customHeight="1">
      <c r="A374" s="120" t="s">
        <v>1040</v>
      </c>
      <c r="B374" s="93"/>
      <c r="C374" s="120" t="s">
        <v>1041</v>
      </c>
      <c r="D374" s="22">
        <v>5</v>
      </c>
      <c r="E374" s="121"/>
      <c r="F374" s="119">
        <v>45</v>
      </c>
      <c r="G374" s="24">
        <f t="shared" si="5"/>
        <v>225</v>
      </c>
    </row>
    <row r="375" spans="1:7" ht="20.100000000000001" customHeight="1">
      <c r="A375" s="120" t="s">
        <v>1042</v>
      </c>
      <c r="B375" s="93"/>
      <c r="C375" s="120" t="s">
        <v>1043</v>
      </c>
      <c r="D375" s="22">
        <v>5</v>
      </c>
      <c r="E375" s="121"/>
      <c r="F375" s="119">
        <v>45</v>
      </c>
      <c r="G375" s="24">
        <f t="shared" si="5"/>
        <v>225</v>
      </c>
    </row>
    <row r="376" spans="1:7" ht="20.100000000000001" customHeight="1">
      <c r="A376" s="120" t="s">
        <v>1044</v>
      </c>
      <c r="B376" s="93"/>
      <c r="C376" s="120" t="s">
        <v>1045</v>
      </c>
      <c r="D376" s="22">
        <v>5</v>
      </c>
      <c r="E376" s="121"/>
      <c r="F376" s="119">
        <v>45</v>
      </c>
      <c r="G376" s="24">
        <f t="shared" si="5"/>
        <v>225</v>
      </c>
    </row>
    <row r="377" spans="1:7" ht="20.100000000000001" customHeight="1">
      <c r="A377" s="120" t="s">
        <v>1046</v>
      </c>
      <c r="B377" s="93"/>
      <c r="C377" s="120" t="s">
        <v>1047</v>
      </c>
      <c r="D377" s="22">
        <v>5</v>
      </c>
      <c r="E377" s="121"/>
      <c r="F377" s="119">
        <v>45</v>
      </c>
      <c r="G377" s="24">
        <f t="shared" si="5"/>
        <v>225</v>
      </c>
    </row>
    <row r="378" spans="1:7" ht="20.100000000000001" customHeight="1">
      <c r="A378" s="120" t="s">
        <v>1048</v>
      </c>
      <c r="B378" s="93"/>
      <c r="C378" s="120" t="s">
        <v>1049</v>
      </c>
      <c r="D378" s="22">
        <v>5</v>
      </c>
      <c r="E378" s="121"/>
      <c r="F378" s="119">
        <v>45</v>
      </c>
      <c r="G378" s="24">
        <f t="shared" si="5"/>
        <v>225</v>
      </c>
    </row>
    <row r="379" spans="1:7" ht="20.100000000000001" customHeight="1">
      <c r="A379" s="120" t="s">
        <v>1050</v>
      </c>
      <c r="B379" s="93"/>
      <c r="C379" s="120" t="s">
        <v>1051</v>
      </c>
      <c r="D379" s="22">
        <v>5</v>
      </c>
      <c r="E379" s="121"/>
      <c r="F379" s="119">
        <v>45</v>
      </c>
      <c r="G379" s="24">
        <f t="shared" si="5"/>
        <v>225</v>
      </c>
    </row>
    <row r="380" spans="1:7" ht="20.100000000000001" customHeight="1">
      <c r="A380" s="120" t="s">
        <v>1052</v>
      </c>
      <c r="B380" s="93"/>
      <c r="C380" s="120" t="s">
        <v>1053</v>
      </c>
      <c r="D380" s="22">
        <v>5</v>
      </c>
      <c r="E380" s="121"/>
      <c r="F380" s="119">
        <v>45</v>
      </c>
      <c r="G380" s="24">
        <f t="shared" si="5"/>
        <v>225</v>
      </c>
    </row>
    <row r="381" spans="1:7" ht="20.100000000000001" customHeight="1">
      <c r="A381" s="120" t="s">
        <v>1054</v>
      </c>
      <c r="B381" s="93"/>
      <c r="C381" s="120" t="s">
        <v>1055</v>
      </c>
      <c r="D381" s="22">
        <v>5</v>
      </c>
      <c r="E381" s="121"/>
      <c r="F381" s="119">
        <v>45</v>
      </c>
      <c r="G381" s="24">
        <f t="shared" si="5"/>
        <v>225</v>
      </c>
    </row>
    <row r="382" spans="1:7" ht="20.100000000000001" customHeight="1">
      <c r="A382" s="120" t="s">
        <v>1056</v>
      </c>
      <c r="B382" s="93"/>
      <c r="C382" s="120" t="s">
        <v>1057</v>
      </c>
      <c r="D382" s="22">
        <v>5</v>
      </c>
      <c r="E382" s="121"/>
      <c r="F382" s="119">
        <v>45</v>
      </c>
      <c r="G382" s="24">
        <f t="shared" si="5"/>
        <v>225</v>
      </c>
    </row>
    <row r="383" spans="1:7" ht="20.100000000000001" customHeight="1">
      <c r="A383" s="120" t="s">
        <v>1058</v>
      </c>
      <c r="B383" s="93"/>
      <c r="C383" s="120" t="s">
        <v>1059</v>
      </c>
      <c r="D383" s="22">
        <v>5</v>
      </c>
      <c r="E383" s="121"/>
      <c r="F383" s="119">
        <v>45</v>
      </c>
      <c r="G383" s="24">
        <f t="shared" si="5"/>
        <v>225</v>
      </c>
    </row>
    <row r="384" spans="1:7" ht="20.100000000000001" customHeight="1">
      <c r="A384" s="120" t="s">
        <v>1060</v>
      </c>
      <c r="B384" s="93"/>
      <c r="C384" s="120" t="s">
        <v>1061</v>
      </c>
      <c r="D384" s="22">
        <v>5</v>
      </c>
      <c r="E384" s="121"/>
      <c r="F384" s="119">
        <v>45</v>
      </c>
      <c r="G384" s="24">
        <f t="shared" si="5"/>
        <v>225</v>
      </c>
    </row>
    <row r="385" spans="1:7" ht="20.100000000000001" customHeight="1">
      <c r="A385" s="120" t="s">
        <v>1062</v>
      </c>
      <c r="B385" s="93"/>
      <c r="C385" s="120" t="s">
        <v>1063</v>
      </c>
      <c r="D385" s="22">
        <v>5</v>
      </c>
      <c r="E385" s="121"/>
      <c r="F385" s="119">
        <v>45</v>
      </c>
      <c r="G385" s="24">
        <f t="shared" si="5"/>
        <v>225</v>
      </c>
    </row>
    <row r="386" spans="1:7" ht="20.100000000000001" customHeight="1">
      <c r="A386" s="120" t="s">
        <v>1064</v>
      </c>
      <c r="B386" s="93"/>
      <c r="C386" s="120" t="s">
        <v>1065</v>
      </c>
      <c r="D386" s="22">
        <v>5</v>
      </c>
      <c r="E386" s="121"/>
      <c r="F386" s="119">
        <v>45</v>
      </c>
      <c r="G386" s="24">
        <f t="shared" si="5"/>
        <v>225</v>
      </c>
    </row>
    <row r="387" spans="1:7" ht="20.100000000000001" customHeight="1">
      <c r="A387" s="120" t="s">
        <v>1066</v>
      </c>
      <c r="B387" s="93"/>
      <c r="C387" s="120" t="s">
        <v>1067</v>
      </c>
      <c r="D387" s="22">
        <v>5</v>
      </c>
      <c r="E387" s="121"/>
      <c r="F387" s="119">
        <v>45</v>
      </c>
      <c r="G387" s="24">
        <f t="shared" si="5"/>
        <v>225</v>
      </c>
    </row>
    <row r="388" spans="1:7" ht="20.100000000000001" customHeight="1">
      <c r="A388" s="20"/>
      <c r="B388" s="20"/>
      <c r="C388" s="21"/>
      <c r="D388" s="22"/>
      <c r="E388" s="23"/>
      <c r="F388" s="119"/>
      <c r="G388" s="24">
        <f t="shared" si="5"/>
        <v>0</v>
      </c>
    </row>
    <row r="389" spans="1:7" ht="20.100000000000001" customHeight="1">
      <c r="A389" s="123" t="s">
        <v>1088</v>
      </c>
      <c r="B389" s="123" t="s">
        <v>1089</v>
      </c>
      <c r="C389" s="45" t="s">
        <v>1090</v>
      </c>
      <c r="D389" s="125">
        <v>1</v>
      </c>
      <c r="E389" s="23"/>
      <c r="F389" s="119">
        <v>450</v>
      </c>
      <c r="G389" s="24">
        <f t="shared" si="5"/>
        <v>450</v>
      </c>
    </row>
    <row r="390" spans="1:7" ht="20.100000000000001" customHeight="1">
      <c r="A390" s="123" t="s">
        <v>1091</v>
      </c>
      <c r="B390" s="123" t="s">
        <v>1092</v>
      </c>
      <c r="C390" s="45" t="s">
        <v>1093</v>
      </c>
      <c r="D390" s="125">
        <v>1</v>
      </c>
      <c r="E390" s="23"/>
      <c r="F390" s="119">
        <v>450</v>
      </c>
      <c r="G390" s="24">
        <f t="shared" si="5"/>
        <v>450</v>
      </c>
    </row>
    <row r="391" spans="1:7" ht="20.100000000000001" customHeight="1">
      <c r="A391" s="123" t="s">
        <v>1094</v>
      </c>
      <c r="B391" s="123" t="s">
        <v>1095</v>
      </c>
      <c r="C391" s="45" t="s">
        <v>1096</v>
      </c>
      <c r="D391" s="125">
        <v>1</v>
      </c>
      <c r="E391" s="23"/>
      <c r="F391" s="119">
        <v>450</v>
      </c>
      <c r="G391" s="24">
        <f t="shared" si="5"/>
        <v>450</v>
      </c>
    </row>
    <row r="392" spans="1:7" ht="20.100000000000001" customHeight="1">
      <c r="A392" s="123" t="s">
        <v>1097</v>
      </c>
      <c r="B392" s="123" t="s">
        <v>1098</v>
      </c>
      <c r="C392" s="45" t="s">
        <v>1099</v>
      </c>
      <c r="D392" s="125">
        <v>1</v>
      </c>
      <c r="E392" s="23"/>
      <c r="F392" s="119">
        <v>450</v>
      </c>
      <c r="G392" s="24">
        <f t="shared" si="5"/>
        <v>450</v>
      </c>
    </row>
    <row r="393" spans="1:7" ht="20.100000000000001" customHeight="1">
      <c r="A393" s="44"/>
      <c r="B393" s="44"/>
      <c r="C393" s="45"/>
      <c r="D393" s="126">
        <v>4</v>
      </c>
      <c r="E393" s="23"/>
      <c r="F393" s="119">
        <v>450</v>
      </c>
      <c r="G393" s="24">
        <f t="shared" si="5"/>
        <v>1800</v>
      </c>
    </row>
    <row r="394" spans="1:7" ht="20.100000000000001" customHeight="1">
      <c r="A394" s="123" t="s">
        <v>1100</v>
      </c>
      <c r="B394" s="123" t="s">
        <v>1101</v>
      </c>
      <c r="C394" s="45" t="s">
        <v>1102</v>
      </c>
      <c r="D394" s="125">
        <v>1</v>
      </c>
      <c r="E394" s="23"/>
      <c r="F394" s="119">
        <v>450</v>
      </c>
      <c r="G394" s="24">
        <f t="shared" si="5"/>
        <v>450</v>
      </c>
    </row>
    <row r="395" spans="1:7" ht="20.100000000000001" customHeight="1">
      <c r="A395" s="123" t="s">
        <v>1103</v>
      </c>
      <c r="B395" s="123" t="s">
        <v>1104</v>
      </c>
      <c r="C395" s="45" t="s">
        <v>1105</v>
      </c>
      <c r="D395" s="125">
        <v>1</v>
      </c>
      <c r="E395" s="23"/>
      <c r="F395" s="119">
        <v>450</v>
      </c>
      <c r="G395" s="24">
        <f t="shared" si="5"/>
        <v>450</v>
      </c>
    </row>
    <row r="396" spans="1:7" ht="20.100000000000001" customHeight="1">
      <c r="A396" s="123" t="s">
        <v>1106</v>
      </c>
      <c r="B396" s="123" t="s">
        <v>1107</v>
      </c>
      <c r="C396" s="45" t="s">
        <v>1108</v>
      </c>
      <c r="D396" s="125">
        <v>1</v>
      </c>
      <c r="E396" s="23"/>
      <c r="F396" s="119">
        <v>450</v>
      </c>
      <c r="G396" s="24">
        <f t="shared" si="5"/>
        <v>450</v>
      </c>
    </row>
    <row r="397" spans="1:7" ht="20.100000000000001" customHeight="1">
      <c r="A397" s="123" t="s">
        <v>1109</v>
      </c>
      <c r="B397" s="123" t="s">
        <v>1110</v>
      </c>
      <c r="C397" s="45" t="s">
        <v>1111</v>
      </c>
      <c r="D397" s="125">
        <v>1</v>
      </c>
      <c r="E397" s="23"/>
      <c r="F397" s="119">
        <v>450</v>
      </c>
      <c r="G397" s="24">
        <f t="shared" si="5"/>
        <v>450</v>
      </c>
    </row>
    <row r="398" spans="1:7" ht="20.100000000000001" customHeight="1">
      <c r="A398" s="144"/>
      <c r="B398" s="145"/>
      <c r="C398" s="146"/>
      <c r="D398" s="126">
        <v>4</v>
      </c>
      <c r="E398" s="23"/>
      <c r="F398" s="119"/>
      <c r="G398" s="24">
        <f t="shared" si="5"/>
        <v>0</v>
      </c>
    </row>
    <row r="399" spans="1:7" ht="20.100000000000001" customHeight="1">
      <c r="A399" s="127" t="s">
        <v>1088</v>
      </c>
      <c r="B399" s="127" t="s">
        <v>1089</v>
      </c>
      <c r="C399" s="45" t="s">
        <v>1112</v>
      </c>
      <c r="D399" s="125">
        <v>2</v>
      </c>
      <c r="E399" s="23"/>
      <c r="F399" s="119">
        <v>450</v>
      </c>
      <c r="G399" s="24">
        <f t="shared" si="5"/>
        <v>900</v>
      </c>
    </row>
    <row r="400" spans="1:7" ht="20.100000000000001" customHeight="1">
      <c r="A400" s="127" t="s">
        <v>1091</v>
      </c>
      <c r="B400" s="127" t="s">
        <v>1092</v>
      </c>
      <c r="C400" s="45" t="s">
        <v>1113</v>
      </c>
      <c r="D400" s="125">
        <v>2</v>
      </c>
      <c r="E400" s="23"/>
      <c r="F400" s="119">
        <v>450</v>
      </c>
      <c r="G400" s="24">
        <f t="shared" si="5"/>
        <v>900</v>
      </c>
    </row>
    <row r="401" spans="1:7" ht="20.100000000000001" customHeight="1">
      <c r="A401" s="127" t="s">
        <v>1094</v>
      </c>
      <c r="B401" s="127" t="s">
        <v>1095</v>
      </c>
      <c r="C401" s="45" t="s">
        <v>1114</v>
      </c>
      <c r="D401" s="125">
        <v>2</v>
      </c>
      <c r="E401" s="23"/>
      <c r="F401" s="119">
        <v>450</v>
      </c>
      <c r="G401" s="24">
        <f t="shared" si="5"/>
        <v>900</v>
      </c>
    </row>
    <row r="402" spans="1:7" ht="20.100000000000001" customHeight="1">
      <c r="A402" s="127" t="s">
        <v>1097</v>
      </c>
      <c r="B402" s="127" t="s">
        <v>1098</v>
      </c>
      <c r="C402" s="45" t="s">
        <v>1115</v>
      </c>
      <c r="D402" s="125">
        <v>2</v>
      </c>
      <c r="E402" s="23"/>
      <c r="F402" s="119">
        <v>450</v>
      </c>
      <c r="G402" s="24">
        <f t="shared" si="5"/>
        <v>900</v>
      </c>
    </row>
    <row r="403" spans="1:7" ht="20.100000000000001" customHeight="1">
      <c r="A403" s="52" t="s">
        <v>1116</v>
      </c>
      <c r="B403" s="52">
        <v>17124139</v>
      </c>
      <c r="C403" s="45" t="s">
        <v>1117</v>
      </c>
      <c r="D403" s="125">
        <v>1</v>
      </c>
      <c r="E403" s="23"/>
      <c r="F403" s="119">
        <v>450</v>
      </c>
      <c r="G403" s="24">
        <f t="shared" si="5"/>
        <v>450</v>
      </c>
    </row>
    <row r="404" spans="1:7" ht="20.100000000000001" customHeight="1">
      <c r="A404" s="52" t="s">
        <v>1118</v>
      </c>
      <c r="B404" s="52">
        <v>17124139</v>
      </c>
      <c r="C404" s="45" t="s">
        <v>1119</v>
      </c>
      <c r="D404" s="125">
        <v>1</v>
      </c>
      <c r="E404" s="23"/>
      <c r="F404" s="119">
        <v>450</v>
      </c>
      <c r="G404" s="24">
        <f t="shared" si="5"/>
        <v>450</v>
      </c>
    </row>
    <row r="405" spans="1:7" ht="20.100000000000001" customHeight="1">
      <c r="A405" s="22"/>
      <c r="B405" s="22"/>
      <c r="C405" s="47"/>
      <c r="D405" s="126">
        <v>10</v>
      </c>
      <c r="E405" s="23"/>
      <c r="F405" s="119"/>
      <c r="G405" s="24">
        <f t="shared" si="5"/>
        <v>0</v>
      </c>
    </row>
    <row r="406" spans="1:7" ht="20.100000000000001" customHeight="1">
      <c r="A406" s="127" t="s">
        <v>1100</v>
      </c>
      <c r="B406" s="127" t="s">
        <v>1101</v>
      </c>
      <c r="C406" s="47" t="s">
        <v>1120</v>
      </c>
      <c r="D406" s="125">
        <v>2</v>
      </c>
      <c r="E406" s="23"/>
      <c r="F406" s="119">
        <v>450</v>
      </c>
      <c r="G406" s="24">
        <f t="shared" ref="G406:G469" si="6">D406*F406</f>
        <v>900</v>
      </c>
    </row>
    <row r="407" spans="1:7" ht="20.100000000000001" customHeight="1">
      <c r="A407" s="127" t="s">
        <v>1103</v>
      </c>
      <c r="B407" s="127" t="s">
        <v>1104</v>
      </c>
      <c r="C407" s="47" t="s">
        <v>1121</v>
      </c>
      <c r="D407" s="125">
        <v>1</v>
      </c>
      <c r="E407" s="23"/>
      <c r="F407" s="119">
        <v>450</v>
      </c>
      <c r="G407" s="24">
        <f t="shared" si="6"/>
        <v>450</v>
      </c>
    </row>
    <row r="408" spans="1:7" ht="20.100000000000001" customHeight="1">
      <c r="A408" s="127" t="s">
        <v>1106</v>
      </c>
      <c r="B408" s="127" t="s">
        <v>1107</v>
      </c>
      <c r="C408" s="43" t="s">
        <v>1122</v>
      </c>
      <c r="D408" s="125">
        <v>2</v>
      </c>
      <c r="E408" s="23"/>
      <c r="F408" s="119">
        <v>450</v>
      </c>
      <c r="G408" s="24">
        <f t="shared" si="6"/>
        <v>900</v>
      </c>
    </row>
    <row r="409" spans="1:7" ht="20.100000000000001" customHeight="1">
      <c r="A409" s="127" t="s">
        <v>1109</v>
      </c>
      <c r="B409" s="127" t="s">
        <v>1110</v>
      </c>
      <c r="C409" s="47" t="s">
        <v>1123</v>
      </c>
      <c r="D409" s="125">
        <v>2</v>
      </c>
      <c r="E409" s="23"/>
      <c r="F409" s="119">
        <v>450</v>
      </c>
      <c r="G409" s="24">
        <f t="shared" si="6"/>
        <v>900</v>
      </c>
    </row>
    <row r="410" spans="1:7" ht="20.100000000000001" customHeight="1">
      <c r="A410" s="52" t="s">
        <v>1124</v>
      </c>
      <c r="B410" s="52">
        <v>17124139</v>
      </c>
      <c r="C410" s="47" t="s">
        <v>1125</v>
      </c>
      <c r="D410" s="125">
        <v>1</v>
      </c>
      <c r="E410" s="23"/>
      <c r="F410" s="119">
        <v>450</v>
      </c>
      <c r="G410" s="24">
        <f t="shared" si="6"/>
        <v>450</v>
      </c>
    </row>
    <row r="411" spans="1:7" ht="20.100000000000001" customHeight="1">
      <c r="A411" s="52" t="s">
        <v>1126</v>
      </c>
      <c r="B411" s="52">
        <v>17124139</v>
      </c>
      <c r="C411" s="47" t="s">
        <v>1127</v>
      </c>
      <c r="D411" s="125">
        <v>1</v>
      </c>
      <c r="E411" s="23"/>
      <c r="F411" s="119">
        <v>450</v>
      </c>
      <c r="G411" s="24">
        <f t="shared" si="6"/>
        <v>450</v>
      </c>
    </row>
    <row r="412" spans="1:7" ht="20.100000000000001" customHeight="1">
      <c r="A412" s="153"/>
      <c r="B412" s="154"/>
      <c r="C412" s="155"/>
      <c r="D412" s="126">
        <v>9</v>
      </c>
      <c r="E412" s="23"/>
      <c r="F412" s="119">
        <v>450</v>
      </c>
      <c r="G412" s="24">
        <f t="shared" si="6"/>
        <v>4050</v>
      </c>
    </row>
    <row r="413" spans="1:7" ht="20.100000000000001" customHeight="1">
      <c r="A413" s="123" t="s">
        <v>1128</v>
      </c>
      <c r="B413" s="123">
        <v>19044091</v>
      </c>
      <c r="C413" s="45" t="s">
        <v>1129</v>
      </c>
      <c r="D413" s="125">
        <v>1</v>
      </c>
      <c r="E413" s="23"/>
      <c r="F413" s="119">
        <v>450</v>
      </c>
      <c r="G413" s="24">
        <f t="shared" si="6"/>
        <v>450</v>
      </c>
    </row>
    <row r="414" spans="1:7" ht="20.100000000000001" customHeight="1">
      <c r="A414" s="123" t="s">
        <v>1130</v>
      </c>
      <c r="B414" s="123">
        <v>200112886</v>
      </c>
      <c r="C414" s="45" t="s">
        <v>1131</v>
      </c>
      <c r="D414" s="125">
        <v>1</v>
      </c>
      <c r="E414" s="23"/>
      <c r="F414" s="119">
        <v>450</v>
      </c>
      <c r="G414" s="24">
        <f t="shared" si="6"/>
        <v>450</v>
      </c>
    </row>
    <row r="415" spans="1:7" ht="20.100000000000001" customHeight="1">
      <c r="A415" s="124" t="s">
        <v>1132</v>
      </c>
      <c r="B415" s="124" t="s">
        <v>1133</v>
      </c>
      <c r="C415" s="47" t="s">
        <v>1134</v>
      </c>
      <c r="D415" s="125">
        <v>1</v>
      </c>
      <c r="E415" s="23"/>
      <c r="F415" s="119">
        <v>450</v>
      </c>
      <c r="G415" s="24">
        <f t="shared" si="6"/>
        <v>450</v>
      </c>
    </row>
    <row r="416" spans="1:7" ht="20.100000000000001" customHeight="1">
      <c r="A416" s="123" t="s">
        <v>1135</v>
      </c>
      <c r="B416" s="123">
        <v>200112890</v>
      </c>
      <c r="C416" s="47" t="s">
        <v>1136</v>
      </c>
      <c r="D416" s="22">
        <v>0</v>
      </c>
      <c r="E416" s="23"/>
      <c r="F416" s="119">
        <v>450</v>
      </c>
      <c r="G416" s="24">
        <f t="shared" si="6"/>
        <v>0</v>
      </c>
    </row>
    <row r="417" spans="1:7" ht="20.100000000000001" customHeight="1">
      <c r="A417" s="123" t="s">
        <v>1137</v>
      </c>
      <c r="B417" s="123">
        <v>17084144</v>
      </c>
      <c r="C417" s="47" t="s">
        <v>1138</v>
      </c>
      <c r="D417" s="125">
        <v>1</v>
      </c>
      <c r="E417" s="23"/>
      <c r="F417" s="119">
        <v>450</v>
      </c>
      <c r="G417" s="24">
        <f t="shared" si="6"/>
        <v>450</v>
      </c>
    </row>
    <row r="418" spans="1:7" ht="20.100000000000001" customHeight="1">
      <c r="A418" s="124" t="s">
        <v>1139</v>
      </c>
      <c r="B418" s="124" t="s">
        <v>1140</v>
      </c>
      <c r="C418" s="47" t="s">
        <v>1141</v>
      </c>
      <c r="D418" s="125">
        <v>1</v>
      </c>
      <c r="E418" s="23"/>
      <c r="F418" s="119">
        <v>450</v>
      </c>
      <c r="G418" s="24">
        <f t="shared" si="6"/>
        <v>450</v>
      </c>
    </row>
    <row r="419" spans="1:7" ht="20.100000000000001" customHeight="1">
      <c r="A419" s="124" t="s">
        <v>1142</v>
      </c>
      <c r="B419" s="124" t="s">
        <v>1143</v>
      </c>
      <c r="C419" s="47" t="s">
        <v>1144</v>
      </c>
      <c r="D419" s="125">
        <v>1</v>
      </c>
      <c r="E419" s="23"/>
      <c r="F419" s="119">
        <v>450</v>
      </c>
      <c r="G419" s="24">
        <f t="shared" si="6"/>
        <v>450</v>
      </c>
    </row>
    <row r="420" spans="1:7" ht="20.100000000000001" customHeight="1">
      <c r="A420" s="124" t="s">
        <v>1145</v>
      </c>
      <c r="B420" s="124">
        <v>200112889</v>
      </c>
      <c r="C420" s="47" t="s">
        <v>1146</v>
      </c>
      <c r="D420" s="22">
        <v>0</v>
      </c>
      <c r="E420" s="23"/>
      <c r="F420" s="119">
        <v>450</v>
      </c>
      <c r="G420" s="24">
        <f t="shared" si="6"/>
        <v>0</v>
      </c>
    </row>
    <row r="421" spans="1:7" ht="20.100000000000001" customHeight="1">
      <c r="A421" s="147"/>
      <c r="B421" s="148"/>
      <c r="C421" s="149"/>
      <c r="D421" s="25">
        <v>6</v>
      </c>
      <c r="E421" s="23"/>
      <c r="F421" s="119"/>
      <c r="G421" s="24">
        <f t="shared" si="6"/>
        <v>0</v>
      </c>
    </row>
    <row r="422" spans="1:7" ht="20.100000000000001" customHeight="1">
      <c r="A422" s="124" t="s">
        <v>1147</v>
      </c>
      <c r="B422" s="124" t="s">
        <v>1148</v>
      </c>
      <c r="C422" s="43" t="s">
        <v>1149</v>
      </c>
      <c r="D422" s="125">
        <v>2</v>
      </c>
      <c r="E422" s="23"/>
      <c r="F422" s="119">
        <v>450</v>
      </c>
      <c r="G422" s="24">
        <f t="shared" si="6"/>
        <v>900</v>
      </c>
    </row>
    <row r="423" spans="1:7" ht="20.100000000000001" customHeight="1">
      <c r="A423" s="123" t="s">
        <v>1150</v>
      </c>
      <c r="B423" s="123" t="s">
        <v>1151</v>
      </c>
      <c r="C423" s="45" t="s">
        <v>1152</v>
      </c>
      <c r="D423" s="125">
        <v>1</v>
      </c>
      <c r="E423" s="23"/>
      <c r="F423" s="119">
        <v>450</v>
      </c>
      <c r="G423" s="24">
        <f t="shared" si="6"/>
        <v>450</v>
      </c>
    </row>
    <row r="424" spans="1:7" ht="20.100000000000001" customHeight="1">
      <c r="A424" s="124" t="s">
        <v>1153</v>
      </c>
      <c r="B424" s="124" t="s">
        <v>1154</v>
      </c>
      <c r="C424" s="43" t="s">
        <v>1155</v>
      </c>
      <c r="D424" s="125">
        <v>1</v>
      </c>
      <c r="E424" s="23"/>
      <c r="F424" s="119">
        <v>450</v>
      </c>
      <c r="G424" s="24">
        <f t="shared" si="6"/>
        <v>450</v>
      </c>
    </row>
    <row r="425" spans="1:7" ht="20.100000000000001" customHeight="1">
      <c r="A425" s="123" t="s">
        <v>1156</v>
      </c>
      <c r="B425" s="123" t="s">
        <v>1154</v>
      </c>
      <c r="C425" s="45" t="s">
        <v>1157</v>
      </c>
      <c r="D425" s="125">
        <v>2</v>
      </c>
      <c r="E425" s="23"/>
      <c r="F425" s="119">
        <v>450</v>
      </c>
      <c r="G425" s="24">
        <f t="shared" si="6"/>
        <v>900</v>
      </c>
    </row>
    <row r="426" spans="1:7" ht="20.100000000000001" customHeight="1">
      <c r="A426" s="124" t="s">
        <v>1158</v>
      </c>
      <c r="B426" s="124" t="s">
        <v>1159</v>
      </c>
      <c r="C426" s="43" t="s">
        <v>1160</v>
      </c>
      <c r="D426" s="125">
        <v>1</v>
      </c>
      <c r="E426" s="23"/>
      <c r="F426" s="119">
        <v>450</v>
      </c>
      <c r="G426" s="24">
        <f t="shared" si="6"/>
        <v>450</v>
      </c>
    </row>
    <row r="427" spans="1:7" ht="20.100000000000001" customHeight="1">
      <c r="A427" s="123" t="s">
        <v>1161</v>
      </c>
      <c r="B427" s="123">
        <v>1712020721</v>
      </c>
      <c r="C427" s="45" t="s">
        <v>1162</v>
      </c>
      <c r="D427" s="125">
        <v>1</v>
      </c>
      <c r="E427" s="23"/>
      <c r="F427" s="119">
        <v>450</v>
      </c>
      <c r="G427" s="24">
        <f t="shared" si="6"/>
        <v>450</v>
      </c>
    </row>
    <row r="428" spans="1:7" ht="20.100000000000001" customHeight="1">
      <c r="A428" s="144"/>
      <c r="B428" s="145"/>
      <c r="C428" s="146"/>
      <c r="D428" s="126">
        <v>8</v>
      </c>
      <c r="E428" s="23"/>
      <c r="F428" s="119"/>
      <c r="G428" s="24">
        <f t="shared" si="6"/>
        <v>0</v>
      </c>
    </row>
    <row r="429" spans="1:7" ht="20.100000000000001" customHeight="1">
      <c r="A429" s="123" t="s">
        <v>1163</v>
      </c>
      <c r="B429" s="123" t="s">
        <v>1164</v>
      </c>
      <c r="C429" s="45" t="s">
        <v>1165</v>
      </c>
      <c r="D429" s="125">
        <v>1</v>
      </c>
      <c r="E429" s="23"/>
      <c r="F429" s="119">
        <v>600</v>
      </c>
      <c r="G429" s="24">
        <f t="shared" si="6"/>
        <v>600</v>
      </c>
    </row>
    <row r="430" spans="1:7" ht="20.100000000000001" customHeight="1">
      <c r="A430" s="124" t="s">
        <v>1166</v>
      </c>
      <c r="B430" s="124" t="s">
        <v>1167</v>
      </c>
      <c r="C430" s="43" t="s">
        <v>1168</v>
      </c>
      <c r="D430" s="125">
        <v>1</v>
      </c>
      <c r="E430" s="23"/>
      <c r="F430" s="119">
        <v>600</v>
      </c>
      <c r="G430" s="24">
        <f t="shared" si="6"/>
        <v>600</v>
      </c>
    </row>
    <row r="431" spans="1:7" ht="20.100000000000001" customHeight="1">
      <c r="A431" s="123" t="s">
        <v>1169</v>
      </c>
      <c r="B431" s="123" t="s">
        <v>1170</v>
      </c>
      <c r="C431" s="45" t="s">
        <v>1171</v>
      </c>
      <c r="D431" s="125">
        <v>1</v>
      </c>
      <c r="E431" s="23"/>
      <c r="F431" s="119">
        <v>600</v>
      </c>
      <c r="G431" s="24">
        <f t="shared" si="6"/>
        <v>600</v>
      </c>
    </row>
    <row r="432" spans="1:7" ht="20.100000000000001" customHeight="1">
      <c r="A432" s="124" t="s">
        <v>1172</v>
      </c>
      <c r="B432" s="124" t="s">
        <v>1173</v>
      </c>
      <c r="C432" s="43" t="s">
        <v>1174</v>
      </c>
      <c r="D432" s="125">
        <v>1</v>
      </c>
      <c r="E432" s="23"/>
      <c r="F432" s="119">
        <v>600</v>
      </c>
      <c r="G432" s="24">
        <f t="shared" si="6"/>
        <v>600</v>
      </c>
    </row>
    <row r="433" spans="1:7" ht="20.100000000000001" customHeight="1">
      <c r="A433" s="123" t="s">
        <v>1175</v>
      </c>
      <c r="B433" s="123" t="s">
        <v>1176</v>
      </c>
      <c r="C433" s="45" t="s">
        <v>1177</v>
      </c>
      <c r="D433" s="125">
        <v>1</v>
      </c>
      <c r="E433" s="23"/>
      <c r="F433" s="119">
        <v>600</v>
      </c>
      <c r="G433" s="24">
        <f t="shared" si="6"/>
        <v>600</v>
      </c>
    </row>
    <row r="434" spans="1:7" ht="20.100000000000001" customHeight="1">
      <c r="A434" s="124" t="s">
        <v>1178</v>
      </c>
      <c r="B434" s="124" t="s">
        <v>1179</v>
      </c>
      <c r="C434" s="43" t="s">
        <v>1180</v>
      </c>
      <c r="D434" s="125">
        <v>1</v>
      </c>
      <c r="E434" s="23"/>
      <c r="F434" s="119">
        <v>600</v>
      </c>
      <c r="G434" s="24">
        <f t="shared" si="6"/>
        <v>600</v>
      </c>
    </row>
    <row r="435" spans="1:7" ht="20.100000000000001" customHeight="1">
      <c r="A435" s="123" t="s">
        <v>1181</v>
      </c>
      <c r="B435" s="123" t="s">
        <v>1182</v>
      </c>
      <c r="C435" s="45" t="s">
        <v>1183</v>
      </c>
      <c r="D435" s="125">
        <v>1</v>
      </c>
      <c r="E435" s="23"/>
      <c r="F435" s="119">
        <v>600</v>
      </c>
      <c r="G435" s="24">
        <f t="shared" si="6"/>
        <v>600</v>
      </c>
    </row>
    <row r="436" spans="1:7" ht="20.100000000000001" customHeight="1">
      <c r="A436" s="124" t="s">
        <v>1184</v>
      </c>
      <c r="B436" s="124" t="s">
        <v>1185</v>
      </c>
      <c r="C436" s="43" t="s">
        <v>1186</v>
      </c>
      <c r="D436" s="125">
        <v>1</v>
      </c>
      <c r="E436" s="23"/>
      <c r="F436" s="119">
        <v>600</v>
      </c>
      <c r="G436" s="24">
        <f t="shared" si="6"/>
        <v>600</v>
      </c>
    </row>
    <row r="437" spans="1:7" ht="20.100000000000001" customHeight="1">
      <c r="A437" s="123" t="s">
        <v>1187</v>
      </c>
      <c r="B437" s="123" t="s">
        <v>1188</v>
      </c>
      <c r="C437" s="45" t="s">
        <v>1189</v>
      </c>
      <c r="D437" s="125">
        <v>1</v>
      </c>
      <c r="E437" s="23"/>
      <c r="F437" s="119">
        <v>600</v>
      </c>
      <c r="G437" s="24">
        <f t="shared" si="6"/>
        <v>600</v>
      </c>
    </row>
    <row r="438" spans="1:7" ht="20.100000000000001" customHeight="1">
      <c r="A438" s="124" t="s">
        <v>1190</v>
      </c>
      <c r="B438" s="124" t="s">
        <v>1191</v>
      </c>
      <c r="C438" s="43" t="s">
        <v>1192</v>
      </c>
      <c r="D438" s="125">
        <v>1</v>
      </c>
      <c r="E438" s="23"/>
      <c r="F438" s="119">
        <v>600</v>
      </c>
      <c r="G438" s="24">
        <f t="shared" si="6"/>
        <v>600</v>
      </c>
    </row>
    <row r="439" spans="1:7" ht="20.100000000000001" customHeight="1">
      <c r="A439" s="147"/>
      <c r="B439" s="148"/>
      <c r="C439" s="149"/>
      <c r="D439" s="126">
        <v>10</v>
      </c>
      <c r="E439" s="23"/>
      <c r="F439" s="119"/>
      <c r="G439" s="24">
        <f t="shared" si="6"/>
        <v>0</v>
      </c>
    </row>
    <row r="440" spans="1:7" ht="20.100000000000001" customHeight="1">
      <c r="A440" s="124" t="s">
        <v>1193</v>
      </c>
      <c r="B440" s="124" t="s">
        <v>1194</v>
      </c>
      <c r="C440" s="43" t="s">
        <v>1195</v>
      </c>
      <c r="D440" s="22">
        <v>1</v>
      </c>
      <c r="E440" s="23"/>
      <c r="F440" s="119">
        <v>450</v>
      </c>
      <c r="G440" s="24">
        <f t="shared" si="6"/>
        <v>450</v>
      </c>
    </row>
    <row r="441" spans="1:7" ht="20.100000000000001" customHeight="1">
      <c r="A441" s="123" t="s">
        <v>1196</v>
      </c>
      <c r="B441" s="123" t="s">
        <v>1197</v>
      </c>
      <c r="C441" s="45" t="s">
        <v>1198</v>
      </c>
      <c r="D441" s="22">
        <v>1</v>
      </c>
      <c r="E441" s="23"/>
      <c r="F441" s="119">
        <v>450</v>
      </c>
      <c r="G441" s="24">
        <f t="shared" si="6"/>
        <v>450</v>
      </c>
    </row>
    <row r="442" spans="1:7" ht="20.100000000000001" customHeight="1">
      <c r="A442" s="124" t="s">
        <v>1199</v>
      </c>
      <c r="B442" s="124" t="s">
        <v>1197</v>
      </c>
      <c r="C442" s="43" t="s">
        <v>1200</v>
      </c>
      <c r="D442" s="22">
        <v>1</v>
      </c>
      <c r="E442" s="23"/>
      <c r="F442" s="119">
        <v>450</v>
      </c>
      <c r="G442" s="24">
        <f t="shared" si="6"/>
        <v>450</v>
      </c>
    </row>
    <row r="443" spans="1:7" ht="20.100000000000001" customHeight="1">
      <c r="A443" s="124"/>
      <c r="B443" s="124"/>
      <c r="C443" s="43"/>
      <c r="D443" s="25">
        <v>3</v>
      </c>
      <c r="E443" s="23"/>
      <c r="F443" s="119"/>
      <c r="G443" s="24">
        <f t="shared" si="6"/>
        <v>0</v>
      </c>
    </row>
    <row r="444" spans="1:7" ht="20.100000000000001" customHeight="1">
      <c r="A444" s="123" t="s">
        <v>1201</v>
      </c>
      <c r="B444" s="123" t="s">
        <v>1202</v>
      </c>
      <c r="C444" s="45" t="s">
        <v>1203</v>
      </c>
      <c r="D444" s="22">
        <v>0</v>
      </c>
      <c r="E444" s="23"/>
      <c r="F444" s="119">
        <v>450</v>
      </c>
      <c r="G444" s="24">
        <f t="shared" si="6"/>
        <v>0</v>
      </c>
    </row>
    <row r="445" spans="1:7" ht="20.100000000000001" customHeight="1">
      <c r="A445" s="124" t="s">
        <v>1204</v>
      </c>
      <c r="B445" s="124" t="s">
        <v>1205</v>
      </c>
      <c r="C445" s="43" t="s">
        <v>1206</v>
      </c>
      <c r="D445" s="22">
        <v>1</v>
      </c>
      <c r="E445" s="23"/>
      <c r="F445" s="119">
        <v>450</v>
      </c>
      <c r="G445" s="24">
        <f t="shared" si="6"/>
        <v>450</v>
      </c>
    </row>
    <row r="446" spans="1:7" ht="20.100000000000001" customHeight="1">
      <c r="A446" s="123" t="s">
        <v>1207</v>
      </c>
      <c r="B446" s="123" t="s">
        <v>1205</v>
      </c>
      <c r="C446" s="45" t="s">
        <v>1208</v>
      </c>
      <c r="D446" s="22">
        <v>1</v>
      </c>
      <c r="E446" s="23"/>
      <c r="F446" s="119">
        <v>450</v>
      </c>
      <c r="G446" s="24">
        <f t="shared" si="6"/>
        <v>450</v>
      </c>
    </row>
    <row r="447" spans="1:7" ht="20.100000000000001" customHeight="1">
      <c r="A447" s="123"/>
      <c r="B447" s="123"/>
      <c r="C447" s="45"/>
      <c r="D447" s="25">
        <v>2</v>
      </c>
      <c r="E447" s="23"/>
      <c r="F447" s="119"/>
      <c r="G447" s="24">
        <f t="shared" si="6"/>
        <v>0</v>
      </c>
    </row>
    <row r="448" spans="1:7" ht="20.100000000000001" customHeight="1">
      <c r="A448" s="52" t="s">
        <v>1209</v>
      </c>
      <c r="B448" s="52" t="s">
        <v>1210</v>
      </c>
      <c r="C448" s="52" t="s">
        <v>1211</v>
      </c>
      <c r="D448" s="128">
        <v>0</v>
      </c>
      <c r="E448" s="23"/>
      <c r="F448" s="119">
        <v>450</v>
      </c>
      <c r="G448" s="24">
        <f t="shared" si="6"/>
        <v>0</v>
      </c>
    </row>
    <row r="449" spans="1:7" ht="20.100000000000001" customHeight="1">
      <c r="A449" s="52" t="s">
        <v>1212</v>
      </c>
      <c r="B449" s="52">
        <v>2000024254</v>
      </c>
      <c r="C449" s="52" t="s">
        <v>1213</v>
      </c>
      <c r="D449" s="22">
        <v>1</v>
      </c>
      <c r="E449" s="23"/>
      <c r="F449" s="119">
        <v>450</v>
      </c>
      <c r="G449" s="24">
        <f t="shared" si="6"/>
        <v>450</v>
      </c>
    </row>
    <row r="450" spans="1:7" ht="20.100000000000001" customHeight="1">
      <c r="A450" s="153"/>
      <c r="B450" s="154"/>
      <c r="C450" s="155"/>
      <c r="D450" s="25">
        <v>11</v>
      </c>
      <c r="E450" s="23"/>
      <c r="F450" s="119"/>
      <c r="G450" s="24">
        <f t="shared" si="6"/>
        <v>0</v>
      </c>
    </row>
    <row r="451" spans="1:7" ht="20.100000000000001" customHeight="1">
      <c r="A451" s="52" t="s">
        <v>1214</v>
      </c>
      <c r="B451" s="129">
        <v>190704029</v>
      </c>
      <c r="C451" s="52" t="s">
        <v>1215</v>
      </c>
      <c r="D451" s="22">
        <v>0</v>
      </c>
      <c r="E451" s="23"/>
      <c r="F451" s="119">
        <v>450</v>
      </c>
      <c r="G451" s="24">
        <f t="shared" si="6"/>
        <v>0</v>
      </c>
    </row>
    <row r="452" spans="1:7" ht="20.100000000000001" customHeight="1">
      <c r="A452" s="52" t="s">
        <v>1216</v>
      </c>
      <c r="B452" s="129">
        <v>190704032</v>
      </c>
      <c r="C452" s="52" t="s">
        <v>1217</v>
      </c>
      <c r="D452" s="22">
        <v>0</v>
      </c>
      <c r="E452" s="23"/>
      <c r="F452" s="119">
        <v>450</v>
      </c>
      <c r="G452" s="24">
        <f t="shared" si="6"/>
        <v>0</v>
      </c>
    </row>
    <row r="453" spans="1:7" ht="20.100000000000001" customHeight="1">
      <c r="A453" s="52" t="s">
        <v>1218</v>
      </c>
      <c r="B453" s="129">
        <v>190704030</v>
      </c>
      <c r="C453" s="52" t="s">
        <v>1219</v>
      </c>
      <c r="D453" s="22">
        <v>0</v>
      </c>
      <c r="E453" s="23"/>
      <c r="F453" s="119">
        <v>450</v>
      </c>
      <c r="G453" s="24">
        <f t="shared" si="6"/>
        <v>0</v>
      </c>
    </row>
    <row r="454" spans="1:7" ht="20.100000000000001" customHeight="1">
      <c r="A454" s="52" t="s">
        <v>1220</v>
      </c>
      <c r="B454" s="129">
        <v>190704028</v>
      </c>
      <c r="C454" s="52" t="s">
        <v>1221</v>
      </c>
      <c r="D454" s="22">
        <v>0</v>
      </c>
      <c r="E454" s="23"/>
      <c r="F454" s="119">
        <v>450</v>
      </c>
      <c r="G454" s="24">
        <f t="shared" si="6"/>
        <v>0</v>
      </c>
    </row>
    <row r="455" spans="1:7" ht="20.100000000000001" customHeight="1">
      <c r="A455" s="52" t="s">
        <v>1222</v>
      </c>
      <c r="B455" s="129">
        <v>190704030</v>
      </c>
      <c r="C455" s="52" t="s">
        <v>1223</v>
      </c>
      <c r="D455" s="22">
        <v>0</v>
      </c>
      <c r="E455" s="23"/>
      <c r="F455" s="119">
        <v>450</v>
      </c>
      <c r="G455" s="24">
        <f t="shared" si="6"/>
        <v>0</v>
      </c>
    </row>
    <row r="456" spans="1:7" ht="20.100000000000001" customHeight="1">
      <c r="A456" s="153"/>
      <c r="B456" s="154"/>
      <c r="C456" s="155"/>
      <c r="D456" s="25">
        <v>0</v>
      </c>
      <c r="E456" s="23"/>
      <c r="F456" s="119"/>
      <c r="G456" s="24">
        <f t="shared" si="6"/>
        <v>0</v>
      </c>
    </row>
    <row r="457" spans="1:7" ht="20.100000000000001" customHeight="1">
      <c r="A457" s="52" t="s">
        <v>1224</v>
      </c>
      <c r="B457" s="52">
        <v>2000015812</v>
      </c>
      <c r="C457" s="52" t="s">
        <v>1225</v>
      </c>
      <c r="D457" s="22">
        <v>0</v>
      </c>
      <c r="E457" s="23"/>
      <c r="F457" s="119">
        <v>450</v>
      </c>
      <c r="G457" s="24">
        <f t="shared" si="6"/>
        <v>0</v>
      </c>
    </row>
    <row r="458" spans="1:7" ht="20.100000000000001" customHeight="1">
      <c r="A458" s="52" t="s">
        <v>1226</v>
      </c>
      <c r="B458" s="52" t="s">
        <v>1210</v>
      </c>
      <c r="C458" s="52" t="s">
        <v>1227</v>
      </c>
      <c r="D458" s="22">
        <v>1</v>
      </c>
      <c r="E458" s="23"/>
      <c r="F458" s="119">
        <v>450</v>
      </c>
      <c r="G458" s="24">
        <f t="shared" si="6"/>
        <v>450</v>
      </c>
    </row>
    <row r="459" spans="1:7" ht="20.100000000000001" customHeight="1">
      <c r="A459" s="52" t="s">
        <v>1228</v>
      </c>
      <c r="B459" s="52">
        <v>1507251300</v>
      </c>
      <c r="C459" s="52" t="s">
        <v>1229</v>
      </c>
      <c r="D459" s="122">
        <v>1</v>
      </c>
      <c r="E459" s="23"/>
      <c r="F459" s="119">
        <v>450</v>
      </c>
      <c r="G459" s="24">
        <f t="shared" si="6"/>
        <v>450</v>
      </c>
    </row>
    <row r="460" spans="1:7" ht="20.100000000000001" customHeight="1">
      <c r="A460" s="52"/>
      <c r="B460" s="52"/>
      <c r="C460" s="52"/>
      <c r="D460" s="25">
        <v>2</v>
      </c>
      <c r="E460" s="23"/>
      <c r="F460" s="119"/>
      <c r="G460" s="24">
        <f t="shared" si="6"/>
        <v>0</v>
      </c>
    </row>
    <row r="461" spans="1:7" ht="20.100000000000001" customHeight="1">
      <c r="A461" s="138" t="s">
        <v>1230</v>
      </c>
      <c r="B461" s="138">
        <v>1900104844</v>
      </c>
      <c r="C461" s="138" t="s">
        <v>1231</v>
      </c>
      <c r="D461" s="139">
        <v>1</v>
      </c>
      <c r="E461" s="23"/>
      <c r="F461" s="119">
        <v>450</v>
      </c>
      <c r="G461" s="24">
        <f t="shared" si="6"/>
        <v>450</v>
      </c>
    </row>
    <row r="462" spans="1:7" ht="20.100000000000001" customHeight="1">
      <c r="A462" s="138" t="s">
        <v>1232</v>
      </c>
      <c r="B462" s="138">
        <v>2200065393</v>
      </c>
      <c r="C462" s="138" t="s">
        <v>1233</v>
      </c>
      <c r="D462" s="139">
        <v>1</v>
      </c>
      <c r="E462" s="23"/>
      <c r="F462" s="119">
        <v>450</v>
      </c>
      <c r="G462" s="24">
        <f t="shared" si="6"/>
        <v>450</v>
      </c>
    </row>
    <row r="463" spans="1:7" ht="20.100000000000001" customHeight="1">
      <c r="A463" s="138"/>
      <c r="B463" s="138"/>
      <c r="C463" s="139"/>
      <c r="D463" s="140">
        <v>2</v>
      </c>
      <c r="E463" s="23"/>
      <c r="F463" s="119"/>
      <c r="G463" s="24">
        <f t="shared" si="6"/>
        <v>0</v>
      </c>
    </row>
    <row r="464" spans="1:7" ht="20.100000000000001" customHeight="1">
      <c r="A464" s="138" t="s">
        <v>1234</v>
      </c>
      <c r="B464" s="138">
        <v>2200018801</v>
      </c>
      <c r="C464" s="138" t="s">
        <v>1235</v>
      </c>
      <c r="D464" s="139">
        <v>1</v>
      </c>
      <c r="E464" s="23"/>
      <c r="F464" s="119">
        <v>450</v>
      </c>
      <c r="G464" s="24">
        <f t="shared" si="6"/>
        <v>450</v>
      </c>
    </row>
    <row r="465" spans="1:7" ht="20.100000000000001" customHeight="1">
      <c r="A465" s="138" t="s">
        <v>1236</v>
      </c>
      <c r="B465" s="138">
        <v>2200065392</v>
      </c>
      <c r="C465" s="138" t="s">
        <v>1237</v>
      </c>
      <c r="D465" s="139">
        <v>1</v>
      </c>
      <c r="E465" s="23"/>
      <c r="F465" s="119">
        <v>450</v>
      </c>
      <c r="G465" s="24">
        <f t="shared" si="6"/>
        <v>450</v>
      </c>
    </row>
    <row r="466" spans="1:7" ht="20.100000000000001" customHeight="1">
      <c r="A466" s="138"/>
      <c r="B466" s="138"/>
      <c r="C466" s="139"/>
      <c r="D466" s="140">
        <v>2</v>
      </c>
      <c r="E466" s="23"/>
      <c r="F466" s="119"/>
      <c r="G466" s="24">
        <f t="shared" si="6"/>
        <v>0</v>
      </c>
    </row>
    <row r="467" spans="1:7" ht="20.100000000000001" customHeight="1">
      <c r="A467" s="138" t="s">
        <v>1238</v>
      </c>
      <c r="B467" s="138">
        <v>1900099149</v>
      </c>
      <c r="C467" s="138" t="s">
        <v>1239</v>
      </c>
      <c r="D467" s="139">
        <v>1</v>
      </c>
      <c r="E467" s="23"/>
      <c r="F467" s="119">
        <v>450</v>
      </c>
      <c r="G467" s="24">
        <f t="shared" si="6"/>
        <v>450</v>
      </c>
    </row>
    <row r="468" spans="1:7" ht="20.100000000000001" customHeight="1">
      <c r="A468" s="138" t="s">
        <v>1240</v>
      </c>
      <c r="B468" s="138">
        <v>1900105080</v>
      </c>
      <c r="C468" s="138" t="s">
        <v>1241</v>
      </c>
      <c r="D468" s="139">
        <v>1</v>
      </c>
      <c r="E468" s="23"/>
      <c r="F468" s="119">
        <v>450</v>
      </c>
      <c r="G468" s="24">
        <f t="shared" si="6"/>
        <v>450</v>
      </c>
    </row>
    <row r="469" spans="1:7" ht="20.100000000000001" customHeight="1">
      <c r="A469" s="138" t="s">
        <v>1242</v>
      </c>
      <c r="B469" s="138">
        <v>2100013240</v>
      </c>
      <c r="C469" s="138" t="s">
        <v>1243</v>
      </c>
      <c r="D469" s="139">
        <v>1</v>
      </c>
      <c r="E469" s="23"/>
      <c r="F469" s="119">
        <v>450</v>
      </c>
      <c r="G469" s="24">
        <f t="shared" si="6"/>
        <v>450</v>
      </c>
    </row>
    <row r="470" spans="1:7" ht="20.100000000000001" customHeight="1">
      <c r="A470" s="138"/>
      <c r="B470" s="138"/>
      <c r="C470" s="138"/>
      <c r="D470" s="140">
        <v>3</v>
      </c>
      <c r="E470" s="23"/>
      <c r="F470" s="119">
        <v>450</v>
      </c>
      <c r="G470" s="24">
        <f t="shared" ref="G470:G533" si="7">D470*F470</f>
        <v>1350</v>
      </c>
    </row>
    <row r="471" spans="1:7" ht="20.100000000000001" customHeight="1">
      <c r="A471" s="138" t="s">
        <v>1244</v>
      </c>
      <c r="B471" s="138">
        <v>1900099148</v>
      </c>
      <c r="C471" s="138" t="s">
        <v>1245</v>
      </c>
      <c r="D471" s="139">
        <v>1</v>
      </c>
      <c r="E471" s="23"/>
      <c r="F471" s="119">
        <v>450</v>
      </c>
      <c r="G471" s="24">
        <f t="shared" si="7"/>
        <v>450</v>
      </c>
    </row>
    <row r="472" spans="1:7" ht="20.100000000000001" customHeight="1">
      <c r="A472" s="138" t="s">
        <v>1246</v>
      </c>
      <c r="B472" s="138">
        <v>2100000679</v>
      </c>
      <c r="C472" s="138" t="s">
        <v>1247</v>
      </c>
      <c r="D472" s="139">
        <v>1</v>
      </c>
      <c r="E472" s="23"/>
      <c r="F472" s="119">
        <v>450</v>
      </c>
      <c r="G472" s="24">
        <f t="shared" si="7"/>
        <v>450</v>
      </c>
    </row>
    <row r="473" spans="1:7" ht="20.100000000000001" customHeight="1">
      <c r="A473" s="138" t="s">
        <v>1248</v>
      </c>
      <c r="B473" s="138">
        <v>2100013243</v>
      </c>
      <c r="C473" s="138" t="s">
        <v>1249</v>
      </c>
      <c r="D473" s="139">
        <v>1</v>
      </c>
      <c r="E473" s="23"/>
      <c r="F473" s="119">
        <v>450</v>
      </c>
      <c r="G473" s="24">
        <f t="shared" si="7"/>
        <v>450</v>
      </c>
    </row>
    <row r="474" spans="1:7" ht="20.100000000000001" customHeight="1">
      <c r="A474" s="138"/>
      <c r="B474" s="138"/>
      <c r="C474" s="138"/>
      <c r="D474" s="140">
        <v>3</v>
      </c>
      <c r="E474" s="23"/>
      <c r="F474" s="119">
        <v>450</v>
      </c>
      <c r="G474" s="24">
        <f t="shared" si="7"/>
        <v>1350</v>
      </c>
    </row>
    <row r="475" spans="1:7" ht="20.100000000000001" customHeight="1">
      <c r="A475" s="138" t="s">
        <v>1250</v>
      </c>
      <c r="B475" s="138">
        <v>2200065395</v>
      </c>
      <c r="C475" s="138" t="s">
        <v>1251</v>
      </c>
      <c r="D475" s="139">
        <v>1</v>
      </c>
      <c r="E475" s="23"/>
      <c r="F475" s="119">
        <v>450</v>
      </c>
      <c r="G475" s="24">
        <f t="shared" si="7"/>
        <v>450</v>
      </c>
    </row>
    <row r="476" spans="1:7" ht="20.100000000000001" customHeight="1">
      <c r="A476" s="138" t="s">
        <v>1252</v>
      </c>
      <c r="B476" s="138">
        <v>2200065394</v>
      </c>
      <c r="C476" s="138" t="s">
        <v>1253</v>
      </c>
      <c r="D476" s="139">
        <v>1</v>
      </c>
      <c r="E476" s="23"/>
      <c r="F476" s="119">
        <v>450</v>
      </c>
      <c r="G476" s="24">
        <f t="shared" si="7"/>
        <v>450</v>
      </c>
    </row>
    <row r="477" spans="1:7" ht="20.100000000000001" customHeight="1">
      <c r="A477" s="138"/>
      <c r="B477" s="138"/>
      <c r="C477" s="138"/>
      <c r="D477" s="140">
        <v>2</v>
      </c>
      <c r="E477" s="23"/>
      <c r="F477" s="119"/>
      <c r="G477" s="24">
        <f t="shared" si="7"/>
        <v>0</v>
      </c>
    </row>
    <row r="478" spans="1:7" ht="20.100000000000001" customHeight="1">
      <c r="A478" s="23" t="s">
        <v>226</v>
      </c>
      <c r="B478" s="52">
        <v>2200018926</v>
      </c>
      <c r="C478" s="130" t="s">
        <v>1254</v>
      </c>
      <c r="D478" s="22">
        <v>2</v>
      </c>
      <c r="E478" s="23"/>
      <c r="F478" s="119">
        <v>30</v>
      </c>
      <c r="G478" s="24">
        <f t="shared" si="7"/>
        <v>60</v>
      </c>
    </row>
    <row r="479" spans="1:7" ht="20.100000000000001" customHeight="1">
      <c r="A479" s="131" t="s">
        <v>227</v>
      </c>
      <c r="B479" s="131" t="s">
        <v>228</v>
      </c>
      <c r="C479" s="130" t="s">
        <v>229</v>
      </c>
      <c r="D479" s="109">
        <v>2</v>
      </c>
      <c r="E479" s="23"/>
      <c r="F479" s="119">
        <v>30</v>
      </c>
      <c r="G479" s="24">
        <f t="shared" si="7"/>
        <v>60</v>
      </c>
    </row>
    <row r="480" spans="1:7" ht="20.100000000000001" customHeight="1">
      <c r="A480" s="131" t="s">
        <v>230</v>
      </c>
      <c r="B480" s="131" t="s">
        <v>231</v>
      </c>
      <c r="C480" s="130" t="s">
        <v>232</v>
      </c>
      <c r="D480" s="109">
        <v>2</v>
      </c>
      <c r="E480" s="23"/>
      <c r="F480" s="119">
        <v>30</v>
      </c>
      <c r="G480" s="24">
        <f t="shared" si="7"/>
        <v>60</v>
      </c>
    </row>
    <row r="481" spans="1:7" ht="20.100000000000001" customHeight="1">
      <c r="A481" s="131" t="s">
        <v>233</v>
      </c>
      <c r="B481" s="131" t="s">
        <v>234</v>
      </c>
      <c r="C481" s="130" t="s">
        <v>235</v>
      </c>
      <c r="D481" s="109">
        <v>2</v>
      </c>
      <c r="E481" s="23"/>
      <c r="F481" s="119">
        <v>30</v>
      </c>
      <c r="G481" s="24">
        <f t="shared" si="7"/>
        <v>60</v>
      </c>
    </row>
    <row r="482" spans="1:7" ht="20.100000000000001" customHeight="1">
      <c r="A482" s="131" t="s">
        <v>236</v>
      </c>
      <c r="B482" s="131" t="s">
        <v>237</v>
      </c>
      <c r="C482" s="130" t="s">
        <v>238</v>
      </c>
      <c r="D482" s="109">
        <v>2</v>
      </c>
      <c r="E482" s="23"/>
      <c r="F482" s="119">
        <v>30</v>
      </c>
      <c r="G482" s="24">
        <f t="shared" si="7"/>
        <v>60</v>
      </c>
    </row>
    <row r="483" spans="1:7" ht="20.100000000000001" customHeight="1">
      <c r="A483" s="131" t="s">
        <v>239</v>
      </c>
      <c r="B483" s="131" t="s">
        <v>240</v>
      </c>
      <c r="C483" s="130" t="s">
        <v>241</v>
      </c>
      <c r="D483" s="109">
        <v>2</v>
      </c>
      <c r="E483" s="23"/>
      <c r="F483" s="119">
        <v>30</v>
      </c>
      <c r="G483" s="24">
        <f t="shared" si="7"/>
        <v>60</v>
      </c>
    </row>
    <row r="484" spans="1:7" ht="20.100000000000001" customHeight="1">
      <c r="A484" s="131" t="s">
        <v>242</v>
      </c>
      <c r="B484" s="131" t="s">
        <v>243</v>
      </c>
      <c r="C484" s="130" t="s">
        <v>244</v>
      </c>
      <c r="D484" s="109">
        <v>2</v>
      </c>
      <c r="E484" s="23"/>
      <c r="F484" s="119">
        <v>30</v>
      </c>
      <c r="G484" s="24">
        <f t="shared" si="7"/>
        <v>60</v>
      </c>
    </row>
    <row r="485" spans="1:7" ht="20.100000000000001" customHeight="1">
      <c r="A485" s="131" t="s">
        <v>245</v>
      </c>
      <c r="B485" s="131" t="s">
        <v>246</v>
      </c>
      <c r="C485" s="130" t="s">
        <v>247</v>
      </c>
      <c r="D485" s="109">
        <v>2</v>
      </c>
      <c r="E485" s="23"/>
      <c r="F485" s="119">
        <v>30</v>
      </c>
      <c r="G485" s="24">
        <f t="shared" si="7"/>
        <v>60</v>
      </c>
    </row>
    <row r="486" spans="1:7" ht="20.100000000000001" customHeight="1">
      <c r="A486" s="131" t="s">
        <v>248</v>
      </c>
      <c r="B486" s="131" t="s">
        <v>249</v>
      </c>
      <c r="C486" s="130" t="s">
        <v>250</v>
      </c>
      <c r="D486" s="109">
        <v>2</v>
      </c>
      <c r="E486" s="23"/>
      <c r="F486" s="119">
        <v>30</v>
      </c>
      <c r="G486" s="24">
        <f t="shared" si="7"/>
        <v>60</v>
      </c>
    </row>
    <row r="487" spans="1:7" ht="20.100000000000001" customHeight="1">
      <c r="A487" s="132" t="s">
        <v>251</v>
      </c>
      <c r="B487" s="132" t="s">
        <v>1255</v>
      </c>
      <c r="C487" s="130" t="s">
        <v>252</v>
      </c>
      <c r="D487" s="109">
        <v>2</v>
      </c>
      <c r="E487" s="23"/>
      <c r="F487" s="119">
        <v>30</v>
      </c>
      <c r="G487" s="24">
        <f t="shared" si="7"/>
        <v>60</v>
      </c>
    </row>
    <row r="488" spans="1:7" ht="20.100000000000001" customHeight="1">
      <c r="A488" s="132" t="s">
        <v>253</v>
      </c>
      <c r="B488" s="132">
        <v>2200008318</v>
      </c>
      <c r="C488" s="130" t="s">
        <v>254</v>
      </c>
      <c r="D488" s="109">
        <v>2</v>
      </c>
      <c r="E488" s="23"/>
      <c r="F488" s="119">
        <v>30</v>
      </c>
      <c r="G488" s="24">
        <f t="shared" si="7"/>
        <v>60</v>
      </c>
    </row>
    <row r="489" spans="1:7" ht="20.100000000000001" customHeight="1">
      <c r="A489" s="141"/>
      <c r="B489" s="142"/>
      <c r="C489" s="143"/>
      <c r="D489" s="110">
        <v>22</v>
      </c>
      <c r="E489" s="23"/>
      <c r="F489" s="119"/>
      <c r="G489" s="24">
        <f t="shared" si="7"/>
        <v>0</v>
      </c>
    </row>
    <row r="490" spans="1:7" ht="20.100000000000001" customHeight="1">
      <c r="A490" s="132" t="s">
        <v>1256</v>
      </c>
      <c r="B490" s="132">
        <v>2100010641</v>
      </c>
      <c r="C490" s="130" t="s">
        <v>1257</v>
      </c>
      <c r="D490" s="109">
        <v>1</v>
      </c>
      <c r="E490" s="23"/>
      <c r="F490" s="119">
        <v>30</v>
      </c>
      <c r="G490" s="24">
        <f t="shared" si="7"/>
        <v>30</v>
      </c>
    </row>
    <row r="491" spans="1:7" ht="20.100000000000001" customHeight="1">
      <c r="A491" s="132" t="s">
        <v>256</v>
      </c>
      <c r="B491" s="132" t="s">
        <v>257</v>
      </c>
      <c r="C491" s="130" t="s">
        <v>258</v>
      </c>
      <c r="D491" s="109">
        <v>1</v>
      </c>
      <c r="E491" s="23"/>
      <c r="F491" s="119">
        <v>30</v>
      </c>
      <c r="G491" s="24">
        <f t="shared" si="7"/>
        <v>30</v>
      </c>
    </row>
    <row r="492" spans="1:7" ht="20.100000000000001" customHeight="1">
      <c r="A492" s="132" t="s">
        <v>1258</v>
      </c>
      <c r="B492" s="132" t="s">
        <v>1259</v>
      </c>
      <c r="C492" s="130" t="s">
        <v>1260</v>
      </c>
      <c r="D492" s="109">
        <v>0</v>
      </c>
      <c r="E492" s="23"/>
      <c r="F492" s="119">
        <v>30</v>
      </c>
      <c r="G492" s="24">
        <f t="shared" si="7"/>
        <v>0</v>
      </c>
    </row>
    <row r="493" spans="1:7" ht="20.100000000000001" customHeight="1">
      <c r="A493" s="132" t="s">
        <v>259</v>
      </c>
      <c r="B493" s="132" t="s">
        <v>260</v>
      </c>
      <c r="C493" s="130" t="s">
        <v>261</v>
      </c>
      <c r="D493" s="109">
        <v>1</v>
      </c>
      <c r="E493" s="23"/>
      <c r="F493" s="119">
        <v>30</v>
      </c>
      <c r="G493" s="24">
        <f t="shared" si="7"/>
        <v>30</v>
      </c>
    </row>
    <row r="494" spans="1:7" ht="20.100000000000001" customHeight="1">
      <c r="A494" s="132" t="s">
        <v>262</v>
      </c>
      <c r="B494" s="132" t="s">
        <v>263</v>
      </c>
      <c r="C494" s="130" t="s">
        <v>264</v>
      </c>
      <c r="D494" s="109">
        <v>1</v>
      </c>
      <c r="E494" s="23"/>
      <c r="F494" s="119">
        <v>30</v>
      </c>
      <c r="G494" s="24">
        <f t="shared" si="7"/>
        <v>30</v>
      </c>
    </row>
    <row r="495" spans="1:7" ht="20.100000000000001" customHeight="1">
      <c r="A495" s="132" t="s">
        <v>265</v>
      </c>
      <c r="B495" s="132" t="s">
        <v>266</v>
      </c>
      <c r="C495" s="130" t="s">
        <v>267</v>
      </c>
      <c r="D495" s="109">
        <v>1</v>
      </c>
      <c r="E495" s="23"/>
      <c r="F495" s="119">
        <v>30</v>
      </c>
      <c r="G495" s="24">
        <f t="shared" si="7"/>
        <v>30</v>
      </c>
    </row>
    <row r="496" spans="1:7" ht="20.100000000000001" customHeight="1">
      <c r="A496" s="132" t="s">
        <v>1261</v>
      </c>
      <c r="B496" s="132" t="s">
        <v>1262</v>
      </c>
      <c r="C496" s="130" t="s">
        <v>1263</v>
      </c>
      <c r="D496" s="109">
        <v>1</v>
      </c>
      <c r="E496" s="23"/>
      <c r="F496" s="119">
        <v>30</v>
      </c>
      <c r="G496" s="24">
        <f t="shared" si="7"/>
        <v>30</v>
      </c>
    </row>
    <row r="497" spans="1:7" ht="20.100000000000001" customHeight="1">
      <c r="A497" s="132" t="s">
        <v>1264</v>
      </c>
      <c r="B497" s="132" t="s">
        <v>1265</v>
      </c>
      <c r="C497" s="130" t="s">
        <v>1266</v>
      </c>
      <c r="D497" s="109">
        <v>1</v>
      </c>
      <c r="E497" s="23"/>
      <c r="F497" s="119">
        <v>30</v>
      </c>
      <c r="G497" s="24">
        <f t="shared" si="7"/>
        <v>30</v>
      </c>
    </row>
    <row r="498" spans="1:7" ht="20.100000000000001" customHeight="1">
      <c r="A498" s="133" t="s">
        <v>253</v>
      </c>
      <c r="B498" s="134">
        <v>2200040563</v>
      </c>
      <c r="C498" s="135" t="s">
        <v>1267</v>
      </c>
      <c r="D498" s="109">
        <v>1</v>
      </c>
      <c r="E498" s="23"/>
      <c r="F498" s="119">
        <v>30</v>
      </c>
      <c r="G498" s="24">
        <f t="shared" si="7"/>
        <v>30</v>
      </c>
    </row>
    <row r="499" spans="1:7" ht="20.100000000000001" customHeight="1">
      <c r="A499" s="133" t="s">
        <v>255</v>
      </c>
      <c r="B499" s="134">
        <v>2100081745</v>
      </c>
      <c r="C499" s="135" t="s">
        <v>1268</v>
      </c>
      <c r="D499" s="109">
        <v>1</v>
      </c>
      <c r="E499" s="23"/>
      <c r="F499" s="119">
        <v>30</v>
      </c>
      <c r="G499" s="24">
        <f t="shared" si="7"/>
        <v>30</v>
      </c>
    </row>
    <row r="500" spans="1:7" ht="20.100000000000001" customHeight="1">
      <c r="A500" s="141"/>
      <c r="B500" s="142"/>
      <c r="C500" s="143"/>
      <c r="D500" s="110">
        <v>9</v>
      </c>
      <c r="E500" s="23"/>
      <c r="F500" s="119"/>
      <c r="G500" s="24">
        <f t="shared" si="7"/>
        <v>0</v>
      </c>
    </row>
    <row r="501" spans="1:7" ht="20.100000000000001" customHeight="1">
      <c r="A501" s="136" t="s">
        <v>1269</v>
      </c>
      <c r="B501" s="132">
        <v>2100022417</v>
      </c>
      <c r="C501" s="130" t="s">
        <v>1270</v>
      </c>
      <c r="D501" s="109">
        <v>2</v>
      </c>
      <c r="E501" s="23"/>
      <c r="F501" s="119">
        <v>40</v>
      </c>
      <c r="G501" s="24">
        <f t="shared" si="7"/>
        <v>80</v>
      </c>
    </row>
    <row r="502" spans="1:7" ht="20.100000000000001" customHeight="1">
      <c r="A502" s="136" t="s">
        <v>268</v>
      </c>
      <c r="B502" s="132">
        <v>2100038727</v>
      </c>
      <c r="C502" s="130" t="s">
        <v>1271</v>
      </c>
      <c r="D502" s="109">
        <v>10</v>
      </c>
      <c r="E502" s="23"/>
      <c r="F502" s="119">
        <v>40</v>
      </c>
      <c r="G502" s="24">
        <f t="shared" si="7"/>
        <v>400</v>
      </c>
    </row>
    <row r="503" spans="1:7" ht="20.100000000000001" customHeight="1">
      <c r="A503" s="136" t="s">
        <v>269</v>
      </c>
      <c r="B503" s="132">
        <v>2100038807</v>
      </c>
      <c r="C503" s="130" t="s">
        <v>270</v>
      </c>
      <c r="D503" s="109">
        <v>10</v>
      </c>
      <c r="E503" s="23"/>
      <c r="F503" s="119">
        <v>40</v>
      </c>
      <c r="G503" s="24">
        <f t="shared" si="7"/>
        <v>400</v>
      </c>
    </row>
    <row r="504" spans="1:7" ht="20.100000000000001" customHeight="1">
      <c r="A504" s="136" t="s">
        <v>271</v>
      </c>
      <c r="B504" s="132">
        <v>200316799</v>
      </c>
      <c r="C504" s="130" t="s">
        <v>272</v>
      </c>
      <c r="D504" s="109">
        <v>10</v>
      </c>
      <c r="E504" s="23"/>
      <c r="F504" s="119">
        <v>40</v>
      </c>
      <c r="G504" s="24">
        <f t="shared" si="7"/>
        <v>400</v>
      </c>
    </row>
    <row r="505" spans="1:7" ht="20.100000000000001" customHeight="1">
      <c r="A505" s="136" t="s">
        <v>273</v>
      </c>
      <c r="B505" s="132">
        <v>200316800</v>
      </c>
      <c r="C505" s="130" t="s">
        <v>274</v>
      </c>
      <c r="D505" s="109">
        <v>10</v>
      </c>
      <c r="E505" s="23"/>
      <c r="F505" s="119">
        <v>40</v>
      </c>
      <c r="G505" s="24">
        <f t="shared" si="7"/>
        <v>400</v>
      </c>
    </row>
    <row r="506" spans="1:7" ht="20.100000000000001" customHeight="1">
      <c r="A506" s="136" t="s">
        <v>275</v>
      </c>
      <c r="B506" s="132">
        <v>2200067735</v>
      </c>
      <c r="C506" s="130" t="s">
        <v>276</v>
      </c>
      <c r="D506" s="109">
        <v>10</v>
      </c>
      <c r="E506" s="23"/>
      <c r="F506" s="119">
        <v>40</v>
      </c>
      <c r="G506" s="24">
        <f t="shared" si="7"/>
        <v>400</v>
      </c>
    </row>
    <row r="507" spans="1:7" ht="20.100000000000001" customHeight="1">
      <c r="A507" s="136" t="s">
        <v>277</v>
      </c>
      <c r="B507" s="132">
        <v>200316801</v>
      </c>
      <c r="C507" s="130" t="s">
        <v>278</v>
      </c>
      <c r="D507" s="109">
        <v>9</v>
      </c>
      <c r="E507" s="23"/>
      <c r="F507" s="119">
        <v>40</v>
      </c>
      <c r="G507" s="24">
        <f t="shared" si="7"/>
        <v>360</v>
      </c>
    </row>
    <row r="508" spans="1:7" ht="20.100000000000001" customHeight="1">
      <c r="A508" s="136" t="s">
        <v>277</v>
      </c>
      <c r="B508" s="132">
        <v>201023240</v>
      </c>
      <c r="C508" s="130" t="s">
        <v>278</v>
      </c>
      <c r="D508" s="109">
        <v>1</v>
      </c>
      <c r="E508" s="23"/>
      <c r="F508" s="119">
        <v>40</v>
      </c>
      <c r="G508" s="24">
        <f t="shared" si="7"/>
        <v>40</v>
      </c>
    </row>
    <row r="509" spans="1:7" ht="20.100000000000001" customHeight="1">
      <c r="A509" s="136" t="s">
        <v>279</v>
      </c>
      <c r="B509" s="132">
        <v>201023241</v>
      </c>
      <c r="C509" s="130" t="s">
        <v>280</v>
      </c>
      <c r="D509" s="109">
        <v>10</v>
      </c>
      <c r="E509" s="23"/>
      <c r="F509" s="119">
        <v>40</v>
      </c>
      <c r="G509" s="24">
        <f t="shared" si="7"/>
        <v>400</v>
      </c>
    </row>
    <row r="510" spans="1:7" ht="20.100000000000001" customHeight="1">
      <c r="A510" s="136" t="s">
        <v>281</v>
      </c>
      <c r="B510" s="132">
        <v>2200100917</v>
      </c>
      <c r="C510" s="130" t="s">
        <v>282</v>
      </c>
      <c r="D510" s="109">
        <v>10</v>
      </c>
      <c r="E510" s="23"/>
      <c r="F510" s="119">
        <v>40</v>
      </c>
      <c r="G510" s="24">
        <f t="shared" si="7"/>
        <v>400</v>
      </c>
    </row>
    <row r="511" spans="1:7" ht="20.100000000000001" customHeight="1">
      <c r="A511" s="136" t="s">
        <v>283</v>
      </c>
      <c r="B511" s="132">
        <v>200316805</v>
      </c>
      <c r="C511" s="130" t="s">
        <v>284</v>
      </c>
      <c r="D511" s="109">
        <v>7</v>
      </c>
      <c r="E511" s="23"/>
      <c r="F511" s="119">
        <v>40</v>
      </c>
      <c r="G511" s="24">
        <f t="shared" si="7"/>
        <v>280</v>
      </c>
    </row>
    <row r="512" spans="1:7" ht="20.100000000000001" customHeight="1">
      <c r="A512" s="136" t="s">
        <v>283</v>
      </c>
      <c r="B512" s="132">
        <v>2200054327</v>
      </c>
      <c r="C512" s="130" t="s">
        <v>284</v>
      </c>
      <c r="D512" s="109">
        <v>3</v>
      </c>
      <c r="E512" s="23"/>
      <c r="F512" s="119">
        <v>40</v>
      </c>
      <c r="G512" s="24">
        <f t="shared" si="7"/>
        <v>120</v>
      </c>
    </row>
    <row r="513" spans="1:7" ht="20.100000000000001" customHeight="1">
      <c r="A513" s="136" t="s">
        <v>285</v>
      </c>
      <c r="B513" s="132">
        <v>220316806</v>
      </c>
      <c r="C513" s="130" t="s">
        <v>286</v>
      </c>
      <c r="D513" s="109">
        <v>10</v>
      </c>
      <c r="E513" s="23"/>
      <c r="F513" s="119">
        <v>40</v>
      </c>
      <c r="G513" s="24">
        <f t="shared" si="7"/>
        <v>400</v>
      </c>
    </row>
    <row r="514" spans="1:7" ht="20.100000000000001" customHeight="1">
      <c r="A514" s="136" t="s">
        <v>1272</v>
      </c>
      <c r="B514" s="132">
        <v>220316806</v>
      </c>
      <c r="C514" s="130" t="s">
        <v>1273</v>
      </c>
      <c r="D514" s="109">
        <v>4</v>
      </c>
      <c r="E514" s="23"/>
      <c r="F514" s="119">
        <v>40</v>
      </c>
      <c r="G514" s="24">
        <f t="shared" si="7"/>
        <v>160</v>
      </c>
    </row>
    <row r="515" spans="1:7" ht="20.100000000000001" customHeight="1">
      <c r="A515" s="156"/>
      <c r="B515" s="157"/>
      <c r="C515" s="158"/>
      <c r="D515" s="110">
        <v>106</v>
      </c>
      <c r="E515" s="23"/>
      <c r="F515" s="119"/>
      <c r="G515" s="24">
        <f t="shared" si="7"/>
        <v>0</v>
      </c>
    </row>
    <row r="516" spans="1:7" ht="20.100000000000001" customHeight="1">
      <c r="A516" s="132" t="s">
        <v>287</v>
      </c>
      <c r="B516" s="132">
        <v>2100022697</v>
      </c>
      <c r="C516" s="130" t="s">
        <v>288</v>
      </c>
      <c r="D516" s="109">
        <v>3</v>
      </c>
      <c r="E516" s="23"/>
      <c r="F516" s="119">
        <v>40</v>
      </c>
      <c r="G516" s="24">
        <f t="shared" si="7"/>
        <v>120</v>
      </c>
    </row>
    <row r="517" spans="1:7" ht="20.100000000000001" customHeight="1">
      <c r="A517" s="132" t="s">
        <v>289</v>
      </c>
      <c r="B517" s="132">
        <v>2100022698</v>
      </c>
      <c r="C517" s="130" t="s">
        <v>290</v>
      </c>
      <c r="D517" s="109">
        <v>2</v>
      </c>
      <c r="E517" s="23"/>
      <c r="F517" s="119">
        <v>40</v>
      </c>
      <c r="G517" s="24">
        <f t="shared" si="7"/>
        <v>80</v>
      </c>
    </row>
    <row r="518" spans="1:7" ht="20.100000000000001" customHeight="1">
      <c r="A518" s="132" t="s">
        <v>291</v>
      </c>
      <c r="B518" s="132">
        <v>2100028611</v>
      </c>
      <c r="C518" s="130" t="s">
        <v>292</v>
      </c>
      <c r="D518" s="109">
        <v>2</v>
      </c>
      <c r="E518" s="23"/>
      <c r="F518" s="119">
        <v>40</v>
      </c>
      <c r="G518" s="24">
        <f t="shared" si="7"/>
        <v>80</v>
      </c>
    </row>
    <row r="519" spans="1:7" ht="20.100000000000001" customHeight="1">
      <c r="A519" s="132" t="s">
        <v>293</v>
      </c>
      <c r="B519" s="132" t="s">
        <v>294</v>
      </c>
      <c r="C519" s="130" t="s">
        <v>295</v>
      </c>
      <c r="D519" s="109">
        <v>2</v>
      </c>
      <c r="E519" s="23"/>
      <c r="F519" s="119">
        <v>40</v>
      </c>
      <c r="G519" s="24">
        <f t="shared" si="7"/>
        <v>80</v>
      </c>
    </row>
    <row r="520" spans="1:7" ht="20.100000000000001" customHeight="1">
      <c r="A520" s="132" t="s">
        <v>296</v>
      </c>
      <c r="B520" s="132">
        <v>2100010645</v>
      </c>
      <c r="C520" s="130" t="s">
        <v>297</v>
      </c>
      <c r="D520" s="109">
        <v>2</v>
      </c>
      <c r="E520" s="23"/>
      <c r="F520" s="119">
        <v>40</v>
      </c>
      <c r="G520" s="24">
        <f t="shared" si="7"/>
        <v>80</v>
      </c>
    </row>
    <row r="521" spans="1:7" ht="20.100000000000001" customHeight="1">
      <c r="A521" s="132" t="s">
        <v>298</v>
      </c>
      <c r="B521" s="132">
        <v>2100007516</v>
      </c>
      <c r="C521" s="130" t="s">
        <v>299</v>
      </c>
      <c r="D521" s="109">
        <v>2</v>
      </c>
      <c r="E521" s="23"/>
      <c r="F521" s="119">
        <v>40</v>
      </c>
      <c r="G521" s="24">
        <f t="shared" si="7"/>
        <v>80</v>
      </c>
    </row>
    <row r="522" spans="1:7" ht="20.100000000000001" customHeight="1">
      <c r="A522" s="132" t="s">
        <v>300</v>
      </c>
      <c r="B522" s="132" t="s">
        <v>301</v>
      </c>
      <c r="C522" s="130" t="s">
        <v>302</v>
      </c>
      <c r="D522" s="109">
        <v>2</v>
      </c>
      <c r="E522" s="23"/>
      <c r="F522" s="119">
        <v>40</v>
      </c>
      <c r="G522" s="24">
        <f t="shared" si="7"/>
        <v>80</v>
      </c>
    </row>
    <row r="523" spans="1:7" ht="20.100000000000001" customHeight="1">
      <c r="A523" s="132" t="s">
        <v>303</v>
      </c>
      <c r="B523" s="132" t="s">
        <v>304</v>
      </c>
      <c r="C523" s="130" t="s">
        <v>305</v>
      </c>
      <c r="D523" s="109">
        <v>2</v>
      </c>
      <c r="E523" s="23"/>
      <c r="F523" s="119">
        <v>40</v>
      </c>
      <c r="G523" s="24">
        <f t="shared" si="7"/>
        <v>80</v>
      </c>
    </row>
    <row r="524" spans="1:7" ht="20.100000000000001" customHeight="1">
      <c r="A524" s="132" t="s">
        <v>306</v>
      </c>
      <c r="B524" s="132">
        <v>2100023365</v>
      </c>
      <c r="C524" s="130" t="s">
        <v>307</v>
      </c>
      <c r="D524" s="109">
        <v>2</v>
      </c>
      <c r="E524" s="23"/>
      <c r="F524" s="119">
        <v>40</v>
      </c>
      <c r="G524" s="24">
        <f t="shared" si="7"/>
        <v>80</v>
      </c>
    </row>
    <row r="525" spans="1:7" ht="20.100000000000001" customHeight="1">
      <c r="A525" s="133" t="s">
        <v>1274</v>
      </c>
      <c r="B525" s="134">
        <v>2100007744</v>
      </c>
      <c r="C525" s="135" t="s">
        <v>1275</v>
      </c>
      <c r="D525" s="109">
        <v>2</v>
      </c>
      <c r="E525" s="23"/>
      <c r="F525" s="119">
        <v>40</v>
      </c>
      <c r="G525" s="24">
        <f t="shared" si="7"/>
        <v>80</v>
      </c>
    </row>
    <row r="526" spans="1:7" ht="20.100000000000001" customHeight="1">
      <c r="A526" s="133" t="s">
        <v>1276</v>
      </c>
      <c r="B526" s="134">
        <v>2100010389</v>
      </c>
      <c r="C526" s="135" t="s">
        <v>1277</v>
      </c>
      <c r="D526" s="109">
        <v>2</v>
      </c>
      <c r="E526" s="23"/>
      <c r="F526" s="119">
        <v>40</v>
      </c>
      <c r="G526" s="24">
        <f t="shared" si="7"/>
        <v>80</v>
      </c>
    </row>
    <row r="527" spans="1:7" ht="20.100000000000001" customHeight="1">
      <c r="A527" s="141"/>
      <c r="B527" s="142"/>
      <c r="C527" s="143"/>
      <c r="D527" s="110">
        <v>23</v>
      </c>
      <c r="E527" s="23"/>
      <c r="F527" s="119"/>
      <c r="G527" s="24">
        <f t="shared" si="7"/>
        <v>0</v>
      </c>
    </row>
    <row r="528" spans="1:7" ht="20.100000000000001" customHeight="1">
      <c r="A528" s="137">
        <v>185764</v>
      </c>
      <c r="B528" s="21">
        <v>210127379</v>
      </c>
      <c r="C528" s="21" t="s">
        <v>1278</v>
      </c>
      <c r="D528" s="22">
        <v>5</v>
      </c>
      <c r="E528" s="23"/>
      <c r="F528" s="119">
        <v>12</v>
      </c>
      <c r="G528" s="24">
        <f t="shared" si="7"/>
        <v>60</v>
      </c>
    </row>
    <row r="529" spans="1:7" ht="20.100000000000001" customHeight="1">
      <c r="A529" s="21" t="s">
        <v>686</v>
      </c>
      <c r="B529" s="21" t="s">
        <v>1279</v>
      </c>
      <c r="C529" s="21" t="s">
        <v>1280</v>
      </c>
      <c r="D529" s="22">
        <v>4</v>
      </c>
      <c r="E529" s="23"/>
      <c r="F529" s="119">
        <v>12</v>
      </c>
      <c r="G529" s="24">
        <f t="shared" si="7"/>
        <v>48</v>
      </c>
    </row>
    <row r="530" spans="1:7" ht="20.100000000000001" customHeight="1">
      <c r="A530" s="137">
        <v>185768</v>
      </c>
      <c r="B530" s="21" t="s">
        <v>1281</v>
      </c>
      <c r="C530" s="21" t="s">
        <v>1282</v>
      </c>
      <c r="D530" s="22">
        <v>0</v>
      </c>
      <c r="E530" s="23"/>
      <c r="F530" s="119">
        <v>12</v>
      </c>
      <c r="G530" s="24">
        <f t="shared" si="7"/>
        <v>0</v>
      </c>
    </row>
    <row r="531" spans="1:7" ht="20.100000000000001" customHeight="1">
      <c r="A531" s="137" t="s">
        <v>690</v>
      </c>
      <c r="B531" s="21" t="s">
        <v>1283</v>
      </c>
      <c r="C531" s="21" t="s">
        <v>691</v>
      </c>
      <c r="D531" s="22">
        <v>5</v>
      </c>
      <c r="E531" s="23"/>
      <c r="F531" s="119">
        <v>12</v>
      </c>
      <c r="G531" s="24">
        <f t="shared" si="7"/>
        <v>60</v>
      </c>
    </row>
    <row r="532" spans="1:7" ht="20.100000000000001" customHeight="1">
      <c r="A532" s="137" t="s">
        <v>692</v>
      </c>
      <c r="B532" s="21" t="s">
        <v>1284</v>
      </c>
      <c r="C532" s="21" t="s">
        <v>1285</v>
      </c>
      <c r="D532" s="22">
        <v>5</v>
      </c>
      <c r="E532" s="23"/>
      <c r="F532" s="119">
        <v>12</v>
      </c>
      <c r="G532" s="24">
        <f t="shared" si="7"/>
        <v>60</v>
      </c>
    </row>
    <row r="533" spans="1:7" ht="20.100000000000001" customHeight="1">
      <c r="A533" s="137" t="s">
        <v>694</v>
      </c>
      <c r="B533" s="21" t="s">
        <v>1286</v>
      </c>
      <c r="C533" s="21" t="s">
        <v>695</v>
      </c>
      <c r="D533" s="22">
        <v>5</v>
      </c>
      <c r="E533" s="23"/>
      <c r="F533" s="119">
        <v>12</v>
      </c>
      <c r="G533" s="24">
        <f t="shared" si="7"/>
        <v>60</v>
      </c>
    </row>
    <row r="534" spans="1:7" ht="20.100000000000001" customHeight="1">
      <c r="A534" s="150"/>
      <c r="B534" s="151"/>
      <c r="C534" s="152"/>
      <c r="D534" s="25">
        <v>24</v>
      </c>
      <c r="E534" s="23"/>
      <c r="F534" s="119">
        <v>12</v>
      </c>
      <c r="G534" s="24">
        <f t="shared" ref="G534:G597" si="8">D534*F534</f>
        <v>288</v>
      </c>
    </row>
    <row r="535" spans="1:7" ht="20.100000000000001" customHeight="1">
      <c r="A535" s="20"/>
      <c r="B535" s="20"/>
      <c r="C535" s="21"/>
      <c r="D535" s="22"/>
      <c r="E535" s="23"/>
      <c r="F535" s="24"/>
      <c r="G535" s="24">
        <f t="shared" si="8"/>
        <v>0</v>
      </c>
    </row>
    <row r="536" spans="1:7" ht="20.100000000000001" customHeight="1">
      <c r="A536" s="26" t="s">
        <v>1287</v>
      </c>
      <c r="B536" s="22" t="s">
        <v>1288</v>
      </c>
      <c r="C536" s="23" t="s">
        <v>1289</v>
      </c>
      <c r="D536" s="160">
        <v>2</v>
      </c>
      <c r="E536" s="22"/>
      <c r="F536" s="159">
        <v>220</v>
      </c>
      <c r="G536" s="24">
        <f t="shared" si="8"/>
        <v>440</v>
      </c>
    </row>
    <row r="537" spans="1:7" ht="20.100000000000001" customHeight="1">
      <c r="A537" s="26" t="s">
        <v>1290</v>
      </c>
      <c r="B537" s="22" t="s">
        <v>1288</v>
      </c>
      <c r="C537" s="23" t="s">
        <v>1291</v>
      </c>
      <c r="D537" s="160">
        <v>2</v>
      </c>
      <c r="E537" s="22"/>
      <c r="F537" s="159">
        <v>220</v>
      </c>
      <c r="G537" s="24">
        <f t="shared" si="8"/>
        <v>440</v>
      </c>
    </row>
    <row r="538" spans="1:7" ht="20.100000000000001" customHeight="1">
      <c r="A538" s="26" t="s">
        <v>1292</v>
      </c>
      <c r="B538" s="22" t="s">
        <v>1293</v>
      </c>
      <c r="C538" s="23" t="s">
        <v>1294</v>
      </c>
      <c r="D538" s="160">
        <v>2</v>
      </c>
      <c r="E538" s="22"/>
      <c r="F538" s="159">
        <v>220</v>
      </c>
      <c r="G538" s="24">
        <f t="shared" si="8"/>
        <v>440</v>
      </c>
    </row>
    <row r="539" spans="1:7" ht="20.100000000000001" customHeight="1">
      <c r="A539" s="26" t="s">
        <v>1295</v>
      </c>
      <c r="B539" s="22" t="s">
        <v>1296</v>
      </c>
      <c r="C539" s="23" t="s">
        <v>1297</v>
      </c>
      <c r="D539" s="160">
        <v>2</v>
      </c>
      <c r="E539" s="22"/>
      <c r="F539" s="159">
        <v>220</v>
      </c>
      <c r="G539" s="24">
        <f t="shared" si="8"/>
        <v>440</v>
      </c>
    </row>
    <row r="540" spans="1:7" ht="20.100000000000001" customHeight="1">
      <c r="A540" s="26" t="s">
        <v>1298</v>
      </c>
      <c r="B540" s="22" t="s">
        <v>1299</v>
      </c>
      <c r="C540" s="23" t="s">
        <v>1300</v>
      </c>
      <c r="D540" s="160">
        <v>2</v>
      </c>
      <c r="E540" s="22"/>
      <c r="F540" s="159">
        <v>220</v>
      </c>
      <c r="G540" s="24">
        <f t="shared" si="8"/>
        <v>440</v>
      </c>
    </row>
    <row r="541" spans="1:7" ht="20.100000000000001" customHeight="1">
      <c r="A541" s="26" t="s">
        <v>1301</v>
      </c>
      <c r="B541" s="22" t="s">
        <v>1302</v>
      </c>
      <c r="C541" s="23" t="s">
        <v>1303</v>
      </c>
      <c r="D541" s="160">
        <v>2</v>
      </c>
      <c r="E541" s="22"/>
      <c r="F541" s="159">
        <v>220</v>
      </c>
      <c r="G541" s="24">
        <f t="shared" si="8"/>
        <v>440</v>
      </c>
    </row>
    <row r="542" spans="1:7" ht="20.100000000000001" customHeight="1">
      <c r="A542" s="26" t="s">
        <v>1304</v>
      </c>
      <c r="B542" s="22" t="s">
        <v>1305</v>
      </c>
      <c r="C542" s="23" t="s">
        <v>1306</v>
      </c>
      <c r="D542" s="160">
        <v>2</v>
      </c>
      <c r="E542" s="22"/>
      <c r="F542" s="159">
        <v>220</v>
      </c>
      <c r="G542" s="24">
        <f t="shared" si="8"/>
        <v>440</v>
      </c>
    </row>
    <row r="543" spans="1:7" ht="20.100000000000001" customHeight="1">
      <c r="A543" s="26" t="s">
        <v>1307</v>
      </c>
      <c r="B543" s="22" t="s">
        <v>1305</v>
      </c>
      <c r="C543" s="23" t="s">
        <v>1308</v>
      </c>
      <c r="D543" s="160">
        <v>2</v>
      </c>
      <c r="E543" s="22"/>
      <c r="F543" s="159">
        <v>220</v>
      </c>
      <c r="G543" s="24">
        <f t="shared" si="8"/>
        <v>440</v>
      </c>
    </row>
    <row r="544" spans="1:7" ht="20.100000000000001" customHeight="1">
      <c r="A544" s="26" t="s">
        <v>1309</v>
      </c>
      <c r="B544" s="22" t="s">
        <v>1310</v>
      </c>
      <c r="C544" s="23" t="s">
        <v>1311</v>
      </c>
      <c r="D544" s="160">
        <v>2</v>
      </c>
      <c r="E544" s="22"/>
      <c r="F544" s="159">
        <v>220</v>
      </c>
      <c r="G544" s="24">
        <f t="shared" si="8"/>
        <v>440</v>
      </c>
    </row>
    <row r="545" spans="1:7" ht="20.100000000000001" customHeight="1">
      <c r="A545" s="26" t="s">
        <v>1312</v>
      </c>
      <c r="B545" s="22" t="s">
        <v>1313</v>
      </c>
      <c r="C545" s="23" t="s">
        <v>1314</v>
      </c>
      <c r="D545" s="160">
        <v>2</v>
      </c>
      <c r="E545" s="22"/>
      <c r="F545" s="159">
        <v>220</v>
      </c>
      <c r="G545" s="24">
        <f t="shared" si="8"/>
        <v>440</v>
      </c>
    </row>
    <row r="546" spans="1:7" ht="20.100000000000001" customHeight="1">
      <c r="A546" s="26" t="s">
        <v>1315</v>
      </c>
      <c r="B546" s="22" t="s">
        <v>1316</v>
      </c>
      <c r="C546" s="23" t="s">
        <v>1317</v>
      </c>
      <c r="D546" s="160">
        <v>2</v>
      </c>
      <c r="E546" s="22"/>
      <c r="F546" s="159">
        <v>220</v>
      </c>
      <c r="G546" s="24">
        <f t="shared" si="8"/>
        <v>440</v>
      </c>
    </row>
    <row r="547" spans="1:7" ht="20.100000000000001" customHeight="1">
      <c r="A547" s="26" t="s">
        <v>1318</v>
      </c>
      <c r="B547" s="22" t="s">
        <v>1319</v>
      </c>
      <c r="C547" s="23" t="s">
        <v>1320</v>
      </c>
      <c r="D547" s="160">
        <v>2</v>
      </c>
      <c r="E547" s="22"/>
      <c r="F547" s="159">
        <v>220</v>
      </c>
      <c r="G547" s="24">
        <f t="shared" si="8"/>
        <v>440</v>
      </c>
    </row>
    <row r="548" spans="1:7" ht="20.100000000000001" customHeight="1">
      <c r="A548" s="26" t="s">
        <v>1321</v>
      </c>
      <c r="B548" s="22" t="s">
        <v>1322</v>
      </c>
      <c r="C548" s="23" t="s">
        <v>1323</v>
      </c>
      <c r="D548" s="160">
        <v>2</v>
      </c>
      <c r="E548" s="22"/>
      <c r="F548" s="159">
        <v>220</v>
      </c>
      <c r="G548" s="24">
        <f t="shared" si="8"/>
        <v>440</v>
      </c>
    </row>
    <row r="549" spans="1:7" ht="20.100000000000001" customHeight="1">
      <c r="A549" s="26" t="s">
        <v>1324</v>
      </c>
      <c r="B549" s="22" t="s">
        <v>1325</v>
      </c>
      <c r="C549" s="23" t="s">
        <v>1326</v>
      </c>
      <c r="D549" s="160">
        <v>2</v>
      </c>
      <c r="E549" s="22"/>
      <c r="F549" s="159">
        <v>220</v>
      </c>
      <c r="G549" s="24">
        <f t="shared" si="8"/>
        <v>440</v>
      </c>
    </row>
    <row r="550" spans="1:7" ht="20.100000000000001" customHeight="1">
      <c r="A550" s="26" t="s">
        <v>1327</v>
      </c>
      <c r="B550" s="22" t="s">
        <v>1328</v>
      </c>
      <c r="C550" s="23" t="s">
        <v>1329</v>
      </c>
      <c r="D550" s="160">
        <v>2</v>
      </c>
      <c r="E550" s="22"/>
      <c r="F550" s="159">
        <v>220</v>
      </c>
      <c r="G550" s="24">
        <f t="shared" si="8"/>
        <v>440</v>
      </c>
    </row>
    <row r="551" spans="1:7" ht="20.100000000000001" customHeight="1">
      <c r="A551" s="26" t="s">
        <v>1330</v>
      </c>
      <c r="B551" s="22" t="s">
        <v>1331</v>
      </c>
      <c r="C551" s="23" t="s">
        <v>1332</v>
      </c>
      <c r="D551" s="160">
        <v>2</v>
      </c>
      <c r="E551" s="22"/>
      <c r="F551" s="159">
        <v>220</v>
      </c>
      <c r="G551" s="24">
        <f t="shared" si="8"/>
        <v>440</v>
      </c>
    </row>
    <row r="552" spans="1:7" ht="20.100000000000001" customHeight="1">
      <c r="A552" s="26" t="s">
        <v>1333</v>
      </c>
      <c r="B552" s="22" t="s">
        <v>1334</v>
      </c>
      <c r="C552" s="23" t="s">
        <v>1335</v>
      </c>
      <c r="D552" s="160">
        <v>2</v>
      </c>
      <c r="E552" s="22"/>
      <c r="F552" s="159">
        <v>220</v>
      </c>
      <c r="G552" s="24">
        <f t="shared" si="8"/>
        <v>440</v>
      </c>
    </row>
    <row r="553" spans="1:7" ht="20.100000000000001" customHeight="1">
      <c r="A553" s="26"/>
      <c r="B553" s="22"/>
      <c r="C553" s="23"/>
      <c r="D553" s="161">
        <v>34</v>
      </c>
      <c r="E553" s="22"/>
      <c r="F553" s="159"/>
      <c r="G553" s="24">
        <f t="shared" si="8"/>
        <v>0</v>
      </c>
    </row>
    <row r="554" spans="1:7" ht="20.100000000000001" customHeight="1">
      <c r="A554" s="69" t="s">
        <v>1389</v>
      </c>
      <c r="B554" s="69" t="s">
        <v>1390</v>
      </c>
      <c r="C554" s="45" t="s">
        <v>1391</v>
      </c>
      <c r="D554" s="178">
        <v>3</v>
      </c>
      <c r="E554" s="53"/>
      <c r="F554" s="159">
        <v>220</v>
      </c>
      <c r="G554" s="24">
        <f t="shared" si="8"/>
        <v>660</v>
      </c>
    </row>
    <row r="555" spans="1:7" ht="20.100000000000001" customHeight="1">
      <c r="A555" s="68" t="s">
        <v>1392</v>
      </c>
      <c r="B555" s="68" t="s">
        <v>1393</v>
      </c>
      <c r="C555" s="43" t="s">
        <v>1394</v>
      </c>
      <c r="D555" s="179">
        <v>3</v>
      </c>
      <c r="E555" s="53"/>
      <c r="F555" s="159">
        <v>220</v>
      </c>
      <c r="G555" s="24">
        <f t="shared" si="8"/>
        <v>660</v>
      </c>
    </row>
    <row r="556" spans="1:7" ht="20.100000000000001" customHeight="1">
      <c r="A556" s="69" t="s">
        <v>1395</v>
      </c>
      <c r="B556" s="69" t="s">
        <v>1396</v>
      </c>
      <c r="C556" s="45" t="s">
        <v>1397</v>
      </c>
      <c r="D556" s="179">
        <v>3</v>
      </c>
      <c r="E556" s="53"/>
      <c r="F556" s="159">
        <v>220</v>
      </c>
      <c r="G556" s="24">
        <f t="shared" si="8"/>
        <v>660</v>
      </c>
    </row>
    <row r="557" spans="1:7" ht="20.100000000000001" customHeight="1">
      <c r="A557" s="68" t="s">
        <v>1398</v>
      </c>
      <c r="B557" s="68" t="s">
        <v>1399</v>
      </c>
      <c r="C557" s="43" t="s">
        <v>1400</v>
      </c>
      <c r="D557" s="179">
        <v>3</v>
      </c>
      <c r="E557" s="53"/>
      <c r="F557" s="159">
        <v>220</v>
      </c>
      <c r="G557" s="24">
        <f t="shared" si="8"/>
        <v>660</v>
      </c>
    </row>
    <row r="558" spans="1:7" ht="20.100000000000001" customHeight="1">
      <c r="A558" s="69" t="s">
        <v>1401</v>
      </c>
      <c r="B558" s="69" t="s">
        <v>1402</v>
      </c>
      <c r="C558" s="45" t="s">
        <v>1403</v>
      </c>
      <c r="D558" s="179">
        <v>3</v>
      </c>
      <c r="E558" s="53"/>
      <c r="F558" s="159">
        <v>220</v>
      </c>
      <c r="G558" s="24">
        <f t="shared" si="8"/>
        <v>660</v>
      </c>
    </row>
    <row r="559" spans="1:7" ht="20.100000000000001" customHeight="1">
      <c r="A559" s="68" t="s">
        <v>1404</v>
      </c>
      <c r="B559" s="69" t="s">
        <v>1405</v>
      </c>
      <c r="C559" s="43" t="s">
        <v>1406</v>
      </c>
      <c r="D559" s="179">
        <v>1</v>
      </c>
      <c r="E559" s="53"/>
      <c r="F559" s="159">
        <v>220</v>
      </c>
      <c r="G559" s="24">
        <f t="shared" si="8"/>
        <v>220</v>
      </c>
    </row>
    <row r="560" spans="1:7" ht="20.100000000000001" customHeight="1">
      <c r="A560" s="69" t="s">
        <v>1407</v>
      </c>
      <c r="B560" s="69" t="s">
        <v>1408</v>
      </c>
      <c r="C560" s="45" t="s">
        <v>1409</v>
      </c>
      <c r="D560" s="179">
        <v>3</v>
      </c>
      <c r="E560" s="53"/>
      <c r="F560" s="159">
        <v>220</v>
      </c>
      <c r="G560" s="24">
        <f t="shared" si="8"/>
        <v>660</v>
      </c>
    </row>
    <row r="561" spans="1:7" ht="20.100000000000001" customHeight="1">
      <c r="A561" s="68" t="s">
        <v>1410</v>
      </c>
      <c r="B561" s="68" t="s">
        <v>1411</v>
      </c>
      <c r="C561" s="43" t="s">
        <v>1412</v>
      </c>
      <c r="D561" s="179">
        <v>3</v>
      </c>
      <c r="E561" s="53"/>
      <c r="F561" s="159">
        <v>220</v>
      </c>
      <c r="G561" s="24">
        <f t="shared" si="8"/>
        <v>660</v>
      </c>
    </row>
    <row r="562" spans="1:7" ht="20.100000000000001" customHeight="1">
      <c r="A562" s="69" t="s">
        <v>1413</v>
      </c>
      <c r="B562" s="69" t="s">
        <v>1414</v>
      </c>
      <c r="C562" s="45" t="s">
        <v>1415</v>
      </c>
      <c r="D562" s="179">
        <v>3</v>
      </c>
      <c r="E562" s="53"/>
      <c r="F562" s="159">
        <v>220</v>
      </c>
      <c r="G562" s="24">
        <f t="shared" si="8"/>
        <v>660</v>
      </c>
    </row>
    <row r="563" spans="1:7" ht="20.100000000000001" customHeight="1">
      <c r="A563" s="68" t="s">
        <v>1416</v>
      </c>
      <c r="B563" s="68" t="s">
        <v>1417</v>
      </c>
      <c r="C563" s="43" t="s">
        <v>1418</v>
      </c>
      <c r="D563" s="179">
        <v>3</v>
      </c>
      <c r="E563" s="53"/>
      <c r="F563" s="159">
        <v>220</v>
      </c>
      <c r="G563" s="24">
        <f t="shared" si="8"/>
        <v>660</v>
      </c>
    </row>
    <row r="564" spans="1:7" ht="20.100000000000001" customHeight="1">
      <c r="A564" s="69" t="s">
        <v>1419</v>
      </c>
      <c r="B564" s="69" t="s">
        <v>1420</v>
      </c>
      <c r="C564" s="45" t="s">
        <v>1421</v>
      </c>
      <c r="D564" s="179">
        <v>3</v>
      </c>
      <c r="E564" s="53"/>
      <c r="F564" s="159">
        <v>220</v>
      </c>
      <c r="G564" s="24">
        <f t="shared" si="8"/>
        <v>660</v>
      </c>
    </row>
    <row r="565" spans="1:7" ht="20.100000000000001" customHeight="1">
      <c r="A565" s="68" t="s">
        <v>1422</v>
      </c>
      <c r="B565" s="68">
        <v>2200022182</v>
      </c>
      <c r="C565" s="43" t="s">
        <v>1423</v>
      </c>
      <c r="D565" s="179">
        <v>3</v>
      </c>
      <c r="E565" s="53"/>
      <c r="F565" s="159">
        <v>220</v>
      </c>
      <c r="G565" s="24">
        <f t="shared" si="8"/>
        <v>660</v>
      </c>
    </row>
    <row r="566" spans="1:7" ht="20.100000000000001" customHeight="1">
      <c r="A566" s="69" t="s">
        <v>1424</v>
      </c>
      <c r="B566" s="69">
        <v>2200042941</v>
      </c>
      <c r="C566" s="45" t="s">
        <v>1425</v>
      </c>
      <c r="D566" s="179">
        <v>3</v>
      </c>
      <c r="E566" s="53"/>
      <c r="F566" s="159">
        <v>220</v>
      </c>
      <c r="G566" s="24">
        <f t="shared" si="8"/>
        <v>660</v>
      </c>
    </row>
    <row r="567" spans="1:7" ht="20.100000000000001" customHeight="1">
      <c r="A567" s="68" t="s">
        <v>1426</v>
      </c>
      <c r="B567" s="68">
        <v>2100088764</v>
      </c>
      <c r="C567" s="43" t="s">
        <v>1427</v>
      </c>
      <c r="D567" s="179">
        <v>3</v>
      </c>
      <c r="E567" s="53"/>
      <c r="F567" s="159">
        <v>220</v>
      </c>
      <c r="G567" s="24">
        <f t="shared" si="8"/>
        <v>660</v>
      </c>
    </row>
    <row r="568" spans="1:7" ht="20.100000000000001" customHeight="1">
      <c r="A568" s="69" t="s">
        <v>1428</v>
      </c>
      <c r="B568" s="69">
        <v>2200028899</v>
      </c>
      <c r="C568" s="45" t="s">
        <v>1429</v>
      </c>
      <c r="D568" s="179">
        <v>3</v>
      </c>
      <c r="E568" s="53"/>
      <c r="F568" s="159">
        <v>220</v>
      </c>
      <c r="G568" s="24">
        <f t="shared" si="8"/>
        <v>660</v>
      </c>
    </row>
    <row r="569" spans="1:7" ht="20.100000000000001" customHeight="1">
      <c r="A569" s="69"/>
      <c r="B569" s="69"/>
      <c r="C569" s="45"/>
      <c r="D569" s="180">
        <v>43</v>
      </c>
      <c r="E569" s="53"/>
      <c r="F569" s="159"/>
      <c r="G569" s="24">
        <f t="shared" si="8"/>
        <v>0</v>
      </c>
    </row>
    <row r="570" spans="1:7" ht="20.100000000000001" customHeight="1">
      <c r="A570" s="68" t="s">
        <v>1430</v>
      </c>
      <c r="B570" s="68" t="s">
        <v>1431</v>
      </c>
      <c r="C570" s="43" t="s">
        <v>1432</v>
      </c>
      <c r="D570" s="179">
        <v>3</v>
      </c>
      <c r="E570" s="53"/>
      <c r="F570" s="159">
        <v>220</v>
      </c>
      <c r="G570" s="24">
        <f t="shared" si="8"/>
        <v>660</v>
      </c>
    </row>
    <row r="571" spans="1:7" ht="20.100000000000001" customHeight="1">
      <c r="A571" s="69" t="s">
        <v>1433</v>
      </c>
      <c r="B571" s="69" t="s">
        <v>1434</v>
      </c>
      <c r="C571" s="45" t="s">
        <v>1435</v>
      </c>
      <c r="D571" s="179">
        <v>3</v>
      </c>
      <c r="E571" s="53"/>
      <c r="F571" s="159">
        <v>220</v>
      </c>
      <c r="G571" s="24">
        <f t="shared" si="8"/>
        <v>660</v>
      </c>
    </row>
    <row r="572" spans="1:7" ht="20.100000000000001" customHeight="1">
      <c r="A572" s="68" t="s">
        <v>1436</v>
      </c>
      <c r="B572" s="68" t="s">
        <v>1437</v>
      </c>
      <c r="C572" s="43" t="s">
        <v>1438</v>
      </c>
      <c r="D572" s="179">
        <v>3</v>
      </c>
      <c r="E572" s="53"/>
      <c r="F572" s="159">
        <v>220</v>
      </c>
      <c r="G572" s="24">
        <f t="shared" si="8"/>
        <v>660</v>
      </c>
    </row>
    <row r="573" spans="1:7" ht="20.100000000000001" customHeight="1">
      <c r="A573" s="69" t="s">
        <v>1439</v>
      </c>
      <c r="B573" s="69" t="s">
        <v>1440</v>
      </c>
      <c r="C573" s="45" t="s">
        <v>1441</v>
      </c>
      <c r="D573" s="179">
        <v>3</v>
      </c>
      <c r="E573" s="53"/>
      <c r="F573" s="159">
        <v>220</v>
      </c>
      <c r="G573" s="24">
        <f t="shared" si="8"/>
        <v>660</v>
      </c>
    </row>
    <row r="574" spans="1:7" ht="20.100000000000001" customHeight="1">
      <c r="A574" s="68" t="s">
        <v>1442</v>
      </c>
      <c r="B574" s="68" t="s">
        <v>1443</v>
      </c>
      <c r="C574" s="43" t="s">
        <v>1444</v>
      </c>
      <c r="D574" s="179">
        <v>3</v>
      </c>
      <c r="E574" s="53"/>
      <c r="F574" s="159">
        <v>220</v>
      </c>
      <c r="G574" s="24">
        <f t="shared" si="8"/>
        <v>660</v>
      </c>
    </row>
    <row r="575" spans="1:7" ht="20.100000000000001" customHeight="1">
      <c r="A575" s="69" t="s">
        <v>1445</v>
      </c>
      <c r="B575" s="69" t="s">
        <v>1446</v>
      </c>
      <c r="C575" s="45" t="s">
        <v>1447</v>
      </c>
      <c r="D575" s="179">
        <v>3</v>
      </c>
      <c r="E575" s="53"/>
      <c r="F575" s="159">
        <v>220</v>
      </c>
      <c r="G575" s="24">
        <f t="shared" si="8"/>
        <v>660</v>
      </c>
    </row>
    <row r="576" spans="1:7" ht="20.100000000000001" customHeight="1">
      <c r="A576" s="68" t="s">
        <v>1448</v>
      </c>
      <c r="B576" s="68" t="s">
        <v>1449</v>
      </c>
      <c r="C576" s="43" t="s">
        <v>1450</v>
      </c>
      <c r="D576" s="179">
        <v>3</v>
      </c>
      <c r="E576" s="53"/>
      <c r="F576" s="159">
        <v>220</v>
      </c>
      <c r="G576" s="24">
        <f t="shared" si="8"/>
        <v>660</v>
      </c>
    </row>
    <row r="577" spans="1:7" ht="20.100000000000001" customHeight="1">
      <c r="A577" s="69" t="s">
        <v>1451</v>
      </c>
      <c r="B577" s="69" t="s">
        <v>1452</v>
      </c>
      <c r="C577" s="45" t="s">
        <v>1453</v>
      </c>
      <c r="D577" s="179">
        <v>3</v>
      </c>
      <c r="E577" s="53"/>
      <c r="F577" s="159">
        <v>220</v>
      </c>
      <c r="G577" s="24">
        <f t="shared" si="8"/>
        <v>660</v>
      </c>
    </row>
    <row r="578" spans="1:7" ht="20.100000000000001" customHeight="1">
      <c r="A578" s="68" t="s">
        <v>1454</v>
      </c>
      <c r="B578" s="68" t="s">
        <v>1455</v>
      </c>
      <c r="C578" s="43" t="s">
        <v>1456</v>
      </c>
      <c r="D578" s="179">
        <v>3</v>
      </c>
      <c r="E578" s="53"/>
      <c r="F578" s="159">
        <v>220</v>
      </c>
      <c r="G578" s="24">
        <f t="shared" si="8"/>
        <v>660</v>
      </c>
    </row>
    <row r="579" spans="1:7" ht="20.100000000000001" customHeight="1">
      <c r="A579" s="69" t="s">
        <v>1457</v>
      </c>
      <c r="B579" s="69" t="s">
        <v>1458</v>
      </c>
      <c r="C579" s="45" t="s">
        <v>1459</v>
      </c>
      <c r="D579" s="179">
        <v>3</v>
      </c>
      <c r="E579" s="53"/>
      <c r="F579" s="159">
        <v>220</v>
      </c>
      <c r="G579" s="24">
        <f t="shared" si="8"/>
        <v>660</v>
      </c>
    </row>
    <row r="580" spans="1:7" ht="20.100000000000001" customHeight="1">
      <c r="A580" s="68" t="s">
        <v>1460</v>
      </c>
      <c r="B580" s="68" t="s">
        <v>1461</v>
      </c>
      <c r="C580" s="43" t="s">
        <v>1462</v>
      </c>
      <c r="D580" s="179">
        <v>3</v>
      </c>
      <c r="E580" s="53"/>
      <c r="F580" s="159">
        <v>220</v>
      </c>
      <c r="G580" s="24">
        <f t="shared" si="8"/>
        <v>660</v>
      </c>
    </row>
    <row r="581" spans="1:7" ht="20.100000000000001" customHeight="1">
      <c r="A581" s="69" t="s">
        <v>1463</v>
      </c>
      <c r="B581" s="69" t="s">
        <v>1464</v>
      </c>
      <c r="C581" s="45" t="s">
        <v>1465</v>
      </c>
      <c r="D581" s="179">
        <v>3</v>
      </c>
      <c r="E581" s="53"/>
      <c r="F581" s="159">
        <v>220</v>
      </c>
      <c r="G581" s="24">
        <f t="shared" si="8"/>
        <v>660</v>
      </c>
    </row>
    <row r="582" spans="1:7" ht="20.100000000000001" customHeight="1">
      <c r="A582" s="68" t="s">
        <v>1466</v>
      </c>
      <c r="B582" s="68" t="s">
        <v>1467</v>
      </c>
      <c r="C582" s="43" t="s">
        <v>1468</v>
      </c>
      <c r="D582" s="179">
        <v>3</v>
      </c>
      <c r="E582" s="53"/>
      <c r="F582" s="159">
        <v>220</v>
      </c>
      <c r="G582" s="24">
        <f t="shared" si="8"/>
        <v>660</v>
      </c>
    </row>
    <row r="583" spans="1:7" ht="20.100000000000001" customHeight="1">
      <c r="A583" s="68"/>
      <c r="B583" s="68"/>
      <c r="C583" s="43"/>
      <c r="D583" s="180">
        <v>39</v>
      </c>
      <c r="E583" s="53"/>
      <c r="F583" s="159"/>
      <c r="G583" s="24">
        <f t="shared" si="8"/>
        <v>0</v>
      </c>
    </row>
    <row r="584" spans="1:7" ht="20.100000000000001" customHeight="1">
      <c r="A584" s="69" t="s">
        <v>1469</v>
      </c>
      <c r="B584" s="69" t="s">
        <v>1470</v>
      </c>
      <c r="C584" s="45" t="s">
        <v>1471</v>
      </c>
      <c r="D584" s="179">
        <v>3</v>
      </c>
      <c r="E584" s="53"/>
      <c r="F584" s="159">
        <v>220</v>
      </c>
      <c r="G584" s="24">
        <f t="shared" si="8"/>
        <v>660</v>
      </c>
    </row>
    <row r="585" spans="1:7" ht="20.100000000000001" customHeight="1">
      <c r="A585" s="68" t="s">
        <v>1472</v>
      </c>
      <c r="B585" s="68">
        <v>2100041278</v>
      </c>
      <c r="C585" s="43" t="s">
        <v>1473</v>
      </c>
      <c r="D585" s="179">
        <v>2</v>
      </c>
      <c r="E585" s="53"/>
      <c r="F585" s="159">
        <v>220</v>
      </c>
      <c r="G585" s="24">
        <f t="shared" si="8"/>
        <v>440</v>
      </c>
    </row>
    <row r="586" spans="1:7" ht="20.100000000000001" customHeight="1">
      <c r="A586" s="69" t="s">
        <v>1474</v>
      </c>
      <c r="B586" s="69" t="s">
        <v>1475</v>
      </c>
      <c r="C586" s="45" t="s">
        <v>1476</v>
      </c>
      <c r="D586" s="179">
        <v>3</v>
      </c>
      <c r="E586" s="53"/>
      <c r="F586" s="159">
        <v>220</v>
      </c>
      <c r="G586" s="24">
        <f t="shared" si="8"/>
        <v>660</v>
      </c>
    </row>
    <row r="587" spans="1:7" ht="20.100000000000001" customHeight="1">
      <c r="A587" s="68" t="s">
        <v>1477</v>
      </c>
      <c r="B587" s="68" t="s">
        <v>1478</v>
      </c>
      <c r="C587" s="43" t="s">
        <v>1479</v>
      </c>
      <c r="D587" s="179">
        <v>3</v>
      </c>
      <c r="E587" s="53"/>
      <c r="F587" s="159">
        <v>220</v>
      </c>
      <c r="G587" s="24">
        <f t="shared" si="8"/>
        <v>660</v>
      </c>
    </row>
    <row r="588" spans="1:7" ht="20.100000000000001" customHeight="1">
      <c r="A588" s="69" t="s">
        <v>1480</v>
      </c>
      <c r="B588" s="69" t="s">
        <v>1481</v>
      </c>
      <c r="C588" s="45" t="s">
        <v>1482</v>
      </c>
      <c r="D588" s="179">
        <v>3</v>
      </c>
      <c r="E588" s="53"/>
      <c r="F588" s="159">
        <v>220</v>
      </c>
      <c r="G588" s="24">
        <f t="shared" si="8"/>
        <v>660</v>
      </c>
    </row>
    <row r="589" spans="1:7" ht="20.100000000000001" customHeight="1">
      <c r="A589" s="68" t="s">
        <v>1483</v>
      </c>
      <c r="B589" s="68" t="s">
        <v>1484</v>
      </c>
      <c r="C589" s="43" t="s">
        <v>1485</v>
      </c>
      <c r="D589" s="179">
        <v>3</v>
      </c>
      <c r="E589" s="53"/>
      <c r="F589" s="159">
        <v>220</v>
      </c>
      <c r="G589" s="24">
        <f t="shared" si="8"/>
        <v>660</v>
      </c>
    </row>
    <row r="590" spans="1:7" ht="20.100000000000001" customHeight="1">
      <c r="A590" s="69" t="s">
        <v>1486</v>
      </c>
      <c r="B590" s="69" t="s">
        <v>1487</v>
      </c>
      <c r="C590" s="45" t="s">
        <v>1488</v>
      </c>
      <c r="D590" s="179">
        <v>3</v>
      </c>
      <c r="E590" s="53"/>
      <c r="F590" s="159">
        <v>220</v>
      </c>
      <c r="G590" s="24">
        <f t="shared" si="8"/>
        <v>660</v>
      </c>
    </row>
    <row r="591" spans="1:7" ht="20.100000000000001" customHeight="1">
      <c r="A591" s="68" t="s">
        <v>1489</v>
      </c>
      <c r="B591" s="68" t="s">
        <v>1490</v>
      </c>
      <c r="C591" s="43" t="s">
        <v>1491</v>
      </c>
      <c r="D591" s="179">
        <v>3</v>
      </c>
      <c r="E591" s="53"/>
      <c r="F591" s="159">
        <v>220</v>
      </c>
      <c r="G591" s="24">
        <f t="shared" si="8"/>
        <v>660</v>
      </c>
    </row>
    <row r="592" spans="1:7" ht="20.100000000000001" customHeight="1">
      <c r="A592" s="69" t="s">
        <v>1492</v>
      </c>
      <c r="B592" s="69" t="s">
        <v>1493</v>
      </c>
      <c r="C592" s="45" t="s">
        <v>1494</v>
      </c>
      <c r="D592" s="179">
        <v>3</v>
      </c>
      <c r="E592" s="53"/>
      <c r="F592" s="159">
        <v>220</v>
      </c>
      <c r="G592" s="24">
        <f t="shared" si="8"/>
        <v>660</v>
      </c>
    </row>
    <row r="593" spans="1:7" ht="20.100000000000001" customHeight="1">
      <c r="A593" s="68" t="s">
        <v>1495</v>
      </c>
      <c r="B593" s="68" t="s">
        <v>1496</v>
      </c>
      <c r="C593" s="43" t="s">
        <v>1497</v>
      </c>
      <c r="D593" s="179">
        <v>3</v>
      </c>
      <c r="E593" s="53"/>
      <c r="F593" s="159">
        <v>220</v>
      </c>
      <c r="G593" s="24">
        <f t="shared" si="8"/>
        <v>660</v>
      </c>
    </row>
    <row r="594" spans="1:7" ht="20.100000000000001" customHeight="1">
      <c r="A594" s="69" t="s">
        <v>1498</v>
      </c>
      <c r="B594" s="69" t="s">
        <v>1499</v>
      </c>
      <c r="C594" s="45" t="s">
        <v>1500</v>
      </c>
      <c r="D594" s="179">
        <v>3</v>
      </c>
      <c r="E594" s="53"/>
      <c r="F594" s="159">
        <v>220</v>
      </c>
      <c r="G594" s="24">
        <f t="shared" si="8"/>
        <v>660</v>
      </c>
    </row>
    <row r="595" spans="1:7" ht="20.100000000000001" customHeight="1">
      <c r="A595" s="68" t="s">
        <v>1501</v>
      </c>
      <c r="B595" s="68" t="s">
        <v>1502</v>
      </c>
      <c r="C595" s="43" t="s">
        <v>1503</v>
      </c>
      <c r="D595" s="179">
        <v>3</v>
      </c>
      <c r="E595" s="53"/>
      <c r="F595" s="159">
        <v>220</v>
      </c>
      <c r="G595" s="24">
        <f t="shared" si="8"/>
        <v>660</v>
      </c>
    </row>
    <row r="596" spans="1:7" ht="20.100000000000001" customHeight="1">
      <c r="A596" s="69" t="s">
        <v>1504</v>
      </c>
      <c r="B596" s="69" t="s">
        <v>1505</v>
      </c>
      <c r="C596" s="45" t="s">
        <v>1506</v>
      </c>
      <c r="D596" s="179">
        <v>3</v>
      </c>
      <c r="E596" s="53"/>
      <c r="F596" s="159">
        <v>220</v>
      </c>
      <c r="G596" s="24">
        <f t="shared" si="8"/>
        <v>660</v>
      </c>
    </row>
    <row r="597" spans="1:7" ht="20.100000000000001" customHeight="1">
      <c r="A597" s="68" t="s">
        <v>1507</v>
      </c>
      <c r="B597" s="68" t="s">
        <v>1508</v>
      </c>
      <c r="C597" s="43" t="s">
        <v>1509</v>
      </c>
      <c r="D597" s="179">
        <v>2</v>
      </c>
      <c r="E597" s="53"/>
      <c r="F597" s="159">
        <v>220</v>
      </c>
      <c r="G597" s="24">
        <f t="shared" si="8"/>
        <v>440</v>
      </c>
    </row>
    <row r="598" spans="1:7" ht="20.100000000000001" customHeight="1">
      <c r="A598" s="68" t="s">
        <v>1507</v>
      </c>
      <c r="B598" s="68" t="s">
        <v>1508</v>
      </c>
      <c r="C598" s="43" t="s">
        <v>1509</v>
      </c>
      <c r="D598" s="179">
        <v>1</v>
      </c>
      <c r="E598" s="53"/>
      <c r="F598" s="159">
        <v>220</v>
      </c>
      <c r="G598" s="24">
        <f t="shared" ref="G598:G600" si="9">D598*F598</f>
        <v>220</v>
      </c>
    </row>
    <row r="599" spans="1:7" ht="20.100000000000001" customHeight="1">
      <c r="A599" s="69" t="s">
        <v>1510</v>
      </c>
      <c r="B599" s="69" t="s">
        <v>1511</v>
      </c>
      <c r="C599" s="45" t="s">
        <v>1512</v>
      </c>
      <c r="D599" s="179">
        <v>2</v>
      </c>
      <c r="E599" s="53"/>
      <c r="F599" s="159">
        <v>220</v>
      </c>
      <c r="G599" s="24">
        <f t="shared" si="9"/>
        <v>440</v>
      </c>
    </row>
    <row r="600" spans="1:7" ht="20.100000000000001" customHeight="1">
      <c r="A600" s="69" t="s">
        <v>1510</v>
      </c>
      <c r="B600" s="69" t="s">
        <v>1511</v>
      </c>
      <c r="C600" s="45" t="s">
        <v>1512</v>
      </c>
      <c r="D600" s="179">
        <v>1</v>
      </c>
      <c r="E600" s="53"/>
      <c r="F600" s="159">
        <v>220</v>
      </c>
      <c r="G600" s="24">
        <f t="shared" si="9"/>
        <v>220</v>
      </c>
    </row>
    <row r="601" spans="1:7" ht="20.100000000000001" customHeight="1">
      <c r="A601" s="22"/>
      <c r="B601" s="20"/>
      <c r="C601" s="20"/>
      <c r="D601" s="41">
        <v>44</v>
      </c>
      <c r="E601" s="53"/>
      <c r="F601" s="53"/>
      <c r="G601" s="53"/>
    </row>
    <row r="602" spans="1:7" ht="20.100000000000001" customHeight="1">
      <c r="A602" s="205" t="s">
        <v>56</v>
      </c>
      <c r="B602" s="205"/>
      <c r="C602" s="205"/>
      <c r="D602" s="205"/>
      <c r="E602" s="205"/>
      <c r="F602" s="205"/>
      <c r="G602" s="76">
        <f>SUM(G22:G601)</f>
        <v>208581</v>
      </c>
    </row>
    <row r="603" spans="1:7" ht="20.100000000000001" customHeight="1">
      <c r="A603" s="206" t="s">
        <v>57</v>
      </c>
      <c r="B603" s="207"/>
      <c r="C603" s="207"/>
      <c r="D603" s="207"/>
      <c r="E603" s="208"/>
      <c r="F603" s="29">
        <v>0.12</v>
      </c>
      <c r="G603" s="181">
        <f>+G602*0.12</f>
        <v>25029.719999999998</v>
      </c>
    </row>
    <row r="604" spans="1:7" ht="20.100000000000001" customHeight="1">
      <c r="A604" s="205" t="s">
        <v>58</v>
      </c>
      <c r="B604" s="205"/>
      <c r="C604" s="205"/>
      <c r="D604" s="205"/>
      <c r="E604" s="205"/>
      <c r="F604" s="205"/>
      <c r="G604" s="76">
        <f>+G602+G603</f>
        <v>233610.72</v>
      </c>
    </row>
    <row r="605" spans="1:7" ht="20.100000000000001" customHeight="1">
      <c r="A605" s="72"/>
      <c r="B605" s="72"/>
      <c r="C605" s="72"/>
      <c r="D605" s="72"/>
      <c r="E605" s="72"/>
      <c r="F605" s="72"/>
      <c r="G605" s="73"/>
    </row>
    <row r="606" spans="1:7" ht="20.100000000000001" customHeight="1">
      <c r="A606" s="72"/>
      <c r="B606" s="72"/>
      <c r="C606" s="72"/>
      <c r="D606" s="72"/>
      <c r="E606" s="72"/>
      <c r="F606" s="72"/>
      <c r="G606" s="182"/>
    </row>
    <row r="607" spans="1:7" ht="20.100000000000001" customHeight="1">
      <c r="A607" s="72"/>
      <c r="B607" s="185" t="s">
        <v>893</v>
      </c>
      <c r="C607" s="186"/>
      <c r="D607" s="186"/>
      <c r="E607" s="72"/>
      <c r="F607" s="72"/>
      <c r="G607" s="73"/>
    </row>
    <row r="608" spans="1:7" ht="20.100000000000001" customHeight="1">
      <c r="A608" s="72"/>
      <c r="B608" s="185" t="s">
        <v>894</v>
      </c>
      <c r="C608" s="186"/>
      <c r="D608" s="186"/>
      <c r="E608" s="72"/>
      <c r="F608" s="72"/>
      <c r="G608" s="73"/>
    </row>
    <row r="609" spans="1:7" ht="20.100000000000001" customHeight="1">
      <c r="A609" s="72"/>
      <c r="B609" s="118" t="s">
        <v>61</v>
      </c>
      <c r="C609" s="25" t="s">
        <v>60</v>
      </c>
      <c r="D609" s="25" t="s">
        <v>59</v>
      </c>
      <c r="E609" s="72"/>
      <c r="F609" s="72"/>
      <c r="G609" s="73"/>
    </row>
    <row r="610" spans="1:7" ht="20.100000000000001" customHeight="1">
      <c r="A610" s="72"/>
      <c r="B610" s="22" t="s">
        <v>895</v>
      </c>
      <c r="C610" s="22" t="s">
        <v>896</v>
      </c>
      <c r="D610" s="22">
        <v>1</v>
      </c>
      <c r="E610" s="72"/>
      <c r="F610" s="72"/>
      <c r="G610" s="73"/>
    </row>
    <row r="611" spans="1:7" ht="20.100000000000001" customHeight="1">
      <c r="A611" s="72"/>
      <c r="B611" s="22" t="s">
        <v>66</v>
      </c>
      <c r="C611" s="22" t="s">
        <v>897</v>
      </c>
      <c r="D611" s="22">
        <v>1</v>
      </c>
      <c r="E611" s="72"/>
      <c r="F611" s="72"/>
      <c r="G611" s="73"/>
    </row>
    <row r="612" spans="1:7" ht="20.100000000000001" customHeight="1">
      <c r="A612" s="72"/>
      <c r="B612" s="22" t="s">
        <v>898</v>
      </c>
      <c r="C612" s="22" t="s">
        <v>899</v>
      </c>
      <c r="D612" s="22">
        <v>1</v>
      </c>
      <c r="E612" s="72"/>
      <c r="F612" s="72"/>
      <c r="G612" s="73"/>
    </row>
    <row r="613" spans="1:7" ht="20.100000000000001" customHeight="1">
      <c r="A613" s="72"/>
      <c r="B613" s="22" t="s">
        <v>900</v>
      </c>
      <c r="C613" s="22" t="s">
        <v>901</v>
      </c>
      <c r="D613" s="22">
        <v>2</v>
      </c>
      <c r="E613" s="72"/>
      <c r="F613" s="72"/>
      <c r="G613" s="73"/>
    </row>
    <row r="614" spans="1:7" ht="20.100000000000001" customHeight="1">
      <c r="A614" s="72"/>
      <c r="B614" s="22" t="s">
        <v>68</v>
      </c>
      <c r="C614" s="22" t="s">
        <v>902</v>
      </c>
      <c r="D614" s="22">
        <v>1</v>
      </c>
      <c r="E614" s="72"/>
      <c r="F614" s="72"/>
      <c r="G614" s="73"/>
    </row>
    <row r="615" spans="1:7" ht="20.100000000000001" customHeight="1">
      <c r="A615" s="72"/>
      <c r="B615" s="22" t="s">
        <v>903</v>
      </c>
      <c r="C615" s="22" t="s">
        <v>904</v>
      </c>
      <c r="D615" s="22">
        <v>1</v>
      </c>
      <c r="E615" s="72"/>
      <c r="F615" s="72"/>
      <c r="G615" s="73"/>
    </row>
    <row r="616" spans="1:7" ht="20.100000000000001" customHeight="1">
      <c r="A616" s="30"/>
      <c r="B616" s="22" t="s">
        <v>64</v>
      </c>
      <c r="C616" s="22" t="s">
        <v>905</v>
      </c>
      <c r="D616" s="22">
        <v>2</v>
      </c>
      <c r="E616" s="30"/>
      <c r="F616" s="30"/>
      <c r="G616" s="31"/>
    </row>
    <row r="617" spans="1:7" ht="20.100000000000001" customHeight="1">
      <c r="B617" s="22"/>
      <c r="C617" s="22" t="s">
        <v>905</v>
      </c>
      <c r="D617" s="22">
        <v>1</v>
      </c>
    </row>
    <row r="618" spans="1:7" ht="20.100000000000001" customHeight="1">
      <c r="B618" s="22" t="s">
        <v>65</v>
      </c>
      <c r="C618" s="22" t="s">
        <v>906</v>
      </c>
      <c r="D618" s="22">
        <v>1</v>
      </c>
    </row>
    <row r="619" spans="1:7" ht="20.100000000000001" customHeight="1">
      <c r="B619" s="22" t="s">
        <v>62</v>
      </c>
      <c r="C619" s="22" t="s">
        <v>907</v>
      </c>
      <c r="D619" s="22">
        <v>2</v>
      </c>
      <c r="E619" s="32"/>
    </row>
    <row r="620" spans="1:7" ht="20.100000000000001" customHeight="1">
      <c r="B620" s="22" t="s">
        <v>63</v>
      </c>
      <c r="C620" s="22" t="s">
        <v>908</v>
      </c>
      <c r="D620" s="22">
        <v>2</v>
      </c>
      <c r="E620" s="17"/>
    </row>
    <row r="621" spans="1:7" ht="20.100000000000001" customHeight="1">
      <c r="B621" s="20" t="s">
        <v>909</v>
      </c>
      <c r="C621" s="20" t="s">
        <v>910</v>
      </c>
      <c r="D621" s="22">
        <v>1</v>
      </c>
      <c r="E621" s="17"/>
    </row>
    <row r="622" spans="1:7" ht="20.100000000000001" customHeight="1">
      <c r="B622" s="20" t="s">
        <v>911</v>
      </c>
      <c r="C622" s="20" t="s">
        <v>912</v>
      </c>
      <c r="D622" s="22">
        <v>1</v>
      </c>
      <c r="E622" s="17"/>
    </row>
    <row r="623" spans="1:7" ht="20.100000000000001" customHeight="1">
      <c r="B623" s="20" t="s">
        <v>913</v>
      </c>
      <c r="C623" s="20" t="s">
        <v>914</v>
      </c>
      <c r="D623" s="22">
        <v>1</v>
      </c>
      <c r="E623" s="33"/>
    </row>
    <row r="624" spans="1:7" ht="20.100000000000001" customHeight="1">
      <c r="B624" s="20" t="s">
        <v>915</v>
      </c>
      <c r="C624" s="20" t="s">
        <v>916</v>
      </c>
      <c r="D624" s="22">
        <v>1</v>
      </c>
      <c r="E624" s="17"/>
      <c r="F624" s="17"/>
    </row>
    <row r="625" spans="2:6" ht="20.100000000000001" customHeight="1">
      <c r="B625" s="20" t="s">
        <v>917</v>
      </c>
      <c r="C625" s="20" t="s">
        <v>918</v>
      </c>
      <c r="D625" s="22">
        <v>1</v>
      </c>
      <c r="E625" s="17"/>
      <c r="F625" s="17"/>
    </row>
    <row r="626" spans="2:6" ht="20.100000000000001" customHeight="1">
      <c r="B626" s="20" t="s">
        <v>919</v>
      </c>
      <c r="C626" s="20" t="s">
        <v>920</v>
      </c>
      <c r="D626" s="22">
        <v>1</v>
      </c>
      <c r="E626" s="17"/>
      <c r="F626" s="17"/>
    </row>
    <row r="627" spans="2:6" ht="20.100000000000001" customHeight="1">
      <c r="B627" s="20" t="s">
        <v>921</v>
      </c>
      <c r="C627" s="20" t="s">
        <v>922</v>
      </c>
      <c r="D627" s="22">
        <v>1</v>
      </c>
      <c r="E627" s="17"/>
      <c r="F627" s="17"/>
    </row>
    <row r="628" spans="2:6" ht="20.100000000000001" customHeight="1">
      <c r="B628" s="20" t="s">
        <v>923</v>
      </c>
      <c r="C628" s="20" t="s">
        <v>922</v>
      </c>
      <c r="D628" s="22">
        <v>1</v>
      </c>
      <c r="E628" s="17"/>
      <c r="F628" s="17"/>
    </row>
    <row r="629" spans="2:6" ht="20.100000000000001" customHeight="1">
      <c r="B629" s="20" t="s">
        <v>924</v>
      </c>
      <c r="C629" s="20" t="s">
        <v>925</v>
      </c>
      <c r="D629" s="22">
        <v>1</v>
      </c>
      <c r="E629" s="17"/>
      <c r="F629" s="17"/>
    </row>
    <row r="630" spans="2:6" ht="20.100000000000001" customHeight="1">
      <c r="B630" s="20" t="s">
        <v>926</v>
      </c>
      <c r="C630" s="20" t="s">
        <v>925</v>
      </c>
      <c r="D630" s="22">
        <v>1</v>
      </c>
    </row>
    <row r="631" spans="2:6" ht="20.100000000000001" customHeight="1">
      <c r="B631" s="20" t="s">
        <v>927</v>
      </c>
      <c r="C631" s="20" t="s">
        <v>928</v>
      </c>
      <c r="D631" s="22">
        <v>1</v>
      </c>
    </row>
    <row r="632" spans="2:6" ht="20.100000000000001" customHeight="1">
      <c r="B632" s="20" t="s">
        <v>929</v>
      </c>
      <c r="C632" s="20" t="s">
        <v>930</v>
      </c>
      <c r="D632" s="22">
        <v>1</v>
      </c>
    </row>
    <row r="633" spans="2:6" ht="20.100000000000001" customHeight="1">
      <c r="B633" s="22" t="s">
        <v>931</v>
      </c>
      <c r="C633" s="22" t="s">
        <v>932</v>
      </c>
      <c r="D633" s="22">
        <v>1</v>
      </c>
    </row>
    <row r="634" spans="2:6" ht="20.100000000000001" customHeight="1">
      <c r="B634" s="22" t="s">
        <v>933</v>
      </c>
      <c r="C634" s="22" t="s">
        <v>934</v>
      </c>
      <c r="D634" s="22">
        <v>1</v>
      </c>
    </row>
    <row r="635" spans="2:6" ht="20.100000000000001" customHeight="1">
      <c r="B635" s="20" t="s">
        <v>935</v>
      </c>
      <c r="C635" s="20" t="s">
        <v>936</v>
      </c>
      <c r="D635" s="22">
        <v>2</v>
      </c>
    </row>
    <row r="636" spans="2:6" ht="20.100000000000001" customHeight="1">
      <c r="B636" s="47" t="s">
        <v>937</v>
      </c>
      <c r="C636" s="20" t="s">
        <v>938</v>
      </c>
      <c r="D636" s="22">
        <v>2</v>
      </c>
    </row>
    <row r="637" spans="2:6" ht="20.100000000000001" customHeight="1">
      <c r="B637" s="20" t="s">
        <v>939</v>
      </c>
      <c r="C637" s="20" t="s">
        <v>940</v>
      </c>
      <c r="D637" s="22">
        <v>1</v>
      </c>
    </row>
    <row r="638" spans="2:6" ht="20.100000000000001" customHeight="1">
      <c r="B638" s="47"/>
      <c r="C638" s="20" t="s">
        <v>941</v>
      </c>
      <c r="D638" s="22">
        <v>1</v>
      </c>
    </row>
    <row r="639" spans="2:6" ht="20.100000000000001" customHeight="1">
      <c r="B639" s="47"/>
      <c r="C639" s="21"/>
      <c r="D639" s="25">
        <v>35</v>
      </c>
    </row>
    <row r="640" spans="2:6" ht="20.100000000000001" customHeight="1">
      <c r="B640" s="17"/>
      <c r="C640" s="35"/>
      <c r="D640" s="35"/>
    </row>
    <row r="641" spans="1:3" ht="20.100000000000001" customHeight="1">
      <c r="B641" s="53"/>
      <c r="C641" s="54" t="s">
        <v>308</v>
      </c>
    </row>
    <row r="642" spans="1:3" ht="20.100000000000001" customHeight="1">
      <c r="A642" s="36"/>
      <c r="B642" s="54" t="s">
        <v>59</v>
      </c>
      <c r="C642" s="54" t="s">
        <v>309</v>
      </c>
    </row>
    <row r="643" spans="1:3" ht="20.100000000000001" customHeight="1">
      <c r="A643" s="36"/>
      <c r="B643" s="55"/>
      <c r="C643" s="56" t="s">
        <v>310</v>
      </c>
    </row>
    <row r="644" spans="1:3" ht="20.100000000000001" customHeight="1">
      <c r="A644" s="36"/>
      <c r="B644" s="20">
        <v>1</v>
      </c>
      <c r="C644" s="49" t="s">
        <v>311</v>
      </c>
    </row>
    <row r="645" spans="1:3" ht="20.100000000000001" customHeight="1">
      <c r="A645" s="36"/>
      <c r="B645" s="20">
        <v>2</v>
      </c>
      <c r="C645" s="49" t="s">
        <v>312</v>
      </c>
    </row>
    <row r="646" spans="1:3" ht="20.100000000000001" customHeight="1">
      <c r="A646" s="36"/>
      <c r="B646" s="20">
        <v>3</v>
      </c>
      <c r="C646" s="49" t="s">
        <v>313</v>
      </c>
    </row>
    <row r="647" spans="1:3" ht="20.100000000000001" customHeight="1">
      <c r="A647" s="36"/>
      <c r="B647" s="20">
        <v>1</v>
      </c>
      <c r="C647" s="49" t="s">
        <v>314</v>
      </c>
    </row>
    <row r="648" spans="1:3" ht="20.100000000000001" customHeight="1">
      <c r="A648" s="1"/>
      <c r="B648" s="20">
        <v>1</v>
      </c>
      <c r="C648" s="49" t="s">
        <v>315</v>
      </c>
    </row>
    <row r="649" spans="1:3" ht="20.100000000000001" customHeight="1">
      <c r="B649" s="20">
        <v>2</v>
      </c>
      <c r="C649" s="49" t="s">
        <v>316</v>
      </c>
    </row>
    <row r="650" spans="1:3" ht="20.100000000000001" customHeight="1">
      <c r="B650" s="20">
        <v>2</v>
      </c>
      <c r="C650" s="49" t="s">
        <v>317</v>
      </c>
    </row>
    <row r="651" spans="1:3" ht="20.100000000000001" customHeight="1">
      <c r="B651" s="20">
        <v>1</v>
      </c>
      <c r="C651" s="49" t="s">
        <v>318</v>
      </c>
    </row>
    <row r="652" spans="1:3" ht="20.100000000000001" customHeight="1">
      <c r="B652" s="20">
        <v>1</v>
      </c>
      <c r="C652" s="49" t="s">
        <v>319</v>
      </c>
    </row>
    <row r="653" spans="1:3" ht="20.100000000000001" customHeight="1">
      <c r="B653" s="20">
        <v>1</v>
      </c>
      <c r="C653" s="49" t="s">
        <v>320</v>
      </c>
    </row>
    <row r="654" spans="1:3" ht="20.100000000000001" customHeight="1">
      <c r="B654" s="20">
        <v>2</v>
      </c>
      <c r="C654" s="49" t="s">
        <v>321</v>
      </c>
    </row>
    <row r="655" spans="1:3" ht="20.100000000000001" customHeight="1">
      <c r="B655" s="20">
        <v>2</v>
      </c>
      <c r="C655" s="49" t="s">
        <v>322</v>
      </c>
    </row>
    <row r="656" spans="1:3" ht="20.100000000000001" customHeight="1">
      <c r="B656" s="20">
        <v>1</v>
      </c>
      <c r="C656" s="49" t="s">
        <v>323</v>
      </c>
    </row>
    <row r="657" spans="1:3" ht="20.100000000000001" customHeight="1">
      <c r="A657" s="37"/>
      <c r="B657" s="20">
        <v>1</v>
      </c>
      <c r="C657" s="49" t="s">
        <v>324</v>
      </c>
    </row>
    <row r="658" spans="1:3" ht="20.100000000000001" customHeight="1">
      <c r="B658" s="20">
        <v>2</v>
      </c>
      <c r="C658" s="49" t="s">
        <v>325</v>
      </c>
    </row>
    <row r="659" spans="1:3" ht="20.100000000000001" customHeight="1">
      <c r="A659" s="1"/>
      <c r="B659" s="20">
        <v>5</v>
      </c>
      <c r="C659" s="49" t="s">
        <v>67</v>
      </c>
    </row>
    <row r="660" spans="1:3" ht="20.100000000000001" customHeight="1">
      <c r="A660" s="1"/>
      <c r="B660" s="57">
        <f>SUM(B644:B659)</f>
        <v>28</v>
      </c>
      <c r="C660" s="49"/>
    </row>
    <row r="661" spans="1:3" ht="20.100000000000001" customHeight="1">
      <c r="A661" s="1"/>
      <c r="B661" s="57"/>
      <c r="C661" s="57" t="s">
        <v>326</v>
      </c>
    </row>
    <row r="662" spans="1:3" ht="20.100000000000001" customHeight="1">
      <c r="B662" s="20">
        <v>2</v>
      </c>
      <c r="C662" s="49" t="s">
        <v>327</v>
      </c>
    </row>
    <row r="663" spans="1:3" ht="20.100000000000001" customHeight="1">
      <c r="B663" s="20">
        <v>2</v>
      </c>
      <c r="C663" s="49" t="s">
        <v>328</v>
      </c>
    </row>
    <row r="664" spans="1:3" ht="20.100000000000001" customHeight="1">
      <c r="B664" s="20">
        <v>1</v>
      </c>
      <c r="C664" s="49" t="s">
        <v>329</v>
      </c>
    </row>
    <row r="665" spans="1:3" ht="20.100000000000001" customHeight="1">
      <c r="B665" s="20">
        <v>3</v>
      </c>
      <c r="C665" s="49" t="s">
        <v>330</v>
      </c>
    </row>
    <row r="666" spans="1:3" ht="20.100000000000001" customHeight="1">
      <c r="B666" s="20">
        <v>1</v>
      </c>
      <c r="C666" s="49" t="s">
        <v>331</v>
      </c>
    </row>
    <row r="667" spans="1:3" ht="20.100000000000001" customHeight="1">
      <c r="B667" s="20">
        <v>1</v>
      </c>
      <c r="C667" s="49" t="s">
        <v>332</v>
      </c>
    </row>
    <row r="668" spans="1:3" ht="20.100000000000001" customHeight="1">
      <c r="B668" s="20">
        <v>1</v>
      </c>
      <c r="C668" s="49" t="s">
        <v>333</v>
      </c>
    </row>
    <row r="669" spans="1:3" ht="20.100000000000001" customHeight="1">
      <c r="B669" s="20">
        <v>1</v>
      </c>
      <c r="C669" s="49" t="s">
        <v>318</v>
      </c>
    </row>
    <row r="670" spans="1:3" ht="20.100000000000001" customHeight="1">
      <c r="B670" s="20">
        <v>1</v>
      </c>
      <c r="C670" s="49" t="s">
        <v>334</v>
      </c>
    </row>
    <row r="671" spans="1:3" ht="20.100000000000001" customHeight="1">
      <c r="B671" s="20">
        <v>2</v>
      </c>
      <c r="C671" s="49" t="s">
        <v>335</v>
      </c>
    </row>
    <row r="672" spans="1:3" ht="20.100000000000001" customHeight="1">
      <c r="B672" s="20">
        <v>2</v>
      </c>
      <c r="C672" s="49" t="s">
        <v>336</v>
      </c>
    </row>
    <row r="673" spans="2:3" ht="20.100000000000001" customHeight="1">
      <c r="B673" s="20">
        <v>4</v>
      </c>
      <c r="C673" s="49" t="s">
        <v>337</v>
      </c>
    </row>
    <row r="674" spans="2:3" ht="20.100000000000001" customHeight="1">
      <c r="B674" s="20">
        <v>1</v>
      </c>
      <c r="C674" s="49" t="s">
        <v>338</v>
      </c>
    </row>
    <row r="675" spans="2:3" ht="20.100000000000001" customHeight="1">
      <c r="B675" s="20">
        <v>2</v>
      </c>
      <c r="C675" s="49" t="s">
        <v>339</v>
      </c>
    </row>
    <row r="676" spans="2:3" ht="20.100000000000001" customHeight="1">
      <c r="B676" s="20">
        <v>1</v>
      </c>
      <c r="C676" s="49" t="s">
        <v>340</v>
      </c>
    </row>
    <row r="677" spans="2:3" ht="20.100000000000001" customHeight="1">
      <c r="B677" s="20">
        <v>1</v>
      </c>
      <c r="C677" s="49" t="s">
        <v>341</v>
      </c>
    </row>
    <row r="678" spans="2:3" ht="20.100000000000001" customHeight="1">
      <c r="B678" s="20">
        <v>1</v>
      </c>
      <c r="C678" s="49" t="s">
        <v>342</v>
      </c>
    </row>
    <row r="679" spans="2:3" ht="20.100000000000001" customHeight="1">
      <c r="B679" s="57">
        <f>SUM(B662:B678)</f>
        <v>27</v>
      </c>
      <c r="C679" s="49"/>
    </row>
    <row r="680" spans="2:3" ht="20.100000000000001" customHeight="1">
      <c r="B680" s="57"/>
      <c r="C680" s="57" t="s">
        <v>343</v>
      </c>
    </row>
    <row r="681" spans="2:3" ht="20.100000000000001" customHeight="1">
      <c r="B681" s="20">
        <v>2</v>
      </c>
      <c r="C681" s="49" t="s">
        <v>344</v>
      </c>
    </row>
    <row r="682" spans="2:3" ht="20.100000000000001" customHeight="1">
      <c r="B682" s="20">
        <v>1</v>
      </c>
      <c r="C682" s="49" t="s">
        <v>345</v>
      </c>
    </row>
    <row r="683" spans="2:3" ht="20.100000000000001" customHeight="1">
      <c r="B683" s="20">
        <v>1</v>
      </c>
      <c r="C683" s="49" t="s">
        <v>346</v>
      </c>
    </row>
    <row r="684" spans="2:3" ht="20.100000000000001" customHeight="1">
      <c r="B684" s="20">
        <v>1</v>
      </c>
      <c r="C684" s="49" t="s">
        <v>347</v>
      </c>
    </row>
    <row r="685" spans="2:3" ht="20.100000000000001" customHeight="1">
      <c r="B685" s="20">
        <v>2</v>
      </c>
      <c r="C685" s="58" t="s">
        <v>348</v>
      </c>
    </row>
    <row r="686" spans="2:3" ht="20.100000000000001" customHeight="1">
      <c r="B686" s="20">
        <v>2</v>
      </c>
      <c r="C686" s="49" t="s">
        <v>349</v>
      </c>
    </row>
    <row r="687" spans="2:3" ht="20.100000000000001" customHeight="1">
      <c r="B687" s="20">
        <v>2</v>
      </c>
      <c r="C687" s="49" t="s">
        <v>350</v>
      </c>
    </row>
    <row r="688" spans="2:3" ht="20.100000000000001" customHeight="1">
      <c r="B688" s="20">
        <v>1</v>
      </c>
      <c r="C688" s="58" t="s">
        <v>351</v>
      </c>
    </row>
    <row r="689" spans="2:3" ht="20.100000000000001" customHeight="1">
      <c r="B689" s="20">
        <v>2</v>
      </c>
      <c r="C689" s="49" t="s">
        <v>352</v>
      </c>
    </row>
    <row r="690" spans="2:3" ht="20.100000000000001" customHeight="1">
      <c r="B690" s="20">
        <v>1</v>
      </c>
      <c r="C690" s="49" t="s">
        <v>353</v>
      </c>
    </row>
    <row r="691" spans="2:3" ht="20.100000000000001" customHeight="1">
      <c r="B691" s="57">
        <f>SUM(B681:B690)</f>
        <v>15</v>
      </c>
      <c r="C691" s="49"/>
    </row>
    <row r="693" spans="2:3" ht="20.100000000000001" customHeight="1">
      <c r="B693" s="103"/>
      <c r="C693" s="103" t="s">
        <v>696</v>
      </c>
    </row>
    <row r="694" spans="2:3" ht="20.100000000000001" customHeight="1">
      <c r="B694" s="25" t="s">
        <v>59</v>
      </c>
      <c r="C694" s="25" t="s">
        <v>309</v>
      </c>
    </row>
    <row r="695" spans="2:3" ht="20.100000000000001" customHeight="1">
      <c r="B695" s="23"/>
      <c r="C695" s="25" t="s">
        <v>310</v>
      </c>
    </row>
    <row r="696" spans="2:3" ht="20.100000000000001" customHeight="1">
      <c r="B696" s="22">
        <v>1</v>
      </c>
      <c r="C696" s="52" t="s">
        <v>697</v>
      </c>
    </row>
    <row r="697" spans="2:3" ht="20.100000000000001" customHeight="1">
      <c r="B697" s="22">
        <v>1</v>
      </c>
      <c r="C697" s="52" t="s">
        <v>340</v>
      </c>
    </row>
    <row r="698" spans="2:3" ht="20.100000000000001" customHeight="1">
      <c r="B698" s="22">
        <v>2</v>
      </c>
      <c r="C698" s="52" t="s">
        <v>698</v>
      </c>
    </row>
    <row r="699" spans="2:3" ht="20.100000000000001" customHeight="1">
      <c r="B699" s="22">
        <v>1</v>
      </c>
      <c r="C699" s="52" t="s">
        <v>699</v>
      </c>
    </row>
    <row r="700" spans="2:3" ht="20.100000000000001" customHeight="1">
      <c r="B700" s="22">
        <v>4</v>
      </c>
      <c r="C700" s="23" t="s">
        <v>700</v>
      </c>
    </row>
    <row r="701" spans="2:3" ht="20.100000000000001" customHeight="1">
      <c r="B701" s="22">
        <v>1</v>
      </c>
      <c r="C701" s="52" t="s">
        <v>701</v>
      </c>
    </row>
    <row r="702" spans="2:3" ht="20.100000000000001" customHeight="1">
      <c r="B702" s="22">
        <v>1</v>
      </c>
      <c r="C702" s="52" t="s">
        <v>702</v>
      </c>
    </row>
    <row r="703" spans="2:3" ht="20.100000000000001" customHeight="1">
      <c r="B703" s="22">
        <v>1</v>
      </c>
      <c r="C703" s="52" t="s">
        <v>703</v>
      </c>
    </row>
    <row r="704" spans="2:3" ht="20.100000000000001" customHeight="1">
      <c r="B704" s="22">
        <v>1</v>
      </c>
      <c r="C704" s="52" t="s">
        <v>704</v>
      </c>
    </row>
    <row r="705" spans="2:3" ht="20.100000000000001" customHeight="1">
      <c r="B705" s="22">
        <v>1</v>
      </c>
      <c r="C705" s="52" t="s">
        <v>705</v>
      </c>
    </row>
    <row r="706" spans="2:3" ht="20.100000000000001" customHeight="1">
      <c r="B706" s="22">
        <v>1</v>
      </c>
      <c r="C706" s="49" t="s">
        <v>706</v>
      </c>
    </row>
    <row r="707" spans="2:3" ht="20.100000000000001" customHeight="1">
      <c r="B707" s="22">
        <v>1</v>
      </c>
      <c r="C707" s="49" t="s">
        <v>338</v>
      </c>
    </row>
    <row r="708" spans="2:3" ht="20.100000000000001" customHeight="1">
      <c r="B708" s="22">
        <v>1</v>
      </c>
      <c r="C708" s="52" t="s">
        <v>707</v>
      </c>
    </row>
    <row r="709" spans="2:3" ht="20.100000000000001" customHeight="1">
      <c r="B709" s="22">
        <v>2</v>
      </c>
      <c r="C709" s="52" t="s">
        <v>708</v>
      </c>
    </row>
    <row r="710" spans="2:3" ht="20.100000000000001" customHeight="1">
      <c r="B710" s="22">
        <v>1</v>
      </c>
      <c r="C710" s="52" t="s">
        <v>709</v>
      </c>
    </row>
    <row r="711" spans="2:3" ht="20.100000000000001" customHeight="1">
      <c r="B711" s="22">
        <v>1</v>
      </c>
      <c r="C711" s="52" t="s">
        <v>710</v>
      </c>
    </row>
    <row r="712" spans="2:3" ht="20.100000000000001" customHeight="1">
      <c r="B712" s="22">
        <v>2</v>
      </c>
      <c r="C712" s="52" t="s">
        <v>711</v>
      </c>
    </row>
    <row r="713" spans="2:3" ht="20.100000000000001" customHeight="1">
      <c r="B713" s="22">
        <v>1</v>
      </c>
      <c r="C713" s="52" t="s">
        <v>712</v>
      </c>
    </row>
    <row r="714" spans="2:3" ht="20.100000000000001" customHeight="1">
      <c r="B714" s="22">
        <v>2</v>
      </c>
      <c r="C714" s="52" t="s">
        <v>713</v>
      </c>
    </row>
    <row r="715" spans="2:3" ht="20.100000000000001" customHeight="1">
      <c r="B715" s="22">
        <v>1</v>
      </c>
      <c r="C715" s="52" t="s">
        <v>714</v>
      </c>
    </row>
    <row r="716" spans="2:3" ht="20.100000000000001" customHeight="1">
      <c r="B716" s="25">
        <f>SUM(B696:B715)</f>
        <v>27</v>
      </c>
      <c r="C716" s="52"/>
    </row>
    <row r="718" spans="2:3" ht="20.100000000000001" customHeight="1">
      <c r="C718" s="25" t="s">
        <v>715</v>
      </c>
    </row>
    <row r="719" spans="2:3" ht="20.100000000000001" customHeight="1">
      <c r="B719" s="22">
        <v>1</v>
      </c>
      <c r="C719" s="52" t="s">
        <v>716</v>
      </c>
    </row>
    <row r="720" spans="2:3" ht="20.100000000000001" customHeight="1">
      <c r="B720" s="22">
        <v>2</v>
      </c>
      <c r="C720" s="52" t="s">
        <v>717</v>
      </c>
    </row>
    <row r="721" spans="2:3" ht="20.100000000000001" customHeight="1">
      <c r="B721" s="22">
        <v>1</v>
      </c>
      <c r="C721" s="52" t="s">
        <v>718</v>
      </c>
    </row>
    <row r="722" spans="2:3" ht="20.100000000000001" customHeight="1">
      <c r="B722" s="22">
        <v>1</v>
      </c>
      <c r="C722" s="52" t="s">
        <v>719</v>
      </c>
    </row>
    <row r="723" spans="2:3" ht="20.100000000000001" customHeight="1">
      <c r="B723" s="22">
        <v>2</v>
      </c>
      <c r="C723" s="52" t="s">
        <v>720</v>
      </c>
    </row>
    <row r="724" spans="2:3" ht="20.100000000000001" customHeight="1">
      <c r="B724" s="22">
        <v>1</v>
      </c>
      <c r="C724" s="58" t="s">
        <v>348</v>
      </c>
    </row>
    <row r="725" spans="2:3" ht="20.100000000000001" customHeight="1">
      <c r="B725" s="22">
        <v>1</v>
      </c>
      <c r="C725" s="52" t="s">
        <v>721</v>
      </c>
    </row>
    <row r="726" spans="2:3" ht="20.100000000000001" customHeight="1">
      <c r="B726" s="22">
        <v>1</v>
      </c>
      <c r="C726" s="52" t="s">
        <v>722</v>
      </c>
    </row>
    <row r="727" spans="2:3" ht="20.100000000000001" customHeight="1">
      <c r="B727" s="22">
        <v>1</v>
      </c>
      <c r="C727" s="52" t="s">
        <v>723</v>
      </c>
    </row>
    <row r="728" spans="2:3" ht="20.100000000000001" customHeight="1">
      <c r="B728" s="25">
        <f t="shared" ref="B728" si="10">SUM(B719:B727)</f>
        <v>11</v>
      </c>
      <c r="C728" s="23"/>
    </row>
    <row r="729" spans="2:3" ht="20.100000000000001" customHeight="1">
      <c r="B729" s="104"/>
      <c r="C729" s="104"/>
    </row>
    <row r="730" spans="2:3" ht="20.100000000000001" customHeight="1">
      <c r="B730"/>
      <c r="C730" s="105" t="s">
        <v>724</v>
      </c>
    </row>
    <row r="731" spans="2:3" ht="20.100000000000001" customHeight="1">
      <c r="B731" s="64" t="s">
        <v>59</v>
      </c>
      <c r="C731" s="54" t="s">
        <v>309</v>
      </c>
    </row>
    <row r="732" spans="2:3" ht="20.100000000000001" customHeight="1">
      <c r="B732" s="63">
        <v>2</v>
      </c>
      <c r="C732" s="53" t="s">
        <v>725</v>
      </c>
    </row>
    <row r="733" spans="2:3" ht="20.100000000000001" customHeight="1">
      <c r="B733" s="63">
        <v>2</v>
      </c>
      <c r="C733" s="53" t="s">
        <v>726</v>
      </c>
    </row>
    <row r="734" spans="2:3" ht="20.100000000000001" customHeight="1">
      <c r="B734" s="63">
        <v>2</v>
      </c>
      <c r="C734" s="53" t="s">
        <v>727</v>
      </c>
    </row>
    <row r="735" spans="2:3" ht="20.100000000000001" customHeight="1">
      <c r="B735" s="63">
        <v>2</v>
      </c>
      <c r="C735" s="53" t="s">
        <v>728</v>
      </c>
    </row>
    <row r="736" spans="2:3" ht="20.100000000000001" customHeight="1">
      <c r="B736" s="63">
        <v>2</v>
      </c>
      <c r="C736" s="53" t="s">
        <v>729</v>
      </c>
    </row>
    <row r="737" spans="2:3" ht="20.100000000000001" customHeight="1">
      <c r="B737" s="63">
        <v>2</v>
      </c>
      <c r="C737" s="53" t="s">
        <v>349</v>
      </c>
    </row>
    <row r="738" spans="2:3" ht="20.100000000000001" customHeight="1">
      <c r="B738" s="63">
        <v>1</v>
      </c>
      <c r="C738" s="53" t="s">
        <v>730</v>
      </c>
    </row>
    <row r="739" spans="2:3" ht="20.100000000000001" customHeight="1">
      <c r="B739" s="63">
        <v>1</v>
      </c>
      <c r="C739" s="53" t="s">
        <v>353</v>
      </c>
    </row>
    <row r="740" spans="2:3" ht="20.100000000000001" customHeight="1">
      <c r="B740" s="63">
        <v>1</v>
      </c>
      <c r="C740" s="53" t="s">
        <v>731</v>
      </c>
    </row>
    <row r="741" spans="2:3" ht="20.100000000000001" customHeight="1">
      <c r="B741" s="63">
        <v>1</v>
      </c>
      <c r="C741" s="53" t="s">
        <v>732</v>
      </c>
    </row>
    <row r="742" spans="2:3" ht="20.100000000000001" customHeight="1">
      <c r="B742" s="63">
        <v>1</v>
      </c>
      <c r="C742" s="53" t="s">
        <v>733</v>
      </c>
    </row>
    <row r="743" spans="2:3" ht="20.100000000000001" customHeight="1">
      <c r="B743" s="63">
        <v>1</v>
      </c>
      <c r="C743" s="53" t="s">
        <v>734</v>
      </c>
    </row>
    <row r="744" spans="2:3" ht="20.100000000000001" customHeight="1">
      <c r="B744" s="63">
        <v>1</v>
      </c>
      <c r="C744" s="53" t="s">
        <v>735</v>
      </c>
    </row>
    <row r="745" spans="2:3" ht="20.100000000000001" customHeight="1">
      <c r="B745" s="63">
        <v>1</v>
      </c>
      <c r="C745" s="53" t="s">
        <v>736</v>
      </c>
    </row>
    <row r="746" spans="2:3" ht="20.100000000000001" customHeight="1">
      <c r="B746" s="63">
        <v>1</v>
      </c>
      <c r="C746" s="53" t="s">
        <v>737</v>
      </c>
    </row>
    <row r="747" spans="2:3" ht="20.100000000000001" customHeight="1">
      <c r="B747" s="102">
        <v>1</v>
      </c>
      <c r="C747" s="106" t="s">
        <v>738</v>
      </c>
    </row>
    <row r="748" spans="2:3" ht="20.100000000000001" customHeight="1">
      <c r="B748" s="107">
        <f>SUM(B732:B747)</f>
        <v>22</v>
      </c>
      <c r="C748" s="108"/>
    </row>
    <row r="750" spans="2:3" ht="20.100000000000001" customHeight="1">
      <c r="B750" s="109"/>
      <c r="C750" s="110" t="s">
        <v>741</v>
      </c>
    </row>
    <row r="751" spans="2:3" ht="20.100000000000001" customHeight="1">
      <c r="B751" s="110" t="s">
        <v>59</v>
      </c>
      <c r="C751" s="110" t="s">
        <v>309</v>
      </c>
    </row>
    <row r="752" spans="2:3" ht="20.100000000000001" customHeight="1">
      <c r="B752" s="109">
        <v>1</v>
      </c>
      <c r="C752" s="111" t="s">
        <v>742</v>
      </c>
    </row>
    <row r="753" spans="2:4" ht="20.100000000000001" customHeight="1">
      <c r="B753" s="109">
        <v>1</v>
      </c>
      <c r="C753" s="111" t="s">
        <v>743</v>
      </c>
    </row>
    <row r="754" spans="2:4" ht="20.100000000000001" customHeight="1">
      <c r="B754" s="109">
        <v>1</v>
      </c>
      <c r="C754" s="111" t="s">
        <v>744</v>
      </c>
    </row>
    <row r="755" spans="2:4" ht="20.100000000000001" customHeight="1">
      <c r="B755" s="109">
        <v>0</v>
      </c>
      <c r="C755" s="111" t="s">
        <v>736</v>
      </c>
    </row>
    <row r="756" spans="2:4" ht="20.100000000000001" customHeight="1">
      <c r="B756" s="110">
        <v>4</v>
      </c>
      <c r="C756" s="111"/>
    </row>
    <row r="758" spans="2:4" ht="20.100000000000001" customHeight="1">
      <c r="B758" s="22">
        <v>1</v>
      </c>
      <c r="C758" s="23" t="s">
        <v>745</v>
      </c>
    </row>
    <row r="759" spans="2:4" ht="20.100000000000001" customHeight="1">
      <c r="B759" s="102">
        <v>1</v>
      </c>
      <c r="C759" s="53" t="s">
        <v>739</v>
      </c>
    </row>
    <row r="760" spans="2:4" ht="20.100000000000001" customHeight="1">
      <c r="B760" s="102">
        <v>6</v>
      </c>
      <c r="C760" s="53" t="s">
        <v>355</v>
      </c>
    </row>
    <row r="761" spans="2:4" ht="20.100000000000001" customHeight="1">
      <c r="B761" s="102">
        <v>1</v>
      </c>
      <c r="C761" s="53" t="s">
        <v>356</v>
      </c>
    </row>
    <row r="762" spans="2:4" ht="20.100000000000001" customHeight="1">
      <c r="B762" s="102">
        <v>1</v>
      </c>
      <c r="C762" s="53" t="s">
        <v>357</v>
      </c>
    </row>
    <row r="763" spans="2:4" ht="20.100000000000001" customHeight="1">
      <c r="B763" s="102">
        <v>1</v>
      </c>
      <c r="C763" s="53" t="s">
        <v>740</v>
      </c>
    </row>
    <row r="764" spans="2:4" ht="20.100000000000001" customHeight="1">
      <c r="B764" s="102">
        <v>2</v>
      </c>
      <c r="C764" s="53" t="s">
        <v>746</v>
      </c>
    </row>
    <row r="766" spans="2:4" ht="20.100000000000001" customHeight="1">
      <c r="B766" s="212" t="s">
        <v>1068</v>
      </c>
      <c r="C766" s="213"/>
      <c r="D766" s="213"/>
    </row>
    <row r="767" spans="2:4" ht="20.100000000000001" customHeight="1">
      <c r="B767" s="118" t="s">
        <v>61</v>
      </c>
      <c r="C767" s="25" t="s">
        <v>60</v>
      </c>
      <c r="D767" s="25" t="s">
        <v>59</v>
      </c>
    </row>
    <row r="768" spans="2:4" ht="20.100000000000001" customHeight="1">
      <c r="B768" s="22" t="s">
        <v>1069</v>
      </c>
      <c r="C768" s="22" t="s">
        <v>1070</v>
      </c>
      <c r="D768" s="22">
        <v>1</v>
      </c>
    </row>
    <row r="769" spans="2:4" ht="20.100000000000001" customHeight="1">
      <c r="B769" s="22" t="s">
        <v>66</v>
      </c>
      <c r="C769" s="22" t="s">
        <v>1071</v>
      </c>
      <c r="D769" s="22">
        <v>1</v>
      </c>
    </row>
    <row r="770" spans="2:4" ht="20.100000000000001" customHeight="1">
      <c r="B770" s="22" t="s">
        <v>1072</v>
      </c>
      <c r="C770" s="22" t="s">
        <v>1073</v>
      </c>
      <c r="D770" s="22">
        <v>1</v>
      </c>
    </row>
    <row r="771" spans="2:4" ht="20.100000000000001" customHeight="1">
      <c r="B771" s="22" t="s">
        <v>1074</v>
      </c>
      <c r="C771" s="22" t="s">
        <v>1075</v>
      </c>
      <c r="D771" s="22">
        <v>2</v>
      </c>
    </row>
    <row r="772" spans="2:4" ht="20.100000000000001" customHeight="1">
      <c r="B772" s="22" t="s">
        <v>68</v>
      </c>
      <c r="C772" s="22" t="s">
        <v>1076</v>
      </c>
      <c r="D772" s="22">
        <v>2</v>
      </c>
    </row>
    <row r="773" spans="2:4" ht="20.100000000000001" customHeight="1">
      <c r="B773" s="22" t="s">
        <v>1077</v>
      </c>
      <c r="C773" s="22" t="s">
        <v>1078</v>
      </c>
      <c r="D773" s="22">
        <v>2</v>
      </c>
    </row>
    <row r="774" spans="2:4" ht="20.100000000000001" customHeight="1">
      <c r="B774" s="22" t="s">
        <v>1079</v>
      </c>
      <c r="C774" s="22" t="s">
        <v>1080</v>
      </c>
      <c r="D774" s="22">
        <v>2</v>
      </c>
    </row>
    <row r="775" spans="2:4" ht="20.100000000000001" customHeight="1">
      <c r="B775" s="22"/>
      <c r="C775" s="22" t="s">
        <v>1081</v>
      </c>
      <c r="D775" s="22">
        <v>2</v>
      </c>
    </row>
    <row r="776" spans="2:4" ht="20.100000000000001" customHeight="1">
      <c r="B776" s="22" t="s">
        <v>1082</v>
      </c>
      <c r="C776" s="22" t="s">
        <v>1083</v>
      </c>
      <c r="D776" s="22">
        <v>2</v>
      </c>
    </row>
    <row r="777" spans="2:4" ht="20.100000000000001" customHeight="1">
      <c r="B777" s="22" t="s">
        <v>1084</v>
      </c>
      <c r="C777" s="22" t="s">
        <v>1085</v>
      </c>
      <c r="D777" s="22">
        <v>1</v>
      </c>
    </row>
    <row r="778" spans="2:4" ht="20.100000000000001" customHeight="1">
      <c r="B778" s="22" t="s">
        <v>1086</v>
      </c>
      <c r="C778" s="22" t="s">
        <v>1087</v>
      </c>
      <c r="D778" s="22">
        <v>2</v>
      </c>
    </row>
    <row r="779" spans="2:4" ht="20.100000000000001" customHeight="1">
      <c r="B779" s="22"/>
      <c r="C779" s="22"/>
      <c r="D779" s="25">
        <v>18</v>
      </c>
    </row>
    <row r="781" spans="2:4" ht="20.100000000000001" customHeight="1">
      <c r="B781" s="214" t="s">
        <v>1336</v>
      </c>
      <c r="C781" s="215"/>
    </row>
    <row r="782" spans="2:4" ht="20.100000000000001" customHeight="1">
      <c r="B782" s="162">
        <v>1</v>
      </c>
      <c r="C782" s="163" t="s">
        <v>1337</v>
      </c>
    </row>
    <row r="783" spans="2:4" ht="20.100000000000001" customHeight="1">
      <c r="B783" s="162">
        <v>1</v>
      </c>
      <c r="C783" s="163" t="s">
        <v>1338</v>
      </c>
    </row>
    <row r="784" spans="2:4" ht="20.100000000000001" customHeight="1">
      <c r="B784" s="162">
        <v>1</v>
      </c>
      <c r="C784" s="163" t="s">
        <v>1339</v>
      </c>
    </row>
    <row r="785" spans="2:3" ht="20.100000000000001" customHeight="1">
      <c r="B785" s="162">
        <v>2</v>
      </c>
      <c r="C785" s="164" t="s">
        <v>1340</v>
      </c>
    </row>
    <row r="786" spans="2:3" ht="20.100000000000001" customHeight="1">
      <c r="B786" s="162">
        <v>1</v>
      </c>
      <c r="C786" s="52" t="s">
        <v>1341</v>
      </c>
    </row>
    <row r="787" spans="2:3" ht="20.100000000000001" customHeight="1">
      <c r="B787" s="162">
        <v>2</v>
      </c>
      <c r="C787" s="52" t="s">
        <v>1342</v>
      </c>
    </row>
    <row r="788" spans="2:3" ht="20.100000000000001" customHeight="1">
      <c r="B788" s="162">
        <v>1</v>
      </c>
      <c r="C788" s="52" t="s">
        <v>1343</v>
      </c>
    </row>
    <row r="789" spans="2:3" ht="20.100000000000001" customHeight="1">
      <c r="B789" s="162">
        <v>8</v>
      </c>
      <c r="C789" s="52" t="s">
        <v>1344</v>
      </c>
    </row>
    <row r="790" spans="2:3" ht="20.100000000000001" customHeight="1">
      <c r="B790" s="162">
        <v>1</v>
      </c>
      <c r="C790" s="52" t="s">
        <v>1345</v>
      </c>
    </row>
    <row r="791" spans="2:3" ht="20.100000000000001" customHeight="1">
      <c r="B791" s="162">
        <v>1</v>
      </c>
      <c r="C791" s="52" t="s">
        <v>1346</v>
      </c>
    </row>
    <row r="792" spans="2:3" ht="20.100000000000001" customHeight="1">
      <c r="B792" s="162">
        <v>1</v>
      </c>
      <c r="C792" s="52" t="s">
        <v>1347</v>
      </c>
    </row>
    <row r="793" spans="2:3" ht="20.100000000000001" customHeight="1">
      <c r="B793" s="162">
        <v>1</v>
      </c>
      <c r="C793" s="163" t="s">
        <v>1348</v>
      </c>
    </row>
    <row r="794" spans="2:3" ht="20.100000000000001" customHeight="1">
      <c r="B794" s="216" t="s">
        <v>1349</v>
      </c>
      <c r="C794" s="216"/>
    </row>
    <row r="795" spans="2:3" ht="20.100000000000001" customHeight="1">
      <c r="B795" s="165" t="s">
        <v>59</v>
      </c>
      <c r="C795" s="165" t="s">
        <v>60</v>
      </c>
    </row>
    <row r="796" spans="2:3" ht="20.100000000000001" customHeight="1">
      <c r="B796" s="165"/>
      <c r="C796" s="165" t="s">
        <v>310</v>
      </c>
    </row>
    <row r="797" spans="2:3" ht="20.100000000000001" customHeight="1">
      <c r="B797" s="162">
        <v>1</v>
      </c>
      <c r="C797" s="163" t="s">
        <v>1350</v>
      </c>
    </row>
    <row r="798" spans="2:3" ht="20.100000000000001" customHeight="1">
      <c r="B798" s="162">
        <v>1</v>
      </c>
      <c r="C798" s="163" t="s">
        <v>340</v>
      </c>
    </row>
    <row r="799" spans="2:3" ht="20.100000000000001" customHeight="1">
      <c r="B799" s="162">
        <v>1</v>
      </c>
      <c r="C799" s="163" t="s">
        <v>1351</v>
      </c>
    </row>
    <row r="800" spans="2:3" ht="20.100000000000001" customHeight="1">
      <c r="B800" s="162">
        <v>1</v>
      </c>
      <c r="C800" s="163" t="s">
        <v>1352</v>
      </c>
    </row>
    <row r="801" spans="2:3" ht="20.100000000000001" customHeight="1">
      <c r="B801" s="162">
        <v>1</v>
      </c>
      <c r="C801" s="163" t="s">
        <v>1353</v>
      </c>
    </row>
    <row r="802" spans="2:3" ht="20.100000000000001" customHeight="1">
      <c r="B802" s="162">
        <v>1</v>
      </c>
      <c r="C802" s="163" t="s">
        <v>1354</v>
      </c>
    </row>
    <row r="803" spans="2:3" ht="20.100000000000001" customHeight="1">
      <c r="B803" s="22">
        <v>1</v>
      </c>
      <c r="C803" s="23" t="s">
        <v>1355</v>
      </c>
    </row>
    <row r="804" spans="2:3" ht="20.100000000000001" customHeight="1">
      <c r="B804" s="22">
        <v>1</v>
      </c>
      <c r="C804" s="23" t="s">
        <v>1356</v>
      </c>
    </row>
    <row r="805" spans="2:3" ht="20.100000000000001" customHeight="1">
      <c r="B805" s="22">
        <v>1</v>
      </c>
      <c r="C805" s="23" t="s">
        <v>1080</v>
      </c>
    </row>
    <row r="806" spans="2:3" ht="20.100000000000001" customHeight="1">
      <c r="B806" s="22">
        <v>2</v>
      </c>
      <c r="C806" s="23" t="s">
        <v>1357</v>
      </c>
    </row>
    <row r="807" spans="2:3" ht="20.100000000000001" customHeight="1">
      <c r="B807" s="22">
        <v>2</v>
      </c>
      <c r="C807" s="23" t="s">
        <v>354</v>
      </c>
    </row>
    <row r="808" spans="2:3" ht="20.100000000000001" customHeight="1">
      <c r="B808" s="22">
        <v>1</v>
      </c>
      <c r="C808" s="23" t="s">
        <v>1346</v>
      </c>
    </row>
    <row r="809" spans="2:3" ht="20.100000000000001" customHeight="1">
      <c r="B809" s="162">
        <v>2</v>
      </c>
      <c r="C809" s="166" t="s">
        <v>1358</v>
      </c>
    </row>
    <row r="810" spans="2:3" ht="20.100000000000001" customHeight="1">
      <c r="B810" s="162">
        <v>1</v>
      </c>
      <c r="C810" s="163" t="s">
        <v>1359</v>
      </c>
    </row>
    <row r="811" spans="2:3" ht="20.100000000000001" customHeight="1">
      <c r="B811" s="162">
        <v>2</v>
      </c>
      <c r="C811" s="163" t="s">
        <v>1360</v>
      </c>
    </row>
    <row r="812" spans="2:3" ht="20.100000000000001" customHeight="1">
      <c r="B812" s="22">
        <v>2</v>
      </c>
      <c r="C812" s="23" t="s">
        <v>322</v>
      </c>
    </row>
    <row r="813" spans="2:3" ht="20.100000000000001" customHeight="1">
      <c r="B813" s="22">
        <v>2</v>
      </c>
      <c r="C813" s="23" t="s">
        <v>1361</v>
      </c>
    </row>
    <row r="814" spans="2:3" ht="20.100000000000001" customHeight="1">
      <c r="B814" s="22">
        <v>1</v>
      </c>
      <c r="C814" s="23" t="s">
        <v>1362</v>
      </c>
    </row>
    <row r="815" spans="2:3" ht="20.100000000000001" customHeight="1">
      <c r="B815" s="162"/>
      <c r="C815" s="163" t="s">
        <v>67</v>
      </c>
    </row>
    <row r="816" spans="2:3" ht="20.100000000000001" customHeight="1">
      <c r="B816" s="165">
        <v>24</v>
      </c>
      <c r="C816" s="163"/>
    </row>
    <row r="817" spans="2:3" ht="20.100000000000001" customHeight="1">
      <c r="B817" s="167"/>
      <c r="C817" s="25" t="s">
        <v>715</v>
      </c>
    </row>
    <row r="818" spans="2:3" ht="20.100000000000001" customHeight="1">
      <c r="B818" s="162">
        <v>1</v>
      </c>
      <c r="C818" s="166" t="s">
        <v>1363</v>
      </c>
    </row>
    <row r="819" spans="2:3" ht="20.100000000000001" customHeight="1">
      <c r="B819" s="22">
        <v>1</v>
      </c>
      <c r="C819" s="23" t="s">
        <v>1364</v>
      </c>
    </row>
    <row r="820" spans="2:3" ht="20.100000000000001" customHeight="1">
      <c r="B820" s="22">
        <v>1</v>
      </c>
      <c r="C820" s="23" t="s">
        <v>1365</v>
      </c>
    </row>
    <row r="821" spans="2:3" ht="20.100000000000001" customHeight="1">
      <c r="B821" s="22">
        <v>1</v>
      </c>
      <c r="C821" s="23" t="s">
        <v>1366</v>
      </c>
    </row>
    <row r="822" spans="2:3" ht="20.100000000000001" customHeight="1">
      <c r="B822" s="22">
        <v>1</v>
      </c>
      <c r="C822" s="23" t="s">
        <v>1367</v>
      </c>
    </row>
    <row r="823" spans="2:3" ht="20.100000000000001" customHeight="1">
      <c r="B823" s="22">
        <v>1</v>
      </c>
      <c r="C823" s="23" t="s">
        <v>1368</v>
      </c>
    </row>
    <row r="824" spans="2:3" ht="20.100000000000001" customHeight="1">
      <c r="B824" s="22">
        <v>1</v>
      </c>
      <c r="C824" s="23" t="s">
        <v>1369</v>
      </c>
    </row>
    <row r="825" spans="2:3" ht="20.100000000000001" customHeight="1">
      <c r="B825" s="22">
        <v>1</v>
      </c>
      <c r="C825" s="23" t="s">
        <v>1370</v>
      </c>
    </row>
    <row r="826" spans="2:3" ht="20.100000000000001" customHeight="1">
      <c r="B826" s="22">
        <v>1</v>
      </c>
      <c r="C826" s="23" t="s">
        <v>1371</v>
      </c>
    </row>
    <row r="827" spans="2:3" ht="20.100000000000001" customHeight="1">
      <c r="B827" s="162">
        <v>1</v>
      </c>
      <c r="C827" s="23" t="s">
        <v>1372</v>
      </c>
    </row>
    <row r="828" spans="2:3" ht="20.100000000000001" customHeight="1">
      <c r="B828" s="22">
        <v>2</v>
      </c>
      <c r="C828" s="23" t="s">
        <v>717</v>
      </c>
    </row>
    <row r="829" spans="2:3" ht="20.100000000000001" customHeight="1">
      <c r="B829" s="162">
        <v>1</v>
      </c>
      <c r="C829" s="23" t="s">
        <v>1373</v>
      </c>
    </row>
    <row r="830" spans="2:3" ht="20.100000000000001" customHeight="1">
      <c r="B830" s="22">
        <v>1</v>
      </c>
      <c r="C830" s="23" t="s">
        <v>1374</v>
      </c>
    </row>
    <row r="831" spans="2:3" ht="20.100000000000001" customHeight="1">
      <c r="B831" s="25">
        <v>14</v>
      </c>
      <c r="C831" s="23"/>
    </row>
    <row r="832" spans="2:3" ht="20.100000000000001" customHeight="1">
      <c r="B832" s="217" t="s">
        <v>1375</v>
      </c>
      <c r="C832" s="217"/>
    </row>
    <row r="833" spans="2:3" ht="20.100000000000001" customHeight="1">
      <c r="B833" s="169" t="s">
        <v>59</v>
      </c>
      <c r="C833" s="170" t="s">
        <v>309</v>
      </c>
    </row>
    <row r="834" spans="2:3" ht="20.100000000000001" customHeight="1">
      <c r="B834" s="171">
        <v>2</v>
      </c>
      <c r="C834" s="172" t="s">
        <v>1376</v>
      </c>
    </row>
    <row r="835" spans="2:3" ht="20.100000000000001" customHeight="1">
      <c r="B835" s="171">
        <v>1</v>
      </c>
      <c r="C835" s="172" t="s">
        <v>1377</v>
      </c>
    </row>
    <row r="836" spans="2:3" ht="20.100000000000001" customHeight="1">
      <c r="B836" s="171">
        <v>1</v>
      </c>
      <c r="C836" s="172" t="s">
        <v>1378</v>
      </c>
    </row>
    <row r="837" spans="2:3" ht="20.100000000000001" customHeight="1">
      <c r="B837" s="169">
        <v>4</v>
      </c>
      <c r="C837" s="172"/>
    </row>
    <row r="838" spans="2:3" ht="20.100000000000001" customHeight="1">
      <c r="B838" s="171"/>
      <c r="C838" s="173"/>
    </row>
    <row r="839" spans="2:3" ht="20.100000000000001" customHeight="1">
      <c r="B839" s="171"/>
      <c r="C839" s="174" t="s">
        <v>1379</v>
      </c>
    </row>
    <row r="840" spans="2:3" ht="20.100000000000001" customHeight="1">
      <c r="B840" s="171">
        <v>1</v>
      </c>
      <c r="C840" s="172" t="s">
        <v>1380</v>
      </c>
    </row>
    <row r="841" spans="2:3" ht="20.100000000000001" customHeight="1">
      <c r="B841" s="171">
        <v>1</v>
      </c>
      <c r="C841" s="172" t="s">
        <v>1381</v>
      </c>
    </row>
    <row r="842" spans="2:3" ht="20.100000000000001" customHeight="1">
      <c r="B842" s="171">
        <v>1</v>
      </c>
      <c r="C842" s="172" t="s">
        <v>1382</v>
      </c>
    </row>
    <row r="843" spans="2:3" ht="20.100000000000001" customHeight="1">
      <c r="B843" s="171">
        <v>1</v>
      </c>
      <c r="C843" s="172" t="s">
        <v>1340</v>
      </c>
    </row>
    <row r="844" spans="2:3" ht="20.100000000000001" customHeight="1">
      <c r="B844" s="171">
        <v>1</v>
      </c>
      <c r="C844" s="172" t="s">
        <v>1383</v>
      </c>
    </row>
    <row r="845" spans="2:3" ht="20.100000000000001" customHeight="1">
      <c r="B845" s="171">
        <v>5</v>
      </c>
      <c r="C845" s="173" t="s">
        <v>1384</v>
      </c>
    </row>
    <row r="846" spans="2:3" ht="20.100000000000001" customHeight="1">
      <c r="B846" s="169">
        <v>10</v>
      </c>
      <c r="C846" s="173"/>
    </row>
    <row r="847" spans="2:3" ht="20.100000000000001" customHeight="1">
      <c r="B847" s="171"/>
      <c r="C847" s="173"/>
    </row>
    <row r="848" spans="2:3" ht="20.100000000000001" customHeight="1">
      <c r="B848" s="171"/>
      <c r="C848" s="174" t="s">
        <v>1385</v>
      </c>
    </row>
    <row r="849" spans="2:3" ht="20.100000000000001" customHeight="1">
      <c r="B849" s="171">
        <v>1</v>
      </c>
      <c r="C849" s="172" t="s">
        <v>1380</v>
      </c>
    </row>
    <row r="850" spans="2:3" ht="20.100000000000001" customHeight="1">
      <c r="B850" s="171">
        <v>1</v>
      </c>
      <c r="C850" s="172" t="s">
        <v>1381</v>
      </c>
    </row>
    <row r="851" spans="2:3" ht="20.100000000000001" customHeight="1">
      <c r="B851" s="171">
        <v>1</v>
      </c>
      <c r="C851" s="172" t="s">
        <v>1382</v>
      </c>
    </row>
    <row r="852" spans="2:3" ht="20.100000000000001" customHeight="1">
      <c r="B852" s="171">
        <v>1</v>
      </c>
      <c r="C852" s="172" t="s">
        <v>1340</v>
      </c>
    </row>
    <row r="853" spans="2:3" ht="20.100000000000001" customHeight="1">
      <c r="B853" s="171">
        <v>1</v>
      </c>
      <c r="C853" s="172" t="s">
        <v>1383</v>
      </c>
    </row>
    <row r="854" spans="2:3" ht="20.100000000000001" customHeight="1">
      <c r="B854" s="171">
        <v>5</v>
      </c>
      <c r="C854" s="172" t="s">
        <v>1384</v>
      </c>
    </row>
    <row r="855" spans="2:3" ht="20.100000000000001" customHeight="1">
      <c r="B855" s="169">
        <v>10</v>
      </c>
      <c r="C855" s="173"/>
    </row>
    <row r="856" spans="2:3" ht="20.100000000000001" customHeight="1">
      <c r="B856" s="171"/>
      <c r="C856" s="173"/>
    </row>
    <row r="857" spans="2:3" ht="20.100000000000001" customHeight="1">
      <c r="B857" s="171"/>
      <c r="C857" s="174" t="s">
        <v>1386</v>
      </c>
    </row>
    <row r="858" spans="2:3" ht="20.100000000000001" customHeight="1">
      <c r="B858" s="171">
        <v>1</v>
      </c>
      <c r="C858" s="172" t="s">
        <v>1380</v>
      </c>
    </row>
    <row r="859" spans="2:3" ht="20.100000000000001" customHeight="1">
      <c r="B859" s="171">
        <v>1</v>
      </c>
      <c r="C859" s="172" t="s">
        <v>1381</v>
      </c>
    </row>
    <row r="860" spans="2:3" ht="20.100000000000001" customHeight="1">
      <c r="B860" s="171">
        <v>1</v>
      </c>
      <c r="C860" s="172" t="s">
        <v>1382</v>
      </c>
    </row>
    <row r="861" spans="2:3" ht="20.100000000000001" customHeight="1">
      <c r="B861" s="171">
        <v>1</v>
      </c>
      <c r="C861" s="172" t="s">
        <v>1340</v>
      </c>
    </row>
    <row r="862" spans="2:3" ht="20.100000000000001" customHeight="1">
      <c r="B862" s="171">
        <v>1</v>
      </c>
      <c r="C862" s="172" t="s">
        <v>1383</v>
      </c>
    </row>
    <row r="863" spans="2:3" ht="20.100000000000001" customHeight="1">
      <c r="B863" s="168">
        <v>5</v>
      </c>
      <c r="C863" s="172" t="s">
        <v>1384</v>
      </c>
    </row>
    <row r="864" spans="2:3" ht="20.100000000000001" customHeight="1">
      <c r="B864" s="175">
        <v>10</v>
      </c>
      <c r="C864" s="173"/>
    </row>
    <row r="865" spans="2:3" ht="20.100000000000001" customHeight="1">
      <c r="B865" s="176"/>
      <c r="C865" s="177"/>
    </row>
    <row r="866" spans="2:3" ht="20.100000000000001" customHeight="1">
      <c r="B866" s="65"/>
      <c r="C866" s="66"/>
    </row>
    <row r="867" spans="2:3" ht="20.100000000000001" customHeight="1">
      <c r="B867" s="59">
        <v>1</v>
      </c>
      <c r="C867" s="60" t="s">
        <v>747</v>
      </c>
    </row>
    <row r="868" spans="2:3" ht="20.100000000000001" customHeight="1">
      <c r="B868" s="59">
        <v>3</v>
      </c>
      <c r="C868" s="60" t="s">
        <v>355</v>
      </c>
    </row>
    <row r="869" spans="2:3" ht="20.100000000000001" customHeight="1">
      <c r="B869" s="59">
        <v>1</v>
      </c>
      <c r="C869" s="60" t="s">
        <v>356</v>
      </c>
    </row>
    <row r="870" spans="2:3" ht="20.100000000000001" customHeight="1">
      <c r="B870" s="59">
        <v>1</v>
      </c>
      <c r="C870" s="60" t="s">
        <v>357</v>
      </c>
    </row>
    <row r="871" spans="2:3" ht="20.100000000000001" customHeight="1">
      <c r="B871" s="59">
        <v>2</v>
      </c>
      <c r="C871" s="60" t="s">
        <v>363</v>
      </c>
    </row>
    <row r="872" spans="2:3" ht="20.100000000000001" customHeight="1">
      <c r="B872" s="59">
        <f>SUM(B867:B871)</f>
        <v>8</v>
      </c>
      <c r="C872" s="60"/>
    </row>
    <row r="873" spans="2:3" ht="20.100000000000001" customHeight="1">
      <c r="B873" s="66"/>
      <c r="C873" s="66"/>
    </row>
    <row r="874" spans="2:3" ht="20.100000000000001" customHeight="1">
      <c r="B874" s="59">
        <v>7</v>
      </c>
      <c r="C874" s="60" t="s">
        <v>1387</v>
      </c>
    </row>
    <row r="875" spans="2:3" ht="20.100000000000001" customHeight="1">
      <c r="B875" s="59">
        <v>3</v>
      </c>
      <c r="C875" s="60" t="s">
        <v>1388</v>
      </c>
    </row>
    <row r="876" spans="2:3" ht="20.100000000000001" customHeight="1">
      <c r="B876" s="66"/>
      <c r="C876" s="66"/>
    </row>
    <row r="877" spans="2:3" ht="20.100000000000001" customHeight="1">
      <c r="B877" s="70" t="s">
        <v>69</v>
      </c>
      <c r="C877" s="71" t="s">
        <v>70</v>
      </c>
    </row>
    <row r="878" spans="2:3" ht="20.100000000000001" customHeight="1">
      <c r="B878" s="70"/>
      <c r="C878" s="71" t="s">
        <v>71</v>
      </c>
    </row>
    <row r="879" spans="2:3" ht="20.100000000000001" customHeight="1">
      <c r="B879" s="70"/>
      <c r="C879" s="71" t="s">
        <v>72</v>
      </c>
    </row>
    <row r="880" spans="2:3" ht="20.100000000000001" customHeight="1">
      <c r="B880" s="70"/>
      <c r="C880" s="71" t="s">
        <v>73</v>
      </c>
    </row>
    <row r="886" spans="2:3" ht="20.100000000000001" customHeight="1" thickBot="1">
      <c r="B886" s="12" t="s">
        <v>358</v>
      </c>
      <c r="C886" s="61"/>
    </row>
    <row r="887" spans="2:3" ht="20.100000000000001" customHeight="1">
      <c r="C887" s="17"/>
    </row>
    <row r="888" spans="2:3" ht="20.100000000000001" customHeight="1">
      <c r="C888" s="17"/>
    </row>
    <row r="889" spans="2:3" ht="20.100000000000001" customHeight="1">
      <c r="C889" s="17"/>
    </row>
    <row r="890" spans="2:3" ht="20.100000000000001" customHeight="1" thickBot="1">
      <c r="B890" s="12" t="s">
        <v>359</v>
      </c>
      <c r="C890" s="61"/>
    </row>
    <row r="891" spans="2:3" ht="20.100000000000001" customHeight="1">
      <c r="C891" s="17"/>
    </row>
    <row r="892" spans="2:3" ht="20.100000000000001" customHeight="1">
      <c r="C892" s="17"/>
    </row>
    <row r="893" spans="2:3" ht="20.100000000000001" customHeight="1">
      <c r="C893" s="17"/>
    </row>
    <row r="894" spans="2:3" ht="20.100000000000001" customHeight="1" thickBot="1">
      <c r="B894" s="12" t="s">
        <v>360</v>
      </c>
      <c r="C894" s="61"/>
    </row>
    <row r="895" spans="2:3" ht="20.100000000000001" customHeight="1">
      <c r="C895" s="17"/>
    </row>
    <row r="896" spans="2:3" ht="20.100000000000001" customHeight="1">
      <c r="C896" s="17"/>
    </row>
    <row r="897" spans="2:3" ht="20.100000000000001" customHeight="1">
      <c r="C897" s="17"/>
    </row>
    <row r="898" spans="2:3" ht="20.100000000000001" customHeight="1" thickBot="1">
      <c r="B898" s="12" t="s">
        <v>361</v>
      </c>
      <c r="C898" s="61"/>
    </row>
    <row r="899" spans="2:3" ht="20.100000000000001" customHeight="1">
      <c r="C899" s="17"/>
    </row>
    <row r="900" spans="2:3" ht="20.100000000000001" customHeight="1">
      <c r="C900" s="17"/>
    </row>
    <row r="901" spans="2:3" ht="20.100000000000001" customHeight="1">
      <c r="C901" s="17"/>
    </row>
    <row r="902" spans="2:3" ht="20.100000000000001" customHeight="1" thickBot="1">
      <c r="B902" s="12" t="s">
        <v>362</v>
      </c>
      <c r="C902" s="61"/>
    </row>
  </sheetData>
  <mergeCells count="29">
    <mergeCell ref="B766:D766"/>
    <mergeCell ref="B781:C781"/>
    <mergeCell ref="B794:C794"/>
    <mergeCell ref="B832:C832"/>
    <mergeCell ref="C7:D7"/>
    <mergeCell ref="A604:F604"/>
    <mergeCell ref="C17:D17"/>
    <mergeCell ref="C13:D13"/>
    <mergeCell ref="F13:G13"/>
    <mergeCell ref="C15:D15"/>
    <mergeCell ref="C18:D18"/>
    <mergeCell ref="F17:G17"/>
    <mergeCell ref="C19:D19"/>
    <mergeCell ref="F7:G7"/>
    <mergeCell ref="B608:D608"/>
    <mergeCell ref="B607:D607"/>
    <mergeCell ref="C2:E2"/>
    <mergeCell ref="F2:G2"/>
    <mergeCell ref="C3:E3"/>
    <mergeCell ref="F3:G3"/>
    <mergeCell ref="C5:D5"/>
    <mergeCell ref="F5:G5"/>
    <mergeCell ref="A9:B9"/>
    <mergeCell ref="C9:D9"/>
    <mergeCell ref="F9:G9"/>
    <mergeCell ref="A602:F602"/>
    <mergeCell ref="A603:E603"/>
    <mergeCell ref="C11:D11"/>
    <mergeCell ref="F11:G11"/>
  </mergeCells>
  <conditionalFormatting sqref="C28">
    <cfRule type="duplicateValues" dxfId="0" priority="1"/>
  </conditionalFormatting>
  <pageMargins left="0.11811023622047245" right="0.11811023622047245" top="0.35433070866141736" bottom="0.35433070866141736" header="0.31496062992125984" footer="0.31496062992125984"/>
  <pageSetup paperSize="9" scale="44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3221-B37E-4714-A08D-47AD806E5A16}">
  <dimension ref="A1:H49"/>
  <sheetViews>
    <sheetView topLeftCell="A22" zoomScaleNormal="100" workbookViewId="0">
      <selection sqref="A1:XFD1048576"/>
    </sheetView>
  </sheetViews>
  <sheetFormatPr baseColWidth="10" defaultColWidth="11.42578125" defaultRowHeight="20.100000000000001" customHeight="1"/>
  <cols>
    <col min="1" max="1" width="21.140625" style="12" bestFit="1" customWidth="1"/>
    <col min="2" max="2" width="21.85546875" style="12" customWidth="1"/>
    <col min="3" max="3" width="62.140625" style="12" customWidth="1"/>
    <col min="4" max="4" width="19.140625" style="12" customWidth="1"/>
    <col min="5" max="5" width="17.85546875" style="12" bestFit="1" customWidth="1"/>
    <col min="6" max="6" width="19.28515625" style="12" bestFit="1" customWidth="1"/>
    <col min="7" max="7" width="18.85546875" style="12" customWidth="1"/>
    <col min="8" max="8" width="17.42578125" style="12" customWidth="1"/>
    <col min="9" max="16384" width="11.42578125" style="12"/>
  </cols>
  <sheetData>
    <row r="1" spans="1:7" customFormat="1" ht="24" customHeight="1" thickBot="1">
      <c r="A1" s="1"/>
      <c r="B1" s="2"/>
      <c r="C1" s="3"/>
      <c r="D1" s="3"/>
      <c r="E1" s="3"/>
      <c r="F1" s="3"/>
    </row>
    <row r="2" spans="1:7" customFormat="1" ht="23.45" customHeight="1" thickBot="1">
      <c r="A2" s="4"/>
      <c r="B2" s="5"/>
      <c r="C2" s="187" t="s">
        <v>0</v>
      </c>
      <c r="D2" s="188"/>
      <c r="E2" s="188"/>
      <c r="F2" s="79" t="s">
        <v>1</v>
      </c>
    </row>
    <row r="3" spans="1:7" customFormat="1" ht="24" customHeight="1" thickBot="1">
      <c r="A3" s="6"/>
      <c r="B3" s="7"/>
      <c r="C3" s="192" t="s">
        <v>2</v>
      </c>
      <c r="D3" s="193"/>
      <c r="E3" s="193"/>
      <c r="F3" s="80" t="s">
        <v>3</v>
      </c>
    </row>
    <row r="4" spans="1:7" customFormat="1" ht="18">
      <c r="A4" s="8"/>
      <c r="B4" s="8"/>
      <c r="C4" s="8"/>
      <c r="D4" s="8"/>
      <c r="E4" s="8"/>
      <c r="F4" s="8"/>
    </row>
    <row r="5" spans="1:7" s="1" customFormat="1" ht="20.100000000000001" customHeight="1">
      <c r="A5" s="9" t="s">
        <v>4</v>
      </c>
      <c r="B5" s="9"/>
      <c r="C5" s="197">
        <f ca="1">NOW()</f>
        <v>45082.775700694445</v>
      </c>
      <c r="D5" s="197"/>
      <c r="E5" s="9" t="s">
        <v>5</v>
      </c>
      <c r="F5" s="198">
        <v>20230500666</v>
      </c>
      <c r="G5" s="199"/>
    </row>
    <row r="6" spans="1:7" s="1" customFormat="1" ht="20.100000000000001" customHeight="1">
      <c r="A6" s="10"/>
      <c r="B6" s="10"/>
      <c r="C6" s="10"/>
      <c r="E6" s="10"/>
      <c r="F6" s="10"/>
    </row>
    <row r="7" spans="1:7" s="1" customFormat="1" ht="20.100000000000001" customHeight="1">
      <c r="A7" s="9" t="s">
        <v>6</v>
      </c>
      <c r="B7" s="9"/>
      <c r="C7" s="202" t="s">
        <v>74</v>
      </c>
      <c r="D7" s="202"/>
      <c r="E7" s="11" t="s">
        <v>7</v>
      </c>
      <c r="F7" s="183" t="s">
        <v>75</v>
      </c>
      <c r="G7" s="184"/>
    </row>
    <row r="8" spans="1:7" s="1" customFormat="1" ht="20.100000000000001" customHeight="1">
      <c r="A8" s="10"/>
      <c r="B8" s="10"/>
      <c r="C8" s="10"/>
      <c r="E8" s="10"/>
      <c r="F8" s="10"/>
      <c r="G8" s="12"/>
    </row>
    <row r="9" spans="1:7" s="1" customFormat="1" ht="20.100000000000001" customHeight="1">
      <c r="A9" s="200" t="s">
        <v>8</v>
      </c>
      <c r="B9" s="201"/>
      <c r="C9" s="202" t="s">
        <v>74</v>
      </c>
      <c r="D9" s="202"/>
      <c r="E9" s="11" t="s">
        <v>9</v>
      </c>
      <c r="F9" s="203" t="s">
        <v>10</v>
      </c>
      <c r="G9" s="204"/>
    </row>
    <row r="10" spans="1:7" s="1" customFormat="1" ht="20.100000000000001" customHeight="1">
      <c r="A10" s="10"/>
      <c r="B10" s="10"/>
      <c r="C10" s="10"/>
      <c r="E10" s="10"/>
      <c r="F10" s="10"/>
      <c r="G10" s="12"/>
    </row>
    <row r="11" spans="1:7" s="1" customFormat="1" ht="34.5" customHeight="1">
      <c r="A11" s="9" t="s">
        <v>11</v>
      </c>
      <c r="B11" s="9"/>
      <c r="C11" s="209" t="s">
        <v>76</v>
      </c>
      <c r="D11" s="209"/>
      <c r="E11" s="11" t="s">
        <v>12</v>
      </c>
      <c r="F11" s="210" t="s">
        <v>13</v>
      </c>
      <c r="G11" s="211"/>
    </row>
    <row r="12" spans="1:7" s="1" customFormat="1" ht="20.100000000000001" customHeight="1">
      <c r="A12" s="10"/>
      <c r="B12" s="10"/>
      <c r="C12" s="10"/>
      <c r="E12" s="10"/>
      <c r="F12" s="10"/>
      <c r="G12" s="12"/>
    </row>
    <row r="13" spans="1:7" s="1" customFormat="1" ht="20.100000000000001" customHeight="1">
      <c r="A13" s="9" t="s">
        <v>14</v>
      </c>
      <c r="B13" s="9"/>
      <c r="C13" s="197">
        <v>45082</v>
      </c>
      <c r="D13" s="197"/>
      <c r="E13" s="11" t="s">
        <v>15</v>
      </c>
      <c r="F13" s="218" t="s">
        <v>79</v>
      </c>
      <c r="G13" s="219"/>
    </row>
    <row r="14" spans="1:7" s="1" customFormat="1" ht="20.100000000000001" customHeight="1">
      <c r="A14" s="10"/>
      <c r="B14" s="10"/>
      <c r="C14" s="10"/>
      <c r="E14" s="10"/>
      <c r="F14" s="10"/>
      <c r="G14" s="13"/>
    </row>
    <row r="15" spans="1:7" s="1" customFormat="1" ht="20.100000000000001" customHeight="1">
      <c r="A15" s="9" t="s">
        <v>16</v>
      </c>
      <c r="B15" s="9"/>
      <c r="C15" s="202" t="s">
        <v>77</v>
      </c>
      <c r="D15" s="202"/>
      <c r="E15" s="14"/>
      <c r="F15" s="15"/>
      <c r="G15" s="14"/>
    </row>
    <row r="16" spans="1:7" s="1" customFormat="1" ht="20.100000000000001" customHeight="1">
      <c r="A16" s="10"/>
      <c r="B16" s="10"/>
      <c r="C16" s="10"/>
      <c r="E16" s="10"/>
      <c r="F16" s="10"/>
      <c r="G16" s="13"/>
    </row>
    <row r="17" spans="1:8" s="1" customFormat="1" ht="33" customHeight="1">
      <c r="A17" s="9" t="s">
        <v>17</v>
      </c>
      <c r="B17" s="9"/>
      <c r="C17" s="202" t="s">
        <v>368</v>
      </c>
      <c r="D17" s="202"/>
      <c r="E17" s="11" t="s">
        <v>18</v>
      </c>
      <c r="F17" s="218" t="s">
        <v>78</v>
      </c>
      <c r="G17" s="219"/>
    </row>
    <row r="18" spans="1:8" s="1" customFormat="1" ht="20.100000000000001" customHeight="1">
      <c r="A18" s="10"/>
      <c r="B18" s="10"/>
      <c r="C18" s="220"/>
      <c r="D18" s="220"/>
      <c r="E18" s="10"/>
      <c r="F18" s="10"/>
    </row>
    <row r="19" spans="1:8" s="1" customFormat="1" ht="20.100000000000001" customHeight="1">
      <c r="A19" s="9" t="s">
        <v>19</v>
      </c>
      <c r="B19" s="9"/>
      <c r="C19" s="221"/>
      <c r="D19" s="221"/>
      <c r="E19" s="16"/>
      <c r="F19" s="16"/>
    </row>
    <row r="20" spans="1:8" s="1" customFormat="1" ht="20.100000000000001" customHeight="1">
      <c r="A20" s="17"/>
      <c r="B20" s="17"/>
      <c r="C20" s="12"/>
      <c r="D20" s="12"/>
      <c r="E20" s="12"/>
      <c r="F20" s="12"/>
    </row>
    <row r="21" spans="1:8" s="1" customFormat="1" ht="30" customHeight="1">
      <c r="A21" s="18" t="s">
        <v>20</v>
      </c>
      <c r="B21" s="18" t="s">
        <v>21</v>
      </c>
      <c r="C21" s="18" t="s">
        <v>22</v>
      </c>
      <c r="D21" s="18" t="s">
        <v>23</v>
      </c>
      <c r="E21" s="18" t="s">
        <v>24</v>
      </c>
      <c r="F21" s="78" t="s">
        <v>366</v>
      </c>
      <c r="G21" s="19" t="s">
        <v>25</v>
      </c>
      <c r="H21" s="19" t="s">
        <v>26</v>
      </c>
    </row>
    <row r="22" spans="1:8" ht="20.100000000000001" customHeight="1">
      <c r="A22" s="20">
        <v>18100601</v>
      </c>
      <c r="B22" s="20" t="s">
        <v>365</v>
      </c>
      <c r="C22" s="21" t="s">
        <v>364</v>
      </c>
      <c r="D22" s="22">
        <v>1</v>
      </c>
      <c r="E22" s="23"/>
      <c r="F22" s="77" t="s">
        <v>367</v>
      </c>
      <c r="G22" s="24">
        <v>600</v>
      </c>
      <c r="H22" s="24">
        <v>600</v>
      </c>
    </row>
    <row r="23" spans="1:8" ht="20.100000000000001" customHeight="1">
      <c r="A23" s="20" t="s">
        <v>1532</v>
      </c>
      <c r="B23" s="20" t="s">
        <v>1533</v>
      </c>
      <c r="C23" s="21" t="s">
        <v>1531</v>
      </c>
      <c r="D23" s="22">
        <v>1</v>
      </c>
      <c r="E23" s="23"/>
      <c r="F23" s="77" t="s">
        <v>1534</v>
      </c>
      <c r="G23" s="24">
        <v>1400</v>
      </c>
      <c r="H23" s="24">
        <f>D23*G23</f>
        <v>1400</v>
      </c>
    </row>
    <row r="24" spans="1:8" ht="20.100000000000001" customHeight="1">
      <c r="A24" s="20" t="s">
        <v>1536</v>
      </c>
      <c r="B24" s="20">
        <v>318960044</v>
      </c>
      <c r="C24" s="87" t="s">
        <v>1535</v>
      </c>
      <c r="D24" s="34">
        <v>1</v>
      </c>
      <c r="E24" s="23"/>
      <c r="F24" s="77" t="s">
        <v>1537</v>
      </c>
      <c r="G24" s="24">
        <v>1300</v>
      </c>
      <c r="H24" s="28">
        <v>1300</v>
      </c>
    </row>
    <row r="25" spans="1:8" ht="20.100000000000001" customHeight="1">
      <c r="A25" s="23"/>
      <c r="B25" s="74"/>
      <c r="C25" s="74"/>
      <c r="D25" s="74"/>
      <c r="E25" s="74"/>
      <c r="F25" s="74"/>
      <c r="G25" s="74" t="s">
        <v>56</v>
      </c>
      <c r="H25" s="76">
        <f>SUM(H22:H23)</f>
        <v>2000</v>
      </c>
    </row>
    <row r="26" spans="1:8" ht="20.100000000000001" customHeight="1">
      <c r="A26" s="75"/>
      <c r="B26" s="74"/>
      <c r="C26" s="74"/>
      <c r="D26" s="74"/>
      <c r="E26" s="74"/>
      <c r="F26" s="29"/>
      <c r="G26" s="75" t="s">
        <v>57</v>
      </c>
      <c r="H26" s="67">
        <f>+H25*12%</f>
        <v>240</v>
      </c>
    </row>
    <row r="27" spans="1:8" ht="20.100000000000001" customHeight="1">
      <c r="A27" s="75"/>
      <c r="B27" s="74"/>
      <c r="C27" s="74"/>
      <c r="D27" s="74"/>
      <c r="E27" s="74"/>
      <c r="F27" s="74"/>
      <c r="G27" s="74" t="s">
        <v>58</v>
      </c>
      <c r="H27" s="76">
        <f>+H25+H26</f>
        <v>2240</v>
      </c>
    </row>
    <row r="28" spans="1:8" ht="20.100000000000001" customHeight="1">
      <c r="A28" s="72"/>
      <c r="B28" s="72"/>
      <c r="C28" s="72"/>
      <c r="D28" s="72"/>
      <c r="E28" s="72"/>
      <c r="F28" s="72"/>
    </row>
    <row r="29" spans="1:8" ht="20.100000000000001" customHeight="1">
      <c r="A29" s="72"/>
      <c r="B29" s="72"/>
      <c r="C29" s="72"/>
      <c r="D29" s="72"/>
      <c r="E29" s="72"/>
      <c r="F29" s="72"/>
    </row>
    <row r="33" spans="2:3" ht="20.100000000000001" customHeight="1" thickBot="1">
      <c r="B33" s="12" t="s">
        <v>358</v>
      </c>
      <c r="C33" s="61"/>
    </row>
    <row r="34" spans="2:3" ht="20.100000000000001" customHeight="1">
      <c r="C34" s="17"/>
    </row>
    <row r="35" spans="2:3" ht="20.100000000000001" customHeight="1">
      <c r="C35" s="17"/>
    </row>
    <row r="36" spans="2:3" ht="20.100000000000001" customHeight="1">
      <c r="C36" s="17"/>
    </row>
    <row r="37" spans="2:3" ht="20.100000000000001" customHeight="1" thickBot="1">
      <c r="B37" s="12" t="s">
        <v>359</v>
      </c>
      <c r="C37" s="61"/>
    </row>
    <row r="38" spans="2:3" ht="20.100000000000001" customHeight="1">
      <c r="C38" s="17"/>
    </row>
    <row r="39" spans="2:3" ht="20.100000000000001" customHeight="1">
      <c r="C39" s="17"/>
    </row>
    <row r="40" spans="2:3" ht="20.100000000000001" customHeight="1">
      <c r="C40" s="17"/>
    </row>
    <row r="41" spans="2:3" ht="20.100000000000001" customHeight="1" thickBot="1">
      <c r="B41" s="12" t="s">
        <v>360</v>
      </c>
      <c r="C41" s="61"/>
    </row>
    <row r="42" spans="2:3" ht="20.100000000000001" customHeight="1">
      <c r="C42" s="17"/>
    </row>
    <row r="43" spans="2:3" ht="20.100000000000001" customHeight="1">
      <c r="C43" s="17"/>
    </row>
    <row r="44" spans="2:3" ht="20.100000000000001" customHeight="1">
      <c r="C44" s="17"/>
    </row>
    <row r="45" spans="2:3" ht="20.100000000000001" customHeight="1" thickBot="1">
      <c r="B45" s="12" t="s">
        <v>361</v>
      </c>
      <c r="C45" s="61"/>
    </row>
    <row r="46" spans="2:3" ht="20.100000000000001" customHeight="1">
      <c r="C46" s="17"/>
    </row>
    <row r="47" spans="2:3" ht="20.100000000000001" customHeight="1">
      <c r="C47" s="17"/>
    </row>
    <row r="48" spans="2:3" ht="20.100000000000001" customHeight="1">
      <c r="C48" s="17"/>
    </row>
    <row r="49" spans="2:3" ht="20.100000000000001" customHeight="1" thickBot="1">
      <c r="B49" s="12" t="s">
        <v>362</v>
      </c>
      <c r="C49" s="61"/>
    </row>
  </sheetData>
  <mergeCells count="18">
    <mergeCell ref="F17:G17"/>
    <mergeCell ref="F5:G5"/>
    <mergeCell ref="F7:G7"/>
    <mergeCell ref="F9:G9"/>
    <mergeCell ref="F11:G11"/>
    <mergeCell ref="F13:G13"/>
    <mergeCell ref="C19:D19"/>
    <mergeCell ref="C13:D13"/>
    <mergeCell ref="C15:D15"/>
    <mergeCell ref="C17:D17"/>
    <mergeCell ref="C18:D18"/>
    <mergeCell ref="C7:D7"/>
    <mergeCell ref="A9:B9"/>
    <mergeCell ref="C9:D9"/>
    <mergeCell ref="C11:D11"/>
    <mergeCell ref="C2:E2"/>
    <mergeCell ref="C3:E3"/>
    <mergeCell ref="C5:D5"/>
  </mergeCells>
  <phoneticPr fontId="26" type="noConversion"/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2023-06-03T03:03:58Z</cp:lastPrinted>
  <dcterms:created xsi:type="dcterms:W3CDTF">2023-05-22T17:54:58Z</dcterms:created>
  <dcterms:modified xsi:type="dcterms:W3CDTF">2023-06-05T23:37:51Z</dcterms:modified>
</cp:coreProperties>
</file>