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47015C6F-7225-4C74-98B6-977096CF5AA3}" xr6:coauthVersionLast="47" xr6:coauthVersionMax="47" xr10:uidLastSave="{00000000-0000-0000-0000-000000000000}"/>
  <bookViews>
    <workbookView xWindow="-120" yWindow="-120" windowWidth="29040" windowHeight="15840" xr2:uid="{DEF627C7-A49E-4366-A7E4-4413E47670B2}"/>
  </bookViews>
  <sheets>
    <sheet name="Hoja1" sheetId="1" r:id="rId1"/>
  </sheets>
  <definedNames>
    <definedName name="_xlnm.Print_Area" localSheetId="0">Hoja1!$A$1:$E$176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39" i="1"/>
  <c r="E40" i="1"/>
  <c r="E102" i="1"/>
  <c r="E101" i="1"/>
  <c r="E100" i="1"/>
  <c r="E99" i="1"/>
  <c r="E98" i="1"/>
  <c r="E45" i="1" l="1"/>
  <c r="E44" i="1"/>
  <c r="E43" i="1"/>
  <c r="E42" i="1"/>
  <c r="E21" i="1" l="1"/>
  <c r="B150" i="1" l="1"/>
  <c r="B136" i="1"/>
  <c r="B121" i="1"/>
  <c r="E105" i="1"/>
  <c r="E104" i="1"/>
  <c r="E103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0" i="1"/>
  <c r="E106" i="1" l="1"/>
  <c r="E107" i="1" s="1"/>
  <c r="E108" i="1" s="1"/>
</calcChain>
</file>

<file path=xl/sharedStrings.xml><?xml version="1.0" encoding="utf-8"?>
<sst xmlns="http://schemas.openxmlformats.org/spreadsheetml/2006/main" count="267" uniqueCount="251">
  <si>
    <t>Fecha de Emision:</t>
  </si>
  <si>
    <t>Destinatario:</t>
  </si>
  <si>
    <t>SERVICIOS HOSPITALARIOS S.A. ALBOTEOTON</t>
  </si>
  <si>
    <t>RUC.:</t>
  </si>
  <si>
    <t>CROTOS Y AV. RODOLFO BAQUERIZO NAZUR</t>
  </si>
  <si>
    <t>Punto de Llegada:</t>
  </si>
  <si>
    <t>0991475214001</t>
  </si>
  <si>
    <t xml:space="preserve">Telefono: </t>
  </si>
  <si>
    <t>(042) 231900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</si>
  <si>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</si>
  <si>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</si>
  <si>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</si>
  <si>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</si>
  <si>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</si>
  <si>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</si>
  <si>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</si>
  <si>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</si>
  <si>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 Articulo</t>
  </si>
  <si>
    <t>PRECIO UNITARIO</t>
  </si>
  <si>
    <t>PRECIO 
TOTAL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</si>
  <si>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</si>
  <si>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</si>
  <si>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</si>
  <si>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</si>
  <si>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</si>
  <si>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</si>
  <si>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</si>
  <si>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</si>
  <si>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</si>
  <si>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</si>
  <si>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</si>
  <si>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</si>
  <si>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</si>
  <si>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</si>
  <si>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</si>
  <si>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</si>
  <si>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</si>
  <si>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</si>
  <si>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</si>
  <si>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</si>
  <si>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</si>
  <si>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</si>
  <si>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</si>
  <si>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</si>
  <si>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</si>
  <si>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</si>
  <si>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</si>
  <si>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</si>
  <si>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</si>
  <si>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</si>
  <si>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</si>
  <si>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</si>
  <si>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</si>
  <si>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</si>
  <si>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</si>
  <si>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</si>
  <si>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</si>
  <si>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</si>
  <si>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</si>
  <si>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</si>
  <si>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</si>
  <si>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</si>
  <si>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</si>
  <si>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</si>
  <si>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</si>
  <si>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</si>
  <si>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</si>
  <si>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</si>
  <si>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</si>
  <si>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</si>
  <si>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</si>
  <si>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</si>
  <si>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</si>
  <si>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</si>
  <si>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</si>
  <si>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</si>
  <si>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</si>
  <si>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</si>
  <si>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</si>
  <si>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</si>
  <si>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</si>
  <si>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</si>
  <si>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</si>
  <si>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</si>
  <si>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</si>
  <si>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</si>
  <si>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</si>
  <si>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</si>
  <si>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</si>
  <si>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</si>
  <si>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</si>
  <si>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</si>
  <si>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</si>
  <si>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</si>
  <si>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</si>
  <si>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</si>
  <si>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</si>
  <si>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</si>
  <si>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</si>
  <si>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</si>
  <si>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</si>
  <si>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</si>
  <si>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</si>
  <si>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</si>
  <si>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</si>
  <si>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</si>
  <si>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</si>
  <si>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</si>
  <si>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</si>
  <si>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</si>
  <si>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</si>
  <si>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</si>
  <si>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</si>
  <si>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</si>
  <si>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</si>
  <si>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</si>
  <si>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</si>
  <si>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</si>
  <si>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SUBTOTAL</t>
  </si>
  <si>
    <t>IVA</t>
  </si>
  <si>
    <t>TOTAL</t>
  </si>
  <si>
    <t>INSTRUMENTAL CAJA IRENE 3.5 TRAUMA</t>
  </si>
  <si>
    <t xml:space="preserve">BANDEJA INFERIOR </t>
  </si>
  <si>
    <t>ESPERIOS MANGO AZUL ANCHO</t>
  </si>
  <si>
    <t>ESPERIOS MANGO AZUL ANGOSTO</t>
  </si>
  <si>
    <t>ATORNILLADOR AZUL 3.5</t>
  </si>
  <si>
    <t>GANCHO REDUCTORES 3.5 MANGO AZUL</t>
  </si>
  <si>
    <t xml:space="preserve">PINZAS HERNANROSE PORTAPLACA </t>
  </si>
  <si>
    <t>PINZA REDUCTORA ESPAÑOLA</t>
  </si>
  <si>
    <t>SEPARADORES DE  WALLMAN</t>
  </si>
  <si>
    <t>GUBIA</t>
  </si>
  <si>
    <t>SEPARADORES DE SENMILER</t>
  </si>
  <si>
    <t>CURETA</t>
  </si>
  <si>
    <t>BANDEJA MEDIA</t>
  </si>
  <si>
    <t>SEPARADORES DE HOMAN</t>
  </si>
  <si>
    <t>ATORNILLADOR ANCLAJE RAPIDO MANGO AZUL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</si>
  <si>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</si>
  <si>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</si>
  <si>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</si>
  <si>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</si>
  <si>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</si>
  <si>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</si>
  <si>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</si>
  <si>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MACHUELO ANCLAJE RAPIDO</t>
  </si>
  <si>
    <t>ESCAREADOR</t>
  </si>
  <si>
    <t>TAMBOR DE INJERTO</t>
  </si>
  <si>
    <t>ANCLAJE CONICO</t>
  </si>
  <si>
    <t>BANDEJA SUPERIOR</t>
  </si>
  <si>
    <t>ATORNILLADOR ANCLAJE RAPIDO 1.5 DORADO</t>
  </si>
  <si>
    <t>ATORNILLADORES ANCLAJE RAPIDO EXAGONAL 3.5</t>
  </si>
  <si>
    <t>ATORNILLADORES ANCLAJE RAPIDO STARDRIVE 3.5</t>
  </si>
  <si>
    <t>MACHUELOS</t>
  </si>
  <si>
    <t>ATORNILLADORE 3.5 BICELADO LARGO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</si>
  <si>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</si>
  <si>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</si>
  <si>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</si>
  <si>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</si>
  <si>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</si>
  <si>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</si>
  <si>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 xml:space="preserve">3026                     </t>
  </si>
  <si>
    <t>PLACA 1/3 CAÑA BLOQ. TIT. *07</t>
  </si>
  <si>
    <t xml:space="preserve">3027                     </t>
  </si>
  <si>
    <t>PLACA 1/3 CAÑA BLOQ. TIT. *08</t>
  </si>
  <si>
    <t xml:space="preserve">3028                     </t>
  </si>
  <si>
    <t>PLACA 1/3 CAÑA BLOQ. TIT. *09</t>
  </si>
  <si>
    <t xml:space="preserve">3029                     </t>
  </si>
  <si>
    <t>PLACA 1/3 CAÑA BLOQ. TIT. *10</t>
  </si>
  <si>
    <t xml:space="preserve">3030                     </t>
  </si>
  <si>
    <t>PLACA 1/3 CAÑA BLOQ. TIT. *12</t>
  </si>
  <si>
    <t xml:space="preserve">9158                     </t>
  </si>
  <si>
    <t>PLACA 1/3 CAÑA BLOQ. TIT. *06</t>
  </si>
  <si>
    <t>INQUIORT S.A.</t>
  </si>
  <si>
    <t>INSUMOS QUIRURGICOS ORTOMACX INQUIORT S.A.</t>
  </si>
  <si>
    <t>RUC: 0993007803001</t>
  </si>
  <si>
    <t>VENTA -CIRUGIA</t>
  </si>
  <si>
    <t xml:space="preserve">DR. CABEZAS </t>
  </si>
  <si>
    <t xml:space="preserve">ALBAN ALARCON KAREN ELIZABETH </t>
  </si>
  <si>
    <t xml:space="preserve">HUMANA </t>
  </si>
  <si>
    <t>8:00PM</t>
  </si>
  <si>
    <t>T500035012</t>
  </si>
  <si>
    <t>TORNILLO CORTICAL 3.5*12 MM TITANIO</t>
  </si>
  <si>
    <t>T500035055</t>
  </si>
  <si>
    <t>TORNILLO CORTICAL 3.5*55 MM TITANIO</t>
  </si>
  <si>
    <t>T500035060</t>
  </si>
  <si>
    <t>TORNILLO CORTICAL 3.5*60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</si>
  <si>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</si>
  <si>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</si>
  <si>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</si>
  <si>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</si>
  <si>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</si>
  <si>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</si>
  <si>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</si>
  <si>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</si>
  <si>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9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</si>
  <si>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</si>
  <si>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</si>
  <si>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</si>
  <si>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</si>
  <si>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</si>
  <si>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</si>
  <si>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</si>
  <si>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</si>
  <si>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Ti-465.250  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</si>
  <si>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</si>
  <si>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</si>
  <si>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</si>
  <si>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</si>
  <si>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</si>
  <si>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</si>
  <si>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</si>
  <si>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</si>
  <si>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</si>
  <si>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</si>
  <si>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</si>
  <si>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</si>
  <si>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</si>
  <si>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</si>
  <si>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</si>
  <si>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</si>
  <si>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</si>
  <si>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</si>
  <si>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</si>
  <si>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</si>
  <si>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</si>
  <si>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TORNILLO CANULADO ESPONJOSO 6.5 *110 MM ROSCA 32 TITANIO  NET</t>
  </si>
  <si>
    <t>TORNILLO CANULADO ESPONJOSO 6.5 *40 MM ROSCA 32 TITANIO  NET</t>
  </si>
  <si>
    <t>TORNILLO CANULADO ESPONJOSO 6.5 *45 MM ROSCA 32 TITANIO  NET</t>
  </si>
  <si>
    <t>Ti-465.301</t>
  </si>
  <si>
    <t>TORNILLO CANULADO ESPONJOSO 6.5 *105 MM ROSCA 32 TITANIO  NET</t>
  </si>
  <si>
    <t>Ti-465.302</t>
  </si>
  <si>
    <t>ARANDELA DE 7 MM 3.5 TITANIO</t>
  </si>
  <si>
    <t>ARANDELA 3.5 MM TITANIO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</si>
  <si>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</si>
  <si>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</si>
  <si>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</si>
  <si>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</si>
  <si>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</si>
  <si>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</si>
  <si>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</si>
  <si>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</si>
  <si>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</si>
  <si>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</si>
  <si>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</si>
  <si>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</si>
  <si>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</si>
  <si>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GUIA PARALELA AJUSTABLE</t>
  </si>
  <si>
    <t xml:space="preserve">EXTRACTOR DE DESLIZAMIENTO DE TORNILLOS EN T </t>
  </si>
  <si>
    <t xml:space="preserve"> INSTRUMENTAL CANULADOS 6.5MM </t>
  </si>
  <si>
    <t xml:space="preserve">PINZA COLINEAL </t>
  </si>
  <si>
    <t xml:space="preserve">PIZAS AUXILARES </t>
  </si>
  <si>
    <t xml:space="preserve">TERMINALES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</si>
</sst>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/>
    <xf numFmtId="0" fontId="6" fillId="0" borderId="0" xfId="2" applyFont="1"/>
    <xf numFmtId="0" fontId="5" fillId="0" borderId="3" xfId="2" applyFont="1" applyBorder="1" applyAlignment="1" applyProtection="1">
      <alignment horizontal="center" vertical="center" wrapText="1" readingOrder="1"/>
      <protection locked="0"/>
    </xf>
    <xf numFmtId="2" fontId="6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 vertical="top"/>
    </xf>
    <xf numFmtId="44" fontId="4" fillId="0" borderId="3" xfId="1" applyFont="1" applyBorder="1"/>
    <xf numFmtId="0" fontId="6" fillId="0" borderId="3" xfId="0" applyFont="1" applyBorder="1" applyAlignment="1" applyProtection="1">
      <alignment vertical="top" readingOrder="1"/>
      <protection locked="0"/>
    </xf>
    <xf numFmtId="44" fontId="4" fillId="0" borderId="3" xfId="1" applyFont="1" applyBorder="1" applyAlignment="1"/>
    <xf numFmtId="9" fontId="4" fillId="0" borderId="0" xfId="0" applyNumberFormat="1" applyFont="1"/>
    <xf numFmtId="2" fontId="5" fillId="0" borderId="4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 vertical="top"/>
    </xf>
    <xf numFmtId="0" fontId="4" fillId="0" borderId="3" xfId="0" applyNumberFormat="1" applyFont="1" applyFill="1" applyBorder="1"/>
    <xf numFmtId="0" fontId="4" fillId="0" borderId="0" xfId="0" applyFont="1" applyFill="1"/>
    <xf numFmtId="0" fontId="9" fillId="0" borderId="0" xfId="2" applyFont="1" applyFill="1" applyAlignment="1">
      <alignment horizontal="center"/>
    </xf>
    <xf numFmtId="2" fontId="10" fillId="0" borderId="0" xfId="0" applyNumberFormat="1" applyFont="1" applyFill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 wrapText="1"/>
    </xf>
    <xf numFmtId="49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2" fontId="10" fillId="0" borderId="0" xfId="2" applyNumberFormat="1" applyFont="1" applyFill="1" applyAlignment="1">
      <alignment horizontal="center"/>
    </xf>
    <xf numFmtId="0" fontId="11" fillId="0" borderId="2" xfId="2" applyFont="1" applyBorder="1" applyAlignment="1">
      <alignment horizontal="left"/>
    </xf>
    <xf numFmtId="0" fontId="12" fillId="0" borderId="2" xfId="2" applyFont="1" applyBorder="1" applyAlignment="1">
      <alignment horizontal="left"/>
    </xf>
    <xf numFmtId="20" fontId="12" fillId="0" borderId="0" xfId="2" applyNumberFormat="1" applyFont="1" applyAlignment="1">
      <alignment horizontal="left"/>
    </xf>
    <xf numFmtId="164" fontId="4" fillId="0" borderId="0" xfId="0" applyNumberFormat="1" applyFont="1" applyBorder="1" applyAlignment="1">
      <alignment horizontal="left"/>
    </xf>
    <xf numFmtId="20" fontId="12" fillId="0" borderId="7" xfId="2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44" fontId="4" fillId="0" borderId="6" xfId="3" applyFont="1" applyFill="1" applyBorder="1" applyAlignment="1"/>
    <xf numFmtId="0" fontId="4" fillId="0" borderId="3" xfId="4" applyFont="1" applyBorder="1" applyAlignment="1" applyProtection="1">
      <alignment horizontal="left" vertical="center"/>
      <protection locked="0"/>
    </xf>
    <xf numFmtId="0" fontId="4" fillId="0" borderId="8" xfId="4" applyFont="1" applyFill="1" applyBorder="1" applyAlignment="1" applyProtection="1">
      <alignment vertical="top" wrapText="1" readingOrder="1"/>
      <protection locked="0"/>
    </xf>
    <xf numFmtId="0" fontId="4" fillId="0" borderId="8" xfId="4" applyFont="1" applyFill="1" applyBorder="1" applyAlignment="1" applyProtection="1">
      <alignment horizontal="left" vertical="top" readingOrder="1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Border="1"/>
    <xf numFmtId="0" fontId="3" fillId="0" borderId="3" xfId="0" applyFont="1" applyBorder="1"/>
    <xf numFmtId="2" fontId="5" fillId="0" borderId="4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 wrapText="1"/>
    </xf>
    <xf numFmtId="2" fontId="5" fillId="0" borderId="6" xfId="0" applyNumberFormat="1" applyFont="1" applyBorder="1" applyAlignment="1">
      <alignment horizontal="center" wrapText="1"/>
    </xf>
    <xf numFmtId="0" fontId="3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/>
    </xf>
    <xf numFmtId="0" fontId="5" fillId="0" borderId="4" xfId="2" applyFont="1" applyBorder="1" applyAlignment="1" applyProtection="1">
      <alignment horizontal="right" vertical="top" wrapText="1" readingOrder="1"/>
      <protection locked="0"/>
    </xf>
    <xf numFmtId="0" fontId="5" fillId="0" borderId="5" xfId="2" applyFont="1" applyBorder="1" applyAlignment="1" applyProtection="1">
      <alignment horizontal="right" vertical="top" wrapText="1" readingOrder="1"/>
      <protection locked="0"/>
    </xf>
    <xf numFmtId="0" fontId="5" fillId="0" borderId="6" xfId="2" applyFont="1" applyBorder="1" applyAlignment="1" applyProtection="1">
      <alignment horizontal="right" vertical="top" wrapText="1" readingOrder="1"/>
      <protection locked="0"/>
    </xf>
  </cellXfs>
  <cellStyles count="5">
    <cellStyle name="Moneda" xfId="1" builtinId="4"/>
    <cellStyle name="Moneda 3" xfId="3" xr:uid="{A9D40308-880E-4A19-9552-DBF29571E198}"/>
    <cellStyle name="Normal" xfId="0" builtinId="0"/>
    <cellStyle name="Normal 2" xfId="2" xr:uid="{464025BB-D1BF-4210-A573-3E4BD3A1C2C5}"/>
    <cellStyle name="Normal 3" xfId="4" xr:uid="{85DC497D-6A2D-47B5-A96B-DECAEAEF6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257175</xdr:colOff>
      <xdr:row>4</xdr:row>
      <xdr:rowOff>142081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D9FEF8A6-C6B0-4F2F-9046-CE8105AD7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10250" y="0"/>
          <a:ext cx="2324100" cy="923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FAD7-D912-437D-80D0-2444F072AA7D}">
  <dimension ref="A1:E176"/>
  <sheetViews>
    <sheetView tabSelected="1" zoomScaleNormal="100" workbookViewId="0">
      <selection activeCell="C7" sqref="C7:C17"/>
    </sheetView>
  </sheetViews>
  <sheetFormatPr baseColWidth="10" defaultRowHeight="15" x14ac:dyDescent="0.2"/>
  <cols>
    <col min="1" max="1" width="7.140625" style="3" bestFit="1" customWidth="1"/>
    <col min="2" max="2" width="27.28515625" style="3" customWidth="1"/>
    <col min="3" max="3" width="85.5703125" style="3" customWidth="1"/>
    <col min="4" max="4" width="17.140625" style="3" bestFit="1" customWidth="1"/>
    <col min="5" max="5" width="13.85546875" style="3" bestFit="1" customWidth="1"/>
    <col min="6" max="16384" width="11.42578125" style="3"/>
  </cols>
  <sheetData>
    <row r="1" spans="1:5" x14ac:dyDescent="0.2">
      <c r="A1" s="15"/>
      <c r="B1" s="15"/>
      <c r="C1" s="15"/>
    </row>
    <row r="2" spans="1:5" ht="15.75" x14ac:dyDescent="0.25">
      <c r="A2" s="44" t="s">
        <v>171</v>
      </c>
      <c r="B2" s="44"/>
      <c r="C2" s="44"/>
    </row>
    <row r="3" spans="1:5" x14ac:dyDescent="0.2">
      <c r="A3" s="45" t="s">
        <v>172</v>
      </c>
      <c r="B3" s="45"/>
      <c r="C3" s="45"/>
    </row>
    <row r="4" spans="1:5" ht="15.75" x14ac:dyDescent="0.25">
      <c r="A4" s="46" t="s">
        <v>173</v>
      </c>
      <c r="B4" s="46"/>
      <c r="C4" s="46"/>
    </row>
    <row r="5" spans="1:5" ht="15.75" x14ac:dyDescent="0.25">
      <c r="A5" s="16"/>
      <c r="B5" s="16"/>
      <c r="C5" s="16"/>
      <c r="D5" s="4"/>
      <c r="E5" s="4"/>
    </row>
    <row r="6" spans="1:5" ht="15.75" x14ac:dyDescent="0.25">
      <c r="A6" s="16"/>
      <c r="B6" s="16"/>
      <c r="C6" s="16"/>
      <c r="D6" s="4"/>
      <c r="E6" s="4"/>
    </row>
    <row r="7" spans="1:5" ht="16.5" thickBot="1" x14ac:dyDescent="0.3">
      <c r="A7" s="16"/>
      <c r="B7" s="17" t="s">
        <v>0</v>
      </c>
      <c r="C7" s="18">
        <v>44448</v>
      </c>
      <c r="D7" s="4"/>
      <c r="E7" s="4"/>
    </row>
    <row r="8" spans="1:5" ht="16.5" thickBot="1" x14ac:dyDescent="0.3">
      <c r="A8" s="16"/>
      <c r="B8" s="17" t="s">
        <v>1</v>
      </c>
      <c r="C8" s="19" t="s">
        <v>2</v>
      </c>
      <c r="D8" s="4"/>
      <c r="E8" s="4"/>
    </row>
    <row r="9" spans="1:5" ht="16.5" thickBot="1" x14ac:dyDescent="0.3">
      <c r="A9" s="16"/>
      <c r="B9" s="17" t="s">
        <v>3</v>
      </c>
      <c r="C9" s="20" t="s">
        <v>6</v>
      </c>
      <c r="D9" s="4"/>
      <c r="E9" s="4"/>
    </row>
    <row r="10" spans="1:5" ht="16.5" thickBot="1" x14ac:dyDescent="0.3">
      <c r="A10" s="16"/>
      <c r="B10" s="17" t="s">
        <v>5</v>
      </c>
      <c r="C10" s="21" t="s">
        <v>4</v>
      </c>
      <c r="D10" s="4"/>
      <c r="E10" s="4"/>
    </row>
    <row r="11" spans="1:5" ht="16.5" thickBot="1" x14ac:dyDescent="0.3">
      <c r="A11" s="16"/>
      <c r="B11" s="17" t="s">
        <v>7</v>
      </c>
      <c r="C11" s="21" t="s">
        <v>8</v>
      </c>
      <c r="D11" s="4"/>
      <c r="E11" s="4"/>
    </row>
    <row r="12" spans="1:5" ht="16.5" thickBot="1" x14ac:dyDescent="0.3">
      <c r="A12" s="16"/>
      <c r="B12" s="17" t="s">
        <v>9</v>
      </c>
      <c r="C12" s="21" t="s">
        <v>174</v>
      </c>
      <c r="D12" s="4"/>
      <c r="E12" s="4"/>
    </row>
    <row r="13" spans="1:5" ht="16.5" thickBot="1" x14ac:dyDescent="0.3">
      <c r="A13" s="22"/>
      <c r="B13" s="17" t="s">
        <v>10</v>
      </c>
      <c r="C13" s="23" t="s">
        <v>175</v>
      </c>
      <c r="D13" s="4"/>
      <c r="E13" s="4"/>
    </row>
    <row r="14" spans="1:5" ht="16.5" thickBot="1" x14ac:dyDescent="0.3">
      <c r="A14" s="22"/>
      <c r="B14" s="17" t="s">
        <v>11</v>
      </c>
      <c r="C14" s="24" t="s">
        <v>176</v>
      </c>
      <c r="D14" s="4"/>
      <c r="E14" s="4"/>
    </row>
    <row r="15" spans="1:5" ht="16.5" thickBot="1" x14ac:dyDescent="0.3">
      <c r="A15" s="22"/>
      <c r="B15" s="17" t="s">
        <v>12</v>
      </c>
      <c r="C15" s="24" t="s">
        <v>177</v>
      </c>
      <c r="D15" s="4"/>
      <c r="E15" s="4"/>
    </row>
    <row r="16" spans="1:5" x14ac:dyDescent="0.2">
      <c r="A16" s="22"/>
      <c r="B16" s="17" t="s">
        <v>13</v>
      </c>
      <c r="C16" s="26">
        <v>44448</v>
      </c>
      <c r="D16" s="4"/>
      <c r="E16" s="4"/>
    </row>
    <row r="17" spans="1:5" ht="16.5" thickBot="1" x14ac:dyDescent="0.3">
      <c r="A17" s="22"/>
      <c r="B17" s="17" t="s">
        <v>14</v>
      </c>
      <c r="C17" s="27" t="s">
        <v>178</v>
      </c>
      <c r="D17" s="4"/>
      <c r="E17" s="4"/>
    </row>
    <row r="18" spans="1:5" ht="15.75" x14ac:dyDescent="0.25">
      <c r="A18" s="22"/>
      <c r="B18" s="17"/>
      <c r="C18" s="25"/>
      <c r="D18" s="4"/>
      <c r="E18" s="4"/>
    </row>
    <row r="19" spans="1:5" ht="31.5" x14ac:dyDescent="0.2">
      <c r="A19" s="1" t="s">
        <v>15</v>
      </c>
      <c r="B19" s="2" t="s">
        <v>16</v>
      </c>
      <c r="C19" s="1" t="s">
        <v>17</v>
      </c>
      <c r="D19" s="5" t="s">
        <v>18</v>
      </c>
      <c r="E19" s="5" t="s">
        <v>19</v>
      </c>
    </row>
    <row r="20" spans="1:5" x14ac:dyDescent="0.2">
      <c r="A20" s="6">
        <v>1</v>
      </c>
      <c r="B20" s="14" t="s">
        <v>169</v>
      </c>
      <c r="C20" s="14" t="s">
        <v>170</v>
      </c>
      <c r="D20" s="8">
        <v>300</v>
      </c>
      <c r="E20" s="8">
        <f>A20*D20</f>
        <v>300</v>
      </c>
    </row>
    <row r="21" spans="1:5" x14ac:dyDescent="0.2">
      <c r="A21" s="6">
        <v>1</v>
      </c>
      <c r="B21" s="14" t="s">
        <v>159</v>
      </c>
      <c r="C21" s="14" t="s">
        <v>160</v>
      </c>
      <c r="D21" s="8">
        <v>300</v>
      </c>
      <c r="E21" s="8">
        <f>A21*D21</f>
        <v>300</v>
      </c>
    </row>
    <row r="22" spans="1:5" x14ac:dyDescent="0.2">
      <c r="A22" s="6">
        <v>1</v>
      </c>
      <c r="B22" s="14" t="s">
        <v>161</v>
      </c>
      <c r="C22" s="14" t="s">
        <v>162</v>
      </c>
      <c r="D22" s="8">
        <v>300</v>
      </c>
      <c r="E22" s="8">
        <f>A22*D22</f>
        <v>300</v>
      </c>
    </row>
    <row r="23" spans="1:5" x14ac:dyDescent="0.2">
      <c r="A23" s="6">
        <v>1</v>
      </c>
      <c r="B23" s="14" t="s">
        <v>163</v>
      </c>
      <c r="C23" s="14" t="s">
        <v>164</v>
      </c>
      <c r="D23" s="8">
        <v>300</v>
      </c>
      <c r="E23" s="8">
        <f t="shared" ref="E23:E86" si="0">A23*D23</f>
        <v>300</v>
      </c>
    </row>
    <row r="24" spans="1:5" x14ac:dyDescent="0.2">
      <c r="A24" s="6">
        <v>1</v>
      </c>
      <c r="B24" s="14" t="s">
        <v>165</v>
      </c>
      <c r="C24" s="14" t="s">
        <v>166</v>
      </c>
      <c r="D24" s="8">
        <v>300</v>
      </c>
      <c r="E24" s="8">
        <f t="shared" si="0"/>
        <v>300</v>
      </c>
    </row>
    <row r="25" spans="1:5" x14ac:dyDescent="0.2">
      <c r="A25" s="6">
        <v>1</v>
      </c>
      <c r="B25" s="14" t="s">
        <v>167</v>
      </c>
      <c r="C25" s="14" t="s">
        <v>168</v>
      </c>
      <c r="D25" s="8">
        <v>300</v>
      </c>
      <c r="E25" s="8">
        <f t="shared" si="0"/>
        <v>300</v>
      </c>
    </row>
    <row r="26" spans="1:5" x14ac:dyDescent="0.2">
      <c r="A26" s="6">
        <v>2</v>
      </c>
      <c r="B26" s="30" t="s">
        <v>202</v>
      </c>
      <c r="C26" s="30" t="s">
        <v>225</v>
      </c>
      <c r="D26" s="8">
        <v>188</v>
      </c>
      <c r="E26" s="8">
        <f t="shared" si="0"/>
        <v>376</v>
      </c>
    </row>
    <row r="27" spans="1:5" x14ac:dyDescent="0.2">
      <c r="A27" s="6">
        <v>2</v>
      </c>
      <c r="B27" s="30" t="s">
        <v>202</v>
      </c>
      <c r="C27" s="30" t="s">
        <v>226</v>
      </c>
      <c r="D27" s="8">
        <v>188</v>
      </c>
      <c r="E27" s="8">
        <f t="shared" si="0"/>
        <v>376</v>
      </c>
    </row>
    <row r="28" spans="1:5" x14ac:dyDescent="0.2">
      <c r="A28" s="6">
        <v>2</v>
      </c>
      <c r="B28" s="30" t="s">
        <v>202</v>
      </c>
      <c r="C28" s="30" t="s">
        <v>203</v>
      </c>
      <c r="D28" s="8">
        <v>188</v>
      </c>
      <c r="E28" s="8">
        <f t="shared" si="0"/>
        <v>376</v>
      </c>
    </row>
    <row r="29" spans="1:5" x14ac:dyDescent="0.2">
      <c r="A29" s="6">
        <v>2</v>
      </c>
      <c r="B29" s="30" t="s">
        <v>204</v>
      </c>
      <c r="C29" s="30" t="s">
        <v>205</v>
      </c>
      <c r="D29" s="8">
        <v>188</v>
      </c>
      <c r="E29" s="8">
        <f t="shared" si="0"/>
        <v>376</v>
      </c>
    </row>
    <row r="30" spans="1:5" x14ac:dyDescent="0.2">
      <c r="A30" s="6">
        <v>2</v>
      </c>
      <c r="B30" s="30" t="s">
        <v>206</v>
      </c>
      <c r="C30" s="30" t="s">
        <v>207</v>
      </c>
      <c r="D30" s="8">
        <v>188</v>
      </c>
      <c r="E30" s="8">
        <f t="shared" si="0"/>
        <v>376</v>
      </c>
    </row>
    <row r="31" spans="1:5" x14ac:dyDescent="0.2">
      <c r="A31" s="6">
        <v>2</v>
      </c>
      <c r="B31" s="30" t="s">
        <v>208</v>
      </c>
      <c r="C31" s="30" t="s">
        <v>209</v>
      </c>
      <c r="D31" s="8">
        <v>188</v>
      </c>
      <c r="E31" s="8">
        <f t="shared" si="0"/>
        <v>376</v>
      </c>
    </row>
    <row r="32" spans="1:5" x14ac:dyDescent="0.2">
      <c r="A32" s="6">
        <v>2</v>
      </c>
      <c r="B32" s="30" t="s">
        <v>210</v>
      </c>
      <c r="C32" s="30" t="s">
        <v>211</v>
      </c>
      <c r="D32" s="8">
        <v>188</v>
      </c>
      <c r="E32" s="8">
        <f t="shared" si="0"/>
        <v>376</v>
      </c>
    </row>
    <row r="33" spans="1:5" x14ac:dyDescent="0.2">
      <c r="A33" s="6">
        <v>2</v>
      </c>
      <c r="B33" s="30" t="s">
        <v>212</v>
      </c>
      <c r="C33" s="30" t="s">
        <v>213</v>
      </c>
      <c r="D33" s="8">
        <v>188</v>
      </c>
      <c r="E33" s="8">
        <f t="shared" si="0"/>
        <v>376</v>
      </c>
    </row>
    <row r="34" spans="1:5" x14ac:dyDescent="0.2">
      <c r="A34" s="6">
        <v>2</v>
      </c>
      <c r="B34" s="30" t="s">
        <v>214</v>
      </c>
      <c r="C34" s="30" t="s">
        <v>215</v>
      </c>
      <c r="D34" s="8">
        <v>188</v>
      </c>
      <c r="E34" s="8">
        <f t="shared" si="0"/>
        <v>376</v>
      </c>
    </row>
    <row r="35" spans="1:5" x14ac:dyDescent="0.2">
      <c r="A35" s="6">
        <v>2</v>
      </c>
      <c r="B35" s="30" t="s">
        <v>216</v>
      </c>
      <c r="C35" s="30" t="s">
        <v>217</v>
      </c>
      <c r="D35" s="8">
        <v>188</v>
      </c>
      <c r="E35" s="8">
        <f t="shared" si="0"/>
        <v>376</v>
      </c>
    </row>
    <row r="36" spans="1:5" x14ac:dyDescent="0.2">
      <c r="A36" s="6">
        <v>2</v>
      </c>
      <c r="B36" s="30" t="s">
        <v>218</v>
      </c>
      <c r="C36" s="30" t="s">
        <v>219</v>
      </c>
      <c r="D36" s="8">
        <v>188</v>
      </c>
      <c r="E36" s="8">
        <f t="shared" si="0"/>
        <v>376</v>
      </c>
    </row>
    <row r="37" spans="1:5" x14ac:dyDescent="0.2">
      <c r="A37" s="6">
        <v>2</v>
      </c>
      <c r="B37" s="30" t="s">
        <v>220</v>
      </c>
      <c r="C37" s="30" t="s">
        <v>221</v>
      </c>
      <c r="D37" s="8">
        <v>188</v>
      </c>
      <c r="E37" s="8">
        <f t="shared" si="0"/>
        <v>376</v>
      </c>
    </row>
    <row r="38" spans="1:5" x14ac:dyDescent="0.2">
      <c r="A38" s="6">
        <v>2</v>
      </c>
      <c r="B38" s="30" t="s">
        <v>222</v>
      </c>
      <c r="C38" s="30" t="s">
        <v>223</v>
      </c>
      <c r="D38" s="8">
        <v>188</v>
      </c>
      <c r="E38" s="8">
        <f t="shared" si="0"/>
        <v>376</v>
      </c>
    </row>
    <row r="39" spans="1:5" x14ac:dyDescent="0.2">
      <c r="A39" s="6">
        <v>2</v>
      </c>
      <c r="B39" s="30" t="s">
        <v>227</v>
      </c>
      <c r="C39" s="30" t="s">
        <v>228</v>
      </c>
      <c r="D39" s="8">
        <v>188</v>
      </c>
      <c r="E39" s="8">
        <f t="shared" si="0"/>
        <v>376</v>
      </c>
    </row>
    <row r="40" spans="1:5" x14ac:dyDescent="0.2">
      <c r="A40" s="6">
        <v>2</v>
      </c>
      <c r="B40" s="30" t="s">
        <v>229</v>
      </c>
      <c r="C40" s="30" t="s">
        <v>224</v>
      </c>
      <c r="D40" s="8">
        <v>188</v>
      </c>
      <c r="E40" s="8">
        <f t="shared" si="0"/>
        <v>376</v>
      </c>
    </row>
    <row r="41" spans="1:5" x14ac:dyDescent="0.2">
      <c r="A41" s="6">
        <v>4</v>
      </c>
      <c r="B41" s="32">
        <v>154</v>
      </c>
      <c r="C41" s="31" t="s">
        <v>230</v>
      </c>
      <c r="D41" s="8">
        <v>40</v>
      </c>
      <c r="E41" s="8">
        <f t="shared" si="0"/>
        <v>160</v>
      </c>
    </row>
    <row r="42" spans="1:5" x14ac:dyDescent="0.2">
      <c r="A42" s="28">
        <v>6</v>
      </c>
      <c r="B42" s="14" t="s">
        <v>194</v>
      </c>
      <c r="C42" s="14" t="s">
        <v>195</v>
      </c>
      <c r="D42" s="29">
        <v>12</v>
      </c>
      <c r="E42" s="10">
        <f t="shared" ref="E42:E45" si="1">+A42*D42</f>
        <v>72</v>
      </c>
    </row>
    <row r="43" spans="1:5" x14ac:dyDescent="0.2">
      <c r="A43" s="28">
        <v>6</v>
      </c>
      <c r="B43" s="14" t="s">
        <v>196</v>
      </c>
      <c r="C43" s="14" t="s">
        <v>197</v>
      </c>
      <c r="D43" s="29">
        <v>12</v>
      </c>
      <c r="E43" s="10">
        <f t="shared" si="1"/>
        <v>72</v>
      </c>
    </row>
    <row r="44" spans="1:5" x14ac:dyDescent="0.2">
      <c r="A44" s="28">
        <v>6</v>
      </c>
      <c r="B44" s="14" t="s">
        <v>198</v>
      </c>
      <c r="C44" s="14" t="s">
        <v>199</v>
      </c>
      <c r="D44" s="29">
        <v>12</v>
      </c>
      <c r="E44" s="10">
        <f t="shared" si="1"/>
        <v>72</v>
      </c>
    </row>
    <row r="45" spans="1:5" x14ac:dyDescent="0.2">
      <c r="A45" s="28">
        <v>6</v>
      </c>
      <c r="B45" s="14" t="s">
        <v>200</v>
      </c>
      <c r="C45" s="14" t="s">
        <v>201</v>
      </c>
      <c r="D45" s="29">
        <v>12</v>
      </c>
      <c r="E45" s="10">
        <f t="shared" si="1"/>
        <v>72</v>
      </c>
    </row>
    <row r="46" spans="1:5" x14ac:dyDescent="0.2">
      <c r="A46" s="6">
        <v>2</v>
      </c>
      <c r="B46" s="7" t="s">
        <v>179</v>
      </c>
      <c r="C46" s="9" t="s">
        <v>180</v>
      </c>
      <c r="D46" s="8">
        <v>40</v>
      </c>
      <c r="E46" s="8">
        <f t="shared" si="0"/>
        <v>80</v>
      </c>
    </row>
    <row r="47" spans="1:5" x14ac:dyDescent="0.2">
      <c r="A47" s="6">
        <v>4</v>
      </c>
      <c r="B47" s="7" t="s">
        <v>20</v>
      </c>
      <c r="C47" s="9" t="s">
        <v>21</v>
      </c>
      <c r="D47" s="8">
        <v>40</v>
      </c>
      <c r="E47" s="8">
        <f t="shared" si="0"/>
        <v>160</v>
      </c>
    </row>
    <row r="48" spans="1:5" x14ac:dyDescent="0.2">
      <c r="A48" s="6">
        <v>4</v>
      </c>
      <c r="B48" s="7" t="s">
        <v>22</v>
      </c>
      <c r="C48" s="9" t="s">
        <v>23</v>
      </c>
      <c r="D48" s="8">
        <v>40</v>
      </c>
      <c r="E48" s="8">
        <f t="shared" si="0"/>
        <v>160</v>
      </c>
    </row>
    <row r="49" spans="1:5" x14ac:dyDescent="0.2">
      <c r="A49" s="6">
        <v>4</v>
      </c>
      <c r="B49" s="7" t="s">
        <v>24</v>
      </c>
      <c r="C49" s="9" t="s">
        <v>25</v>
      </c>
      <c r="D49" s="8">
        <v>40</v>
      </c>
      <c r="E49" s="8">
        <f t="shared" si="0"/>
        <v>160</v>
      </c>
    </row>
    <row r="50" spans="1:5" x14ac:dyDescent="0.2">
      <c r="A50" s="6">
        <v>4</v>
      </c>
      <c r="B50" s="7" t="s">
        <v>26</v>
      </c>
      <c r="C50" s="9" t="s">
        <v>27</v>
      </c>
      <c r="D50" s="8">
        <v>40</v>
      </c>
      <c r="E50" s="8">
        <f t="shared" si="0"/>
        <v>160</v>
      </c>
    </row>
    <row r="51" spans="1:5" x14ac:dyDescent="0.2">
      <c r="A51" s="6">
        <v>4</v>
      </c>
      <c r="B51" s="7" t="s">
        <v>28</v>
      </c>
      <c r="C51" s="9" t="s">
        <v>29</v>
      </c>
      <c r="D51" s="8">
        <v>40</v>
      </c>
      <c r="E51" s="8">
        <f t="shared" si="0"/>
        <v>160</v>
      </c>
    </row>
    <row r="52" spans="1:5" x14ac:dyDescent="0.2">
      <c r="A52" s="6">
        <v>4</v>
      </c>
      <c r="B52" s="7" t="s">
        <v>30</v>
      </c>
      <c r="C52" s="9" t="s">
        <v>31</v>
      </c>
      <c r="D52" s="8">
        <v>40</v>
      </c>
      <c r="E52" s="8">
        <f t="shared" si="0"/>
        <v>160</v>
      </c>
    </row>
    <row r="53" spans="1:5" x14ac:dyDescent="0.2">
      <c r="A53" s="6">
        <v>4</v>
      </c>
      <c r="B53" s="7" t="s">
        <v>32</v>
      </c>
      <c r="C53" s="9" t="s">
        <v>33</v>
      </c>
      <c r="D53" s="8">
        <v>40</v>
      </c>
      <c r="E53" s="8">
        <f t="shared" si="0"/>
        <v>160</v>
      </c>
    </row>
    <row r="54" spans="1:5" x14ac:dyDescent="0.2">
      <c r="A54" s="6">
        <v>4</v>
      </c>
      <c r="B54" s="7" t="s">
        <v>34</v>
      </c>
      <c r="C54" s="9" t="s">
        <v>35</v>
      </c>
      <c r="D54" s="8">
        <v>40</v>
      </c>
      <c r="E54" s="8">
        <f t="shared" si="0"/>
        <v>160</v>
      </c>
    </row>
    <row r="55" spans="1:5" x14ac:dyDescent="0.2">
      <c r="A55" s="6">
        <v>4</v>
      </c>
      <c r="B55" s="7" t="s">
        <v>36</v>
      </c>
      <c r="C55" s="9" t="s">
        <v>37</v>
      </c>
      <c r="D55" s="8">
        <v>40</v>
      </c>
      <c r="E55" s="8">
        <f t="shared" si="0"/>
        <v>160</v>
      </c>
    </row>
    <row r="56" spans="1:5" x14ac:dyDescent="0.2">
      <c r="A56" s="6">
        <v>4</v>
      </c>
      <c r="B56" s="7" t="s">
        <v>38</v>
      </c>
      <c r="C56" s="9" t="s">
        <v>39</v>
      </c>
      <c r="D56" s="8">
        <v>40</v>
      </c>
      <c r="E56" s="8">
        <f t="shared" si="0"/>
        <v>160</v>
      </c>
    </row>
    <row r="57" spans="1:5" x14ac:dyDescent="0.2">
      <c r="A57" s="6">
        <v>4</v>
      </c>
      <c r="B57" s="7" t="s">
        <v>40</v>
      </c>
      <c r="C57" s="9" t="s">
        <v>41</v>
      </c>
      <c r="D57" s="8">
        <v>40</v>
      </c>
      <c r="E57" s="8">
        <f t="shared" si="0"/>
        <v>160</v>
      </c>
    </row>
    <row r="58" spans="1:5" x14ac:dyDescent="0.2">
      <c r="A58" s="6">
        <v>4</v>
      </c>
      <c r="B58" s="7" t="s">
        <v>42</v>
      </c>
      <c r="C58" s="9" t="s">
        <v>43</v>
      </c>
      <c r="D58" s="8">
        <v>40</v>
      </c>
      <c r="E58" s="8">
        <f t="shared" si="0"/>
        <v>160</v>
      </c>
    </row>
    <row r="59" spans="1:5" x14ac:dyDescent="0.2">
      <c r="A59" s="6">
        <v>4</v>
      </c>
      <c r="B59" s="7" t="s">
        <v>44</v>
      </c>
      <c r="C59" s="9" t="s">
        <v>45</v>
      </c>
      <c r="D59" s="8">
        <v>40</v>
      </c>
      <c r="E59" s="8">
        <f t="shared" si="0"/>
        <v>160</v>
      </c>
    </row>
    <row r="60" spans="1:5" x14ac:dyDescent="0.2">
      <c r="A60" s="6">
        <v>4</v>
      </c>
      <c r="B60" s="7" t="s">
        <v>46</v>
      </c>
      <c r="C60" s="9" t="s">
        <v>47</v>
      </c>
      <c r="D60" s="8">
        <v>40</v>
      </c>
      <c r="E60" s="8">
        <f t="shared" si="0"/>
        <v>160</v>
      </c>
    </row>
    <row r="61" spans="1:5" x14ac:dyDescent="0.2">
      <c r="A61" s="6">
        <v>2</v>
      </c>
      <c r="B61" s="7" t="s">
        <v>48</v>
      </c>
      <c r="C61" s="9" t="s">
        <v>49</v>
      </c>
      <c r="D61" s="8">
        <v>40</v>
      </c>
      <c r="E61" s="8">
        <f t="shared" si="0"/>
        <v>80</v>
      </c>
    </row>
    <row r="62" spans="1:5" x14ac:dyDescent="0.2">
      <c r="A62" s="6">
        <v>2</v>
      </c>
      <c r="B62" s="7" t="s">
        <v>50</v>
      </c>
      <c r="C62" s="9" t="s">
        <v>51</v>
      </c>
      <c r="D62" s="8">
        <v>40</v>
      </c>
      <c r="E62" s="8">
        <f t="shared" si="0"/>
        <v>80</v>
      </c>
    </row>
    <row r="63" spans="1:5" x14ac:dyDescent="0.2">
      <c r="A63" s="6">
        <v>2</v>
      </c>
      <c r="B63" s="7" t="s">
        <v>52</v>
      </c>
      <c r="C63" s="9" t="s">
        <v>53</v>
      </c>
      <c r="D63" s="8">
        <v>40</v>
      </c>
      <c r="E63" s="8">
        <f t="shared" si="0"/>
        <v>80</v>
      </c>
    </row>
    <row r="64" spans="1:5" x14ac:dyDescent="0.2">
      <c r="A64" s="6">
        <v>2</v>
      </c>
      <c r="B64" s="7" t="s">
        <v>54</v>
      </c>
      <c r="C64" s="9" t="s">
        <v>55</v>
      </c>
      <c r="D64" s="8">
        <v>40</v>
      </c>
      <c r="E64" s="8">
        <f t="shared" si="0"/>
        <v>80</v>
      </c>
    </row>
    <row r="65" spans="1:5" x14ac:dyDescent="0.2">
      <c r="A65" s="6">
        <v>4</v>
      </c>
      <c r="B65" s="7" t="s">
        <v>56</v>
      </c>
      <c r="C65" s="9" t="s">
        <v>57</v>
      </c>
      <c r="D65" s="8">
        <v>50</v>
      </c>
      <c r="E65" s="8">
        <f t="shared" si="0"/>
        <v>200</v>
      </c>
    </row>
    <row r="66" spans="1:5" x14ac:dyDescent="0.2">
      <c r="A66" s="6">
        <v>2</v>
      </c>
      <c r="B66" s="7" t="s">
        <v>181</v>
      </c>
      <c r="C66" s="9" t="s">
        <v>182</v>
      </c>
      <c r="D66" s="8">
        <v>50</v>
      </c>
      <c r="E66" s="8">
        <f t="shared" si="0"/>
        <v>100</v>
      </c>
    </row>
    <row r="67" spans="1:5" x14ac:dyDescent="0.2">
      <c r="A67" s="6">
        <v>2</v>
      </c>
      <c r="B67" s="7" t="s">
        <v>183</v>
      </c>
      <c r="C67" s="9" t="s">
        <v>184</v>
      </c>
      <c r="D67" s="8">
        <v>50</v>
      </c>
      <c r="E67" s="8">
        <f t="shared" si="0"/>
        <v>100</v>
      </c>
    </row>
    <row r="68" spans="1:5" x14ac:dyDescent="0.2">
      <c r="A68" s="6">
        <v>6</v>
      </c>
      <c r="B68" s="7" t="s">
        <v>58</v>
      </c>
      <c r="C68" s="7" t="s">
        <v>59</v>
      </c>
      <c r="D68" s="8">
        <v>50</v>
      </c>
      <c r="E68" s="8">
        <f t="shared" si="0"/>
        <v>300</v>
      </c>
    </row>
    <row r="69" spans="1:5" x14ac:dyDescent="0.2">
      <c r="A69" s="6">
        <v>6</v>
      </c>
      <c r="B69" s="7" t="s">
        <v>60</v>
      </c>
      <c r="C69" s="7" t="s">
        <v>61</v>
      </c>
      <c r="D69" s="8">
        <v>50</v>
      </c>
      <c r="E69" s="8">
        <f t="shared" si="0"/>
        <v>300</v>
      </c>
    </row>
    <row r="70" spans="1:5" x14ac:dyDescent="0.2">
      <c r="A70" s="6">
        <v>6</v>
      </c>
      <c r="B70" s="7" t="s">
        <v>62</v>
      </c>
      <c r="C70" s="7" t="s">
        <v>63</v>
      </c>
      <c r="D70" s="8">
        <v>50</v>
      </c>
      <c r="E70" s="8">
        <f t="shared" si="0"/>
        <v>300</v>
      </c>
    </row>
    <row r="71" spans="1:5" x14ac:dyDescent="0.2">
      <c r="A71" s="6">
        <v>6</v>
      </c>
      <c r="B71" s="7" t="s">
        <v>64</v>
      </c>
      <c r="C71" s="7" t="s">
        <v>65</v>
      </c>
      <c r="D71" s="8">
        <v>50</v>
      </c>
      <c r="E71" s="8">
        <f t="shared" si="0"/>
        <v>300</v>
      </c>
    </row>
    <row r="72" spans="1:5" x14ac:dyDescent="0.2">
      <c r="A72" s="6">
        <v>6</v>
      </c>
      <c r="B72" s="7" t="s">
        <v>66</v>
      </c>
      <c r="C72" s="7" t="s">
        <v>67</v>
      </c>
      <c r="D72" s="8">
        <v>50</v>
      </c>
      <c r="E72" s="8">
        <f t="shared" si="0"/>
        <v>300</v>
      </c>
    </row>
    <row r="73" spans="1:5" x14ac:dyDescent="0.2">
      <c r="A73" s="6">
        <v>6</v>
      </c>
      <c r="B73" s="7" t="s">
        <v>68</v>
      </c>
      <c r="C73" s="7" t="s">
        <v>69</v>
      </c>
      <c r="D73" s="8">
        <v>50</v>
      </c>
      <c r="E73" s="8">
        <f t="shared" si="0"/>
        <v>300</v>
      </c>
    </row>
    <row r="74" spans="1:5" x14ac:dyDescent="0.2">
      <c r="A74" s="6">
        <v>6</v>
      </c>
      <c r="B74" s="7" t="s">
        <v>70</v>
      </c>
      <c r="C74" s="7" t="s">
        <v>71</v>
      </c>
      <c r="D74" s="8">
        <v>50</v>
      </c>
      <c r="E74" s="8">
        <f t="shared" si="0"/>
        <v>300</v>
      </c>
    </row>
    <row r="75" spans="1:5" x14ac:dyDescent="0.2">
      <c r="A75" s="6">
        <v>6</v>
      </c>
      <c r="B75" s="7" t="s">
        <v>72</v>
      </c>
      <c r="C75" s="7" t="s">
        <v>73</v>
      </c>
      <c r="D75" s="8">
        <v>50</v>
      </c>
      <c r="E75" s="8">
        <f t="shared" si="0"/>
        <v>300</v>
      </c>
    </row>
    <row r="76" spans="1:5" x14ac:dyDescent="0.2">
      <c r="A76" s="6">
        <v>6</v>
      </c>
      <c r="B76" s="7" t="s">
        <v>74</v>
      </c>
      <c r="C76" s="7" t="s">
        <v>75</v>
      </c>
      <c r="D76" s="8">
        <v>50</v>
      </c>
      <c r="E76" s="8">
        <f t="shared" si="0"/>
        <v>300</v>
      </c>
    </row>
    <row r="77" spans="1:5" x14ac:dyDescent="0.2">
      <c r="A77" s="6">
        <v>6</v>
      </c>
      <c r="B77" s="7" t="s">
        <v>76</v>
      </c>
      <c r="C77" s="7" t="s">
        <v>77</v>
      </c>
      <c r="D77" s="8">
        <v>50</v>
      </c>
      <c r="E77" s="8">
        <f t="shared" si="0"/>
        <v>300</v>
      </c>
    </row>
    <row r="78" spans="1:5" x14ac:dyDescent="0.2">
      <c r="A78" s="6">
        <v>6</v>
      </c>
      <c r="B78" s="7" t="s">
        <v>78</v>
      </c>
      <c r="C78" s="7" t="s">
        <v>79</v>
      </c>
      <c r="D78" s="8">
        <v>50</v>
      </c>
      <c r="E78" s="8">
        <f t="shared" si="0"/>
        <v>300</v>
      </c>
    </row>
    <row r="79" spans="1:5" x14ac:dyDescent="0.2">
      <c r="A79" s="6">
        <v>6</v>
      </c>
      <c r="B79" s="7" t="s">
        <v>80</v>
      </c>
      <c r="C79" s="7" t="s">
        <v>81</v>
      </c>
      <c r="D79" s="8">
        <v>50</v>
      </c>
      <c r="E79" s="8">
        <f t="shared" si="0"/>
        <v>300</v>
      </c>
    </row>
    <row r="80" spans="1:5" x14ac:dyDescent="0.2">
      <c r="A80" s="6">
        <v>6</v>
      </c>
      <c r="B80" s="7" t="s">
        <v>82</v>
      </c>
      <c r="C80" s="7" t="s">
        <v>83</v>
      </c>
      <c r="D80" s="8">
        <v>50</v>
      </c>
      <c r="E80" s="8">
        <f t="shared" si="0"/>
        <v>300</v>
      </c>
    </row>
    <row r="81" spans="1:5" x14ac:dyDescent="0.2">
      <c r="A81" s="6">
        <v>6</v>
      </c>
      <c r="B81" s="7" t="s">
        <v>84</v>
      </c>
      <c r="C81" s="7" t="s">
        <v>85</v>
      </c>
      <c r="D81" s="8">
        <v>50</v>
      </c>
      <c r="E81" s="8">
        <f t="shared" si="0"/>
        <v>300</v>
      </c>
    </row>
    <row r="82" spans="1:5" x14ac:dyDescent="0.2">
      <c r="A82" s="6">
        <v>6</v>
      </c>
      <c r="B82" s="7" t="s">
        <v>86</v>
      </c>
      <c r="C82" s="7" t="s">
        <v>87</v>
      </c>
      <c r="D82" s="8">
        <v>50</v>
      </c>
      <c r="E82" s="8">
        <f t="shared" si="0"/>
        <v>300</v>
      </c>
    </row>
    <row r="83" spans="1:5" x14ac:dyDescent="0.2">
      <c r="A83" s="6">
        <v>2</v>
      </c>
      <c r="B83" s="7" t="s">
        <v>185</v>
      </c>
      <c r="C83" s="7" t="s">
        <v>186</v>
      </c>
      <c r="D83" s="8">
        <v>50</v>
      </c>
      <c r="E83" s="8">
        <f t="shared" si="0"/>
        <v>100</v>
      </c>
    </row>
    <row r="84" spans="1:5" x14ac:dyDescent="0.2">
      <c r="A84" s="6">
        <v>2</v>
      </c>
      <c r="B84" s="7" t="s">
        <v>187</v>
      </c>
      <c r="C84" s="7" t="s">
        <v>188</v>
      </c>
      <c r="D84" s="8">
        <v>50</v>
      </c>
      <c r="E84" s="8">
        <f t="shared" si="0"/>
        <v>100</v>
      </c>
    </row>
    <row r="85" spans="1:5" x14ac:dyDescent="0.2">
      <c r="A85" s="6">
        <v>6</v>
      </c>
      <c r="B85" s="7" t="s">
        <v>88</v>
      </c>
      <c r="C85" s="7" t="s">
        <v>89</v>
      </c>
      <c r="D85" s="8">
        <v>50</v>
      </c>
      <c r="E85" s="8">
        <f t="shared" si="0"/>
        <v>300</v>
      </c>
    </row>
    <row r="86" spans="1:5" x14ac:dyDescent="0.2">
      <c r="A86" s="6">
        <v>2</v>
      </c>
      <c r="B86" s="7" t="s">
        <v>189</v>
      </c>
      <c r="C86" s="7" t="s">
        <v>190</v>
      </c>
      <c r="D86" s="8">
        <v>40</v>
      </c>
      <c r="E86" s="8">
        <f t="shared" si="0"/>
        <v>80</v>
      </c>
    </row>
    <row r="87" spans="1:5" x14ac:dyDescent="0.2">
      <c r="A87" s="6">
        <v>2</v>
      </c>
      <c r="B87" s="7" t="s">
        <v>191</v>
      </c>
      <c r="C87" s="7" t="s">
        <v>192</v>
      </c>
      <c r="D87" s="8">
        <v>40</v>
      </c>
      <c r="E87" s="8">
        <f t="shared" ref="E87:E105" si="2">A87*D87</f>
        <v>80</v>
      </c>
    </row>
    <row r="88" spans="1:5" x14ac:dyDescent="0.2">
      <c r="A88" s="6">
        <v>6</v>
      </c>
      <c r="B88" s="7" t="s">
        <v>90</v>
      </c>
      <c r="C88" s="7" t="s">
        <v>91</v>
      </c>
      <c r="D88" s="8">
        <v>40</v>
      </c>
      <c r="E88" s="8">
        <f t="shared" si="2"/>
        <v>240</v>
      </c>
    </row>
    <row r="89" spans="1:5" x14ac:dyDescent="0.2">
      <c r="A89" s="6">
        <v>4</v>
      </c>
      <c r="B89" s="7" t="s">
        <v>92</v>
      </c>
      <c r="C89" s="7" t="s">
        <v>93</v>
      </c>
      <c r="D89" s="8">
        <v>40</v>
      </c>
      <c r="E89" s="8">
        <f t="shared" si="2"/>
        <v>160</v>
      </c>
    </row>
    <row r="90" spans="1:5" x14ac:dyDescent="0.2">
      <c r="A90" s="6">
        <v>4</v>
      </c>
      <c r="B90" s="7" t="s">
        <v>94</v>
      </c>
      <c r="C90" s="7" t="s">
        <v>95</v>
      </c>
      <c r="D90" s="8">
        <v>40</v>
      </c>
      <c r="E90" s="8">
        <f t="shared" si="2"/>
        <v>160</v>
      </c>
    </row>
    <row r="91" spans="1:5" x14ac:dyDescent="0.2">
      <c r="A91" s="6">
        <v>4</v>
      </c>
      <c r="B91" s="7" t="s">
        <v>96</v>
      </c>
      <c r="C91" s="7" t="s">
        <v>97</v>
      </c>
      <c r="D91" s="8">
        <v>40</v>
      </c>
      <c r="E91" s="8">
        <f t="shared" si="2"/>
        <v>160</v>
      </c>
    </row>
    <row r="92" spans="1:5" x14ac:dyDescent="0.2">
      <c r="A92" s="6">
        <v>4</v>
      </c>
      <c r="B92" s="7" t="s">
        <v>98</v>
      </c>
      <c r="C92" s="7" t="s">
        <v>99</v>
      </c>
      <c r="D92" s="8">
        <v>40</v>
      </c>
      <c r="E92" s="8">
        <f t="shared" si="2"/>
        <v>160</v>
      </c>
    </row>
    <row r="93" spans="1:5" x14ac:dyDescent="0.2">
      <c r="A93" s="6">
        <v>2</v>
      </c>
      <c r="B93" s="7" t="s">
        <v>100</v>
      </c>
      <c r="C93" s="7" t="s">
        <v>101</v>
      </c>
      <c r="D93" s="8">
        <v>40</v>
      </c>
      <c r="E93" s="8">
        <f t="shared" si="2"/>
        <v>80</v>
      </c>
    </row>
    <row r="94" spans="1:5" x14ac:dyDescent="0.2">
      <c r="A94" s="6">
        <v>2</v>
      </c>
      <c r="B94" s="7" t="s">
        <v>102</v>
      </c>
      <c r="C94" s="7" t="s">
        <v>103</v>
      </c>
      <c r="D94" s="8">
        <v>40</v>
      </c>
      <c r="E94" s="8">
        <f t="shared" si="2"/>
        <v>80</v>
      </c>
    </row>
    <row r="95" spans="1:5" x14ac:dyDescent="0.2">
      <c r="A95" s="6">
        <v>2</v>
      </c>
      <c r="B95" s="7" t="s">
        <v>104</v>
      </c>
      <c r="C95" s="7" t="s">
        <v>105</v>
      </c>
      <c r="D95" s="8">
        <v>40</v>
      </c>
      <c r="E95" s="8">
        <f t="shared" si="2"/>
        <v>80</v>
      </c>
    </row>
    <row r="96" spans="1:5" x14ac:dyDescent="0.2">
      <c r="A96" s="6">
        <v>2</v>
      </c>
      <c r="B96" s="7" t="s">
        <v>106</v>
      </c>
      <c r="C96" s="7" t="s">
        <v>107</v>
      </c>
      <c r="D96" s="8">
        <v>40</v>
      </c>
      <c r="E96" s="8">
        <f t="shared" si="2"/>
        <v>80</v>
      </c>
    </row>
    <row r="97" spans="1:5" x14ac:dyDescent="0.2">
      <c r="A97" s="6">
        <v>2</v>
      </c>
      <c r="B97" s="7" t="s">
        <v>108</v>
      </c>
      <c r="C97" s="7" t="s">
        <v>109</v>
      </c>
      <c r="D97" s="8">
        <v>40</v>
      </c>
      <c r="E97" s="8">
        <f t="shared" si="2"/>
        <v>80</v>
      </c>
    </row>
    <row r="98" spans="1:5" x14ac:dyDescent="0.2">
      <c r="A98" s="6">
        <v>2</v>
      </c>
      <c r="B98" s="7" t="s">
        <v>110</v>
      </c>
      <c r="C98" s="7" t="s">
        <v>111</v>
      </c>
      <c r="D98" s="8">
        <v>40</v>
      </c>
      <c r="E98" s="8">
        <f t="shared" ref="E98:E102" si="3">A98*D98</f>
        <v>80</v>
      </c>
    </row>
    <row r="99" spans="1:5" x14ac:dyDescent="0.2">
      <c r="A99" s="6">
        <v>2</v>
      </c>
      <c r="B99" s="7" t="s">
        <v>112</v>
      </c>
      <c r="C99" s="7" t="s">
        <v>113</v>
      </c>
      <c r="D99" s="8">
        <v>40</v>
      </c>
      <c r="E99" s="8">
        <f t="shared" si="3"/>
        <v>80</v>
      </c>
    </row>
    <row r="100" spans="1:5" x14ac:dyDescent="0.2">
      <c r="A100" s="6">
        <v>2</v>
      </c>
      <c r="B100" s="7" t="s">
        <v>114</v>
      </c>
      <c r="C100" s="7" t="s">
        <v>115</v>
      </c>
      <c r="D100" s="8">
        <v>40</v>
      </c>
      <c r="E100" s="8">
        <f t="shared" si="3"/>
        <v>80</v>
      </c>
    </row>
    <row r="101" spans="1:5" x14ac:dyDescent="0.2">
      <c r="A101" s="6">
        <v>2</v>
      </c>
      <c r="B101" s="7" t="s">
        <v>116</v>
      </c>
      <c r="C101" s="7" t="s">
        <v>117</v>
      </c>
      <c r="D101" s="8">
        <v>40</v>
      </c>
      <c r="E101" s="8">
        <f t="shared" si="3"/>
        <v>80</v>
      </c>
    </row>
    <row r="102" spans="1:5" x14ac:dyDescent="0.2">
      <c r="A102" s="6">
        <v>4</v>
      </c>
      <c r="B102" s="9" t="s">
        <v>193</v>
      </c>
      <c r="C102" s="9" t="s">
        <v>231</v>
      </c>
      <c r="D102" s="8">
        <v>40</v>
      </c>
      <c r="E102" s="8">
        <f t="shared" si="3"/>
        <v>160</v>
      </c>
    </row>
    <row r="103" spans="1:5" x14ac:dyDescent="0.2">
      <c r="A103" s="28">
        <v>5</v>
      </c>
      <c r="B103" s="14" t="s">
        <v>196</v>
      </c>
      <c r="C103" s="14" t="s">
        <v>197</v>
      </c>
      <c r="D103" s="29">
        <v>12</v>
      </c>
      <c r="E103" s="8">
        <f t="shared" si="2"/>
        <v>60</v>
      </c>
    </row>
    <row r="104" spans="1:5" x14ac:dyDescent="0.2">
      <c r="A104" s="28">
        <v>5</v>
      </c>
      <c r="B104" s="14" t="s">
        <v>198</v>
      </c>
      <c r="C104" s="14" t="s">
        <v>199</v>
      </c>
      <c r="D104" s="29">
        <v>12</v>
      </c>
      <c r="E104" s="8">
        <f t="shared" si="2"/>
        <v>60</v>
      </c>
    </row>
    <row r="105" spans="1:5" x14ac:dyDescent="0.2">
      <c r="A105" s="28">
        <v>5</v>
      </c>
      <c r="B105" s="14" t="s">
        <v>200</v>
      </c>
      <c r="C105" s="14" t="s">
        <v>201</v>
      </c>
      <c r="D105" s="29">
        <v>12</v>
      </c>
      <c r="E105" s="8">
        <f t="shared" si="2"/>
        <v>60</v>
      </c>
    </row>
    <row r="106" spans="1:5" ht="15.75" x14ac:dyDescent="0.2">
      <c r="A106" s="47" t="s">
        <v>118</v>
      </c>
      <c r="B106" s="48"/>
      <c r="C106" s="48"/>
      <c r="D106" s="48"/>
      <c r="E106" s="10">
        <f>SUM(E20:E105)</f>
        <v>18028</v>
      </c>
    </row>
    <row r="107" spans="1:5" ht="15.75" x14ac:dyDescent="0.2">
      <c r="A107" s="47" t="s">
        <v>119</v>
      </c>
      <c r="B107" s="48"/>
      <c r="C107" s="49"/>
      <c r="D107" s="11">
        <v>0.12</v>
      </c>
      <c r="E107" s="10">
        <f>E106*D107</f>
        <v>2163.36</v>
      </c>
    </row>
    <row r="108" spans="1:5" ht="15.75" x14ac:dyDescent="0.2">
      <c r="A108" s="47" t="s">
        <v>120</v>
      </c>
      <c r="B108" s="48"/>
      <c r="C108" s="48"/>
      <c r="D108" s="48"/>
      <c r="E108" s="10">
        <f>+E106+E107</f>
        <v>20191.36</v>
      </c>
    </row>
    <row r="109" spans="1:5" ht="15.75" x14ac:dyDescent="0.25">
      <c r="B109" s="37" t="s">
        <v>121</v>
      </c>
      <c r="C109" s="38"/>
    </row>
    <row r="110" spans="1:5" ht="15.75" x14ac:dyDescent="0.25">
      <c r="B110" s="39" t="s">
        <v>122</v>
      </c>
      <c r="C110" s="40"/>
    </row>
    <row r="111" spans="1:5" x14ac:dyDescent="0.2">
      <c r="B111" s="6">
        <v>1</v>
      </c>
      <c r="C111" s="7" t="s">
        <v>123</v>
      </c>
    </row>
    <row r="112" spans="1:5" x14ac:dyDescent="0.2">
      <c r="B112" s="6">
        <v>1</v>
      </c>
      <c r="C112" s="7" t="s">
        <v>124</v>
      </c>
    </row>
    <row r="113" spans="2:3" x14ac:dyDescent="0.2">
      <c r="B113" s="6">
        <v>1</v>
      </c>
      <c r="C113" s="7" t="s">
        <v>125</v>
      </c>
    </row>
    <row r="114" spans="2:3" x14ac:dyDescent="0.2">
      <c r="B114" s="6">
        <v>2</v>
      </c>
      <c r="C114" s="7" t="s">
        <v>126</v>
      </c>
    </row>
    <row r="115" spans="2:3" x14ac:dyDescent="0.2">
      <c r="B115" s="6">
        <v>2</v>
      </c>
      <c r="C115" s="7" t="s">
        <v>127</v>
      </c>
    </row>
    <row r="116" spans="2:3" x14ac:dyDescent="0.2">
      <c r="B116" s="6">
        <v>1</v>
      </c>
      <c r="C116" s="7" t="s">
        <v>128</v>
      </c>
    </row>
    <row r="117" spans="2:3" x14ac:dyDescent="0.2">
      <c r="B117" s="6">
        <v>2</v>
      </c>
      <c r="C117" s="7" t="s">
        <v>129</v>
      </c>
    </row>
    <row r="118" spans="2:3" x14ac:dyDescent="0.2">
      <c r="B118" s="6">
        <v>1</v>
      </c>
      <c r="C118" s="7" t="s">
        <v>130</v>
      </c>
    </row>
    <row r="119" spans="2:3" x14ac:dyDescent="0.2">
      <c r="B119" s="6">
        <v>2</v>
      </c>
      <c r="C119" s="7" t="s">
        <v>131</v>
      </c>
    </row>
    <row r="120" spans="2:3" x14ac:dyDescent="0.2">
      <c r="B120" s="6">
        <v>1</v>
      </c>
      <c r="C120" s="7" t="s">
        <v>132</v>
      </c>
    </row>
    <row r="121" spans="2:3" ht="15.75" x14ac:dyDescent="0.25">
      <c r="B121" s="12">
        <f>SUM(B111:B120)</f>
        <v>14</v>
      </c>
      <c r="C121" s="13" t="s">
        <v>120</v>
      </c>
    </row>
    <row r="122" spans="2:3" ht="15.75" x14ac:dyDescent="0.25">
      <c r="B122" s="39" t="s">
        <v>133</v>
      </c>
      <c r="C122" s="40"/>
    </row>
    <row r="123" spans="2:3" x14ac:dyDescent="0.2">
      <c r="B123" s="6">
        <v>4</v>
      </c>
      <c r="C123" s="7" t="s">
        <v>134</v>
      </c>
    </row>
    <row r="124" spans="2:3" x14ac:dyDescent="0.2">
      <c r="B124" s="6">
        <v>1</v>
      </c>
      <c r="C124" s="7" t="s">
        <v>135</v>
      </c>
    </row>
    <row r="125" spans="2:3" x14ac:dyDescent="0.2">
      <c r="B125" s="6">
        <v>3</v>
      </c>
      <c r="C125" s="7" t="s">
        <v>136</v>
      </c>
    </row>
    <row r="126" spans="2:3" x14ac:dyDescent="0.2">
      <c r="B126" s="6">
        <v>3</v>
      </c>
      <c r="C126" s="7" t="s">
        <v>137</v>
      </c>
    </row>
    <row r="127" spans="2:3" x14ac:dyDescent="0.2">
      <c r="B127" s="6">
        <v>1</v>
      </c>
      <c r="C127" s="7" t="s">
        <v>138</v>
      </c>
    </row>
    <row r="128" spans="2:3" x14ac:dyDescent="0.2">
      <c r="B128" s="6">
        <v>1</v>
      </c>
      <c r="C128" s="7" t="s">
        <v>139</v>
      </c>
    </row>
    <row r="129" spans="2:3" x14ac:dyDescent="0.2">
      <c r="B129" s="6">
        <v>2</v>
      </c>
      <c r="C129" s="7" t="s">
        <v>140</v>
      </c>
    </row>
    <row r="130" spans="2:3" x14ac:dyDescent="0.2">
      <c r="B130" s="6">
        <v>2</v>
      </c>
      <c r="C130" s="7" t="s">
        <v>141</v>
      </c>
    </row>
    <row r="131" spans="2:3" x14ac:dyDescent="0.2">
      <c r="B131" s="6">
        <v>2</v>
      </c>
      <c r="C131" s="7" t="s">
        <v>142</v>
      </c>
    </row>
    <row r="132" spans="2:3" x14ac:dyDescent="0.2">
      <c r="B132" s="6">
        <v>1</v>
      </c>
      <c r="C132" s="7" t="s">
        <v>143</v>
      </c>
    </row>
    <row r="133" spans="2:3" x14ac:dyDescent="0.2">
      <c r="B133" s="6">
        <v>1</v>
      </c>
      <c r="C133" s="7" t="s">
        <v>144</v>
      </c>
    </row>
    <row r="134" spans="2:3" x14ac:dyDescent="0.2">
      <c r="B134" s="6">
        <v>1</v>
      </c>
      <c r="C134" s="7" t="s">
        <v>145</v>
      </c>
    </row>
    <row r="135" spans="2:3" ht="14.25" customHeight="1" x14ac:dyDescent="0.2">
      <c r="B135" s="6">
        <v>1</v>
      </c>
      <c r="C135" s="7" t="s">
        <v>146</v>
      </c>
    </row>
    <row r="136" spans="2:3" ht="14.25" customHeight="1" x14ac:dyDescent="0.25">
      <c r="B136" s="12">
        <f>SUM(B123:B135)</f>
        <v>23</v>
      </c>
      <c r="C136" s="13" t="s">
        <v>120</v>
      </c>
    </row>
    <row r="137" spans="2:3" ht="15.75" x14ac:dyDescent="0.25">
      <c r="B137" s="41" t="s">
        <v>147</v>
      </c>
      <c r="C137" s="41"/>
    </row>
    <row r="138" spans="2:3" x14ac:dyDescent="0.2">
      <c r="B138" s="6">
        <v>1</v>
      </c>
      <c r="C138" s="7" t="s">
        <v>148</v>
      </c>
    </row>
    <row r="139" spans="2:3" x14ac:dyDescent="0.2">
      <c r="B139" s="6">
        <v>2</v>
      </c>
      <c r="C139" s="7" t="s">
        <v>149</v>
      </c>
    </row>
    <row r="140" spans="2:3" x14ac:dyDescent="0.2">
      <c r="B140" s="6">
        <v>2</v>
      </c>
      <c r="C140" s="7" t="s">
        <v>150</v>
      </c>
    </row>
    <row r="141" spans="2:3" x14ac:dyDescent="0.2">
      <c r="B141" s="6">
        <v>2</v>
      </c>
      <c r="C141" s="7" t="s">
        <v>151</v>
      </c>
    </row>
    <row r="142" spans="2:3" x14ac:dyDescent="0.2">
      <c r="B142" s="6">
        <v>1</v>
      </c>
      <c r="C142" s="7" t="s">
        <v>152</v>
      </c>
    </row>
    <row r="143" spans="2:3" x14ac:dyDescent="0.2">
      <c r="B143" s="6">
        <v>2</v>
      </c>
      <c r="C143" s="7" t="s">
        <v>153</v>
      </c>
    </row>
    <row r="144" spans="2:3" x14ac:dyDescent="0.2">
      <c r="B144" s="6">
        <v>2</v>
      </c>
      <c r="C144" s="7" t="s">
        <v>154</v>
      </c>
    </row>
    <row r="145" spans="2:3" x14ac:dyDescent="0.2">
      <c r="B145" s="6">
        <v>2</v>
      </c>
      <c r="C145" s="7" t="s">
        <v>155</v>
      </c>
    </row>
    <row r="146" spans="2:3" x14ac:dyDescent="0.2">
      <c r="B146" s="6">
        <v>1</v>
      </c>
      <c r="C146" s="7" t="s">
        <v>156</v>
      </c>
    </row>
    <row r="147" spans="2:3" x14ac:dyDescent="0.2">
      <c r="B147" s="6">
        <v>1</v>
      </c>
      <c r="C147" s="7" t="s">
        <v>157</v>
      </c>
    </row>
    <row r="148" spans="2:3" x14ac:dyDescent="0.2">
      <c r="B148" s="6">
        <v>2</v>
      </c>
      <c r="C148" s="7" t="s">
        <v>158</v>
      </c>
    </row>
    <row r="149" spans="2:3" x14ac:dyDescent="0.2">
      <c r="B149" s="6">
        <v>2</v>
      </c>
      <c r="C149" s="7" t="s">
        <v>158</v>
      </c>
    </row>
    <row r="150" spans="2:3" ht="15.75" x14ac:dyDescent="0.25">
      <c r="B150" s="12">
        <f>SUM(B138:B149)</f>
        <v>20</v>
      </c>
      <c r="C150" s="13" t="s">
        <v>120</v>
      </c>
    </row>
    <row r="151" spans="2:3" ht="15.75" x14ac:dyDescent="0.25">
      <c r="B151" s="12"/>
      <c r="C151" s="13"/>
    </row>
    <row r="152" spans="2:3" ht="15.75" x14ac:dyDescent="0.25">
      <c r="B152" s="42" t="s">
        <v>247</v>
      </c>
      <c r="C152" s="43"/>
    </row>
    <row r="153" spans="2:3" x14ac:dyDescent="0.2">
      <c r="B153" s="33">
        <v>1</v>
      </c>
      <c r="C153" s="34" t="s">
        <v>139</v>
      </c>
    </row>
    <row r="154" spans="2:3" x14ac:dyDescent="0.2">
      <c r="B154" s="33">
        <v>1</v>
      </c>
      <c r="C154" s="35" t="s">
        <v>232</v>
      </c>
    </row>
    <row r="155" spans="2:3" x14ac:dyDescent="0.2">
      <c r="B155" s="33">
        <v>1</v>
      </c>
      <c r="C155" s="35" t="s">
        <v>233</v>
      </c>
    </row>
    <row r="156" spans="2:3" x14ac:dyDescent="0.2">
      <c r="B156" s="33">
        <v>1</v>
      </c>
      <c r="C156" s="35" t="s">
        <v>234</v>
      </c>
    </row>
    <row r="157" spans="2:3" x14ac:dyDescent="0.2">
      <c r="B157" s="33">
        <v>1</v>
      </c>
      <c r="C157" s="35" t="s">
        <v>234</v>
      </c>
    </row>
    <row r="158" spans="2:3" x14ac:dyDescent="0.2">
      <c r="B158" s="33">
        <v>1</v>
      </c>
      <c r="C158" s="35" t="s">
        <v>235</v>
      </c>
    </row>
    <row r="159" spans="2:3" x14ac:dyDescent="0.2">
      <c r="B159" s="33">
        <v>1</v>
      </c>
      <c r="C159" s="35" t="s">
        <v>236</v>
      </c>
    </row>
    <row r="160" spans="2:3" x14ac:dyDescent="0.2">
      <c r="B160" s="33">
        <v>1</v>
      </c>
      <c r="C160" s="35" t="s">
        <v>237</v>
      </c>
    </row>
    <row r="161" spans="2:3" x14ac:dyDescent="0.2">
      <c r="B161" s="33">
        <v>5</v>
      </c>
      <c r="C161" s="35" t="s">
        <v>238</v>
      </c>
    </row>
    <row r="162" spans="2:3" x14ac:dyDescent="0.2">
      <c r="B162" s="33"/>
      <c r="C162" s="35"/>
    </row>
    <row r="163" spans="2:3" ht="15.75" x14ac:dyDescent="0.25">
      <c r="B163" s="35"/>
      <c r="C163" s="36" t="s">
        <v>133</v>
      </c>
    </row>
    <row r="164" spans="2:3" x14ac:dyDescent="0.2">
      <c r="B164" s="28">
        <v>1</v>
      </c>
      <c r="C164" s="35" t="s">
        <v>239</v>
      </c>
    </row>
    <row r="165" spans="2:3" x14ac:dyDescent="0.2">
      <c r="B165" s="28">
        <v>1</v>
      </c>
      <c r="C165" s="35" t="s">
        <v>240</v>
      </c>
    </row>
    <row r="166" spans="2:3" x14ac:dyDescent="0.2">
      <c r="B166" s="33">
        <v>1</v>
      </c>
      <c r="C166" s="35" t="s">
        <v>241</v>
      </c>
    </row>
    <row r="167" spans="2:3" x14ac:dyDescent="0.2">
      <c r="B167" s="33" t="s">
        <v>242</v>
      </c>
      <c r="C167" s="35" t="s">
        <v>243</v>
      </c>
    </row>
    <row r="168" spans="2:3" x14ac:dyDescent="0.2">
      <c r="B168" s="33">
        <v>1</v>
      </c>
      <c r="C168" s="35" t="s">
        <v>244</v>
      </c>
    </row>
    <row r="170" spans="2:3" ht="15.75" x14ac:dyDescent="0.25">
      <c r="B170" s="35"/>
      <c r="C170" s="36" t="s">
        <v>147</v>
      </c>
    </row>
    <row r="171" spans="2:3" x14ac:dyDescent="0.2">
      <c r="B171" s="33">
        <v>1</v>
      </c>
      <c r="C171" s="35" t="s">
        <v>245</v>
      </c>
    </row>
    <row r="172" spans="2:3" x14ac:dyDescent="0.2">
      <c r="B172" s="33">
        <v>1</v>
      </c>
      <c r="C172" s="35" t="s">
        <v>246</v>
      </c>
    </row>
    <row r="174" spans="2:3" x14ac:dyDescent="0.2">
      <c r="B174" s="33">
        <v>1</v>
      </c>
      <c r="C174" s="35" t="s">
        <v>248</v>
      </c>
    </row>
    <row r="175" spans="2:3" x14ac:dyDescent="0.2">
      <c r="B175" s="33">
        <v>2</v>
      </c>
      <c r="C175" s="35" t="s">
        <v>249</v>
      </c>
    </row>
    <row r="176" spans="2:3" x14ac:dyDescent="0.2">
      <c r="B176" s="33">
        <v>2</v>
      </c>
      <c r="C176" s="35" t="s">
        <v>250</v>
      </c>
    </row>
  </sheetData>
  <mergeCells count="11">
    <mergeCell ref="A108:D108"/>
    <mergeCell ref="A2:C2"/>
    <mergeCell ref="A3:C3"/>
    <mergeCell ref="A4:C4"/>
    <mergeCell ref="A106:D106"/>
    <mergeCell ref="A107:C107"/>
    <mergeCell ref="B109:C109"/>
    <mergeCell ref="B110:C110"/>
    <mergeCell ref="B122:C122"/>
    <mergeCell ref="B137:C137"/>
    <mergeCell ref="B152:C152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2021-09-09T23:01:13Z</cp:lastPrinted>
  <dcterms:created xsi:type="dcterms:W3CDTF">2021-09-09T22:24:23Z</dcterms:created>
  <dcterms:modified xsi:type="dcterms:W3CDTF">2021-11-30T20:44:59Z</dcterms:modified>
</cp:coreProperties>
</file>