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6937B941-BB33-4F82-87C2-0241C234FCBB}" xr6:coauthVersionLast="37" xr6:coauthVersionMax="37" xr10:uidLastSave="{00000000-0000-0000-0000-000000000000}"/>
  <bookViews>
    <workbookView xWindow="0" yWindow="0" windowWidth="28800" windowHeight="12225" xr2:uid="{C0916D50-1930-4830-8E90-3309B9B97ED2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8" i="1" s="1"/>
  <c r="E29" i="1" l="1"/>
  <c r="E30" i="1" s="1"/>
</calcChain>
</file>

<file path=xl/sharedStrings.xml><?xml version="1.0" encoding="utf-8"?>
<sst xmlns="http://schemas.openxmlformats.org/spreadsheetml/2006/main" count="35" uniqueCount="35">
  <si>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</si>
  <si>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</si>
  <si>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</si>
  <si>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</si>
  <si>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</si>
  <si>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</si>
  <si>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</si>
  <si>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</si>
  <si>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</si>
  <si>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</si>
  <si>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</si>
  <si>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</si>
  <si>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</si>
  <si>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</si>
  <si>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</si>
  <si>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</si>
  <si>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</si>
  <si>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</si>
  <si>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</si>
  <si>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</si>
  <si>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</si>
  <si>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</si>
  <si>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INQUIORT</t>
  </si>
  <si>
    <t>INSUMOS QUIRURGICOS ORTOMACX INQUIORT S.A.</t>
  </si>
  <si>
    <t>RUC: 0993007803001</t>
  </si>
  <si>
    <t>EQUIPO DE RETIRO 52 PIEZAS  (PLACAS,TORNILLOS,CLAVOS)</t>
  </si>
  <si>
    <t>SERVICIOS HOSPITALARIOS S.A. ALBOTEOTON</t>
  </si>
  <si>
    <t>CROTOS Y AV. RODOLFO BAQUERIZO NAZUR</t>
  </si>
  <si>
    <t>0991475214001</t>
  </si>
  <si>
    <t>(042) 231900</t>
  </si>
  <si>
    <t>VENTA-CONSIGNACION</t>
  </si>
  <si>
    <t>DR. SALOMON ZURITA</t>
  </si>
  <si>
    <t>S6099</t>
  </si>
  <si>
    <t xml:space="preserve">ELOY OCTAVIO POSLIGUA MERA </t>
  </si>
  <si>
    <t xml:space="preserve">MEDICINA PARA ECUADOR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</si>
</sst>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center" wrapText="1" readingOrder="1"/>
      <protection locked="0"/>
    </xf>
    <xf numFmtId="0" fontId="3" fillId="0" borderId="5" xfId="1" applyFont="1" applyBorder="1" applyAlignment="1" applyProtection="1">
      <alignment horizontal="left" wrapText="1" readingOrder="1"/>
      <protection locked="0"/>
    </xf>
    <xf numFmtId="165" fontId="3" fillId="0" borderId="5" xfId="2" applyFont="1" applyFill="1" applyBorder="1"/>
    <xf numFmtId="0" fontId="3" fillId="0" borderId="5" xfId="1" applyFont="1" applyBorder="1" applyAlignment="1" applyProtection="1">
      <alignment horizontal="center" vertical="top" wrapText="1" readingOrder="1"/>
      <protection locked="0"/>
    </xf>
    <xf numFmtId="0" fontId="3" fillId="0" borderId="5" xfId="1" applyFont="1" applyBorder="1" applyAlignment="1" applyProtection="1">
      <alignment horizontal="left" vertical="top" wrapText="1" readingOrder="1"/>
      <protection locked="0"/>
    </xf>
    <xf numFmtId="0" fontId="3" fillId="0" borderId="5" xfId="1" applyFont="1" applyBorder="1" applyAlignment="1" applyProtection="1">
      <alignment vertical="top" wrapText="1" readingOrder="1"/>
      <protection locked="0"/>
    </xf>
    <xf numFmtId="165" fontId="3" fillId="0" borderId="5" xfId="2" applyFont="1" applyBorder="1"/>
    <xf numFmtId="2" fontId="3" fillId="0" borderId="5" xfId="1" applyNumberFormat="1" applyFont="1" applyBorder="1" applyAlignment="1">
      <alignment horizontal="center" readingOrder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wrapText="1"/>
    </xf>
    <xf numFmtId="165" fontId="6" fillId="3" borderId="5" xfId="2" applyFont="1" applyFill="1" applyBorder="1"/>
    <xf numFmtId="0" fontId="6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3" fillId="0" borderId="0" xfId="1" applyNumberFormat="1" applyFont="1" applyAlignment="1">
      <alignment horizontal="center"/>
    </xf>
    <xf numFmtId="2" fontId="6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4" xfId="1" applyFont="1" applyFill="1" applyBorder="1" applyAlignment="1" applyProtection="1">
      <alignment horizontal="center" vertical="center" wrapText="1" readingOrder="1"/>
      <protection locked="0"/>
    </xf>
    <xf numFmtId="0" fontId="6" fillId="2" borderId="5" xfId="1" applyFont="1" applyFill="1" applyBorder="1" applyAlignment="1" applyProtection="1">
      <alignment horizontal="center" vertical="center" wrapText="1" readingOrder="1"/>
      <protection locked="0"/>
    </xf>
    <xf numFmtId="164" fontId="5" fillId="0" borderId="1" xfId="1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0" fontId="3" fillId="0" borderId="2" xfId="1" applyFont="1" applyBorder="1" applyAlignment="1">
      <alignment horizontal="left" wrapText="1"/>
    </xf>
    <xf numFmtId="49" fontId="3" fillId="0" borderId="2" xfId="1" applyNumberFormat="1" applyFont="1" applyBorder="1" applyAlignment="1">
      <alignment horizontal="left"/>
    </xf>
    <xf numFmtId="0" fontId="6" fillId="0" borderId="5" xfId="1" applyFont="1" applyBorder="1" applyAlignment="1">
      <alignment horizontal="right" wrapText="1"/>
    </xf>
    <xf numFmtId="0" fontId="6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right" wrapText="1"/>
    </xf>
  </cellXfs>
  <cellStyles count="6">
    <cellStyle name="Moneda [0] 2" xfId="4" xr:uid="{00000000-0005-0000-0000-000001000000}"/>
    <cellStyle name="Moneda 2" xfId="2" xr:uid="{3034A5E7-479B-4FB1-A37F-2C09D3AA8E20}"/>
    <cellStyle name="Moneda 3 2" xfId="3" xr:uid="{00000000-0005-0000-0000-000002000000}"/>
    <cellStyle name="Normal" xfId="0" builtinId="0"/>
    <cellStyle name="Normal 2" xfId="1" xr:uid="{57518D4D-CD28-4336-9DF2-26E62A5E5D6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2209800</xdr:colOff>
      <xdr:row>0</xdr:row>
      <xdr:rowOff>47624</xdr:rowOff>
    </xdr:from>
    <xdr:to>
      <xdr:col>4</xdr:col>
      <xdr:colOff>349250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880E8D-F65D-4498-8784-68C3FFDC9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4819650" y="47624"/>
          <a:ext cx="1685925" cy="847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4E78-5954-4E75-A056-F0046AEEB3B6}">
  <dimension ref="A3:E34"/>
  <sheetViews>
    <sheetView tabSelected="1" zoomScaleNormal="100" workbookViewId="0">
      <selection activeCell="C17" sqref="C17"/>
    </sheetView>
  </sheetViews>
  <sheetFormatPr baseColWidth="10" defaultColWidth="11.42578125" defaultRowHeight="15" x14ac:dyDescent="0.2"/>
  <cols>
    <col min="1" max="1" width="18.5703125" style="21" customWidth="1"/>
    <col min="2" max="2" width="24.140625" style="5" customWidth="1"/>
    <col min="3" max="3" width="38.7109375" style="20" bestFit="1" customWidth="1"/>
    <col min="4" max="4" width="14.42578125" style="1" customWidth="1"/>
    <col min="5" max="5" width="16.1406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.75" x14ac:dyDescent="0.25">
      <c r="A3" s="33" t="s">
        <v>22</v>
      </c>
      <c r="B3" s="33"/>
      <c r="C3" s="33"/>
    </row>
    <row r="4" spans="1:3" x14ac:dyDescent="0.2">
      <c r="A4" s="34" t="s">
        <v>23</v>
      </c>
      <c r="B4" s="34"/>
      <c r="C4" s="34"/>
    </row>
    <row r="5" spans="1:3" ht="15.75" x14ac:dyDescent="0.25">
      <c r="A5" s="35" t="s">
        <v>24</v>
      </c>
      <c r="B5" s="35"/>
      <c r="C5" s="35"/>
    </row>
    <row r="6" spans="1:3" x14ac:dyDescent="0.2">
      <c r="A6" s="2"/>
      <c r="B6" s="2"/>
      <c r="C6" s="2"/>
    </row>
    <row r="7" spans="1:3" ht="15.75" thickBot="1" x14ac:dyDescent="0.25">
      <c r="A7" s="1"/>
      <c r="B7" s="3" t="s">
        <v>0</v>
      </c>
      <c r="C7" s="25">
        <v>44400</v>
      </c>
    </row>
    <row r="8" spans="1:3" ht="30.75" thickBot="1" x14ac:dyDescent="0.25">
      <c r="A8" s="1"/>
      <c r="B8" s="3" t="s">
        <v>1</v>
      </c>
      <c r="C8" s="30" t="s">
        <v>26</v>
      </c>
    </row>
    <row r="9" spans="1:3" ht="15.75" thickBot="1" x14ac:dyDescent="0.25">
      <c r="A9" s="1"/>
      <c r="B9" s="3" t="s">
        <v>2</v>
      </c>
      <c r="C9" s="28" t="s">
        <v>27</v>
      </c>
    </row>
    <row r="10" spans="1:3" ht="15.75" thickBot="1" x14ac:dyDescent="0.25">
      <c r="A10" s="1"/>
      <c r="B10" s="3" t="s">
        <v>3</v>
      </c>
      <c r="C10" s="31" t="s">
        <v>28</v>
      </c>
    </row>
    <row r="11" spans="1:3" ht="15.75" thickBot="1" x14ac:dyDescent="0.25">
      <c r="A11" s="1"/>
      <c r="B11" s="3" t="s">
        <v>4</v>
      </c>
      <c r="C11" s="28" t="s">
        <v>29</v>
      </c>
    </row>
    <row r="12" spans="1:3" ht="15.75" thickBot="1" x14ac:dyDescent="0.25">
      <c r="A12" s="1"/>
      <c r="B12" s="3" t="s">
        <v>5</v>
      </c>
      <c r="C12" s="26" t="s">
        <v>30</v>
      </c>
    </row>
    <row r="13" spans="1:3" ht="15.75" thickBot="1" x14ac:dyDescent="0.25">
      <c r="A13" s="1"/>
      <c r="B13" s="3" t="s">
        <v>6</v>
      </c>
      <c r="C13" s="27" t="s">
        <v>31</v>
      </c>
    </row>
    <row r="14" spans="1:3" ht="15.75" thickBot="1" x14ac:dyDescent="0.25">
      <c r="A14" s="1"/>
      <c r="B14" s="3" t="s">
        <v>7</v>
      </c>
      <c r="C14" s="28" t="s">
        <v>33</v>
      </c>
    </row>
    <row r="15" spans="1:3" ht="15.75" thickBot="1" x14ac:dyDescent="0.25">
      <c r="A15" s="1"/>
      <c r="B15" s="3" t="s">
        <v>8</v>
      </c>
      <c r="C15" s="28" t="s">
        <v>34</v>
      </c>
    </row>
    <row r="16" spans="1:3" ht="15.75" thickBot="1" x14ac:dyDescent="0.25">
      <c r="A16" s="1"/>
      <c r="B16" s="3" t="s">
        <v>9</v>
      </c>
      <c r="C16" s="25">
        <v>44404</v>
      </c>
    </row>
    <row r="17" spans="1:5" x14ac:dyDescent="0.2">
      <c r="A17" s="1"/>
      <c r="B17" s="3" t="s">
        <v>10</v>
      </c>
      <c r="C17" s="29">
        <v>0.5</v>
      </c>
    </row>
    <row r="18" spans="1:5" x14ac:dyDescent="0.2">
      <c r="A18" s="4"/>
      <c r="C18" s="5"/>
    </row>
    <row r="19" spans="1:5" x14ac:dyDescent="0.2">
      <c r="A19" s="4"/>
      <c r="C19" s="5"/>
    </row>
    <row r="20" spans="1:5" x14ac:dyDescent="0.2">
      <c r="A20" s="36" t="s">
        <v>11</v>
      </c>
      <c r="B20" s="36"/>
      <c r="C20" s="36"/>
    </row>
    <row r="21" spans="1:5" s="6" customFormat="1" ht="31.5" x14ac:dyDescent="0.2">
      <c r="A21" s="22" t="s">
        <v>12</v>
      </c>
      <c r="B21" s="23" t="s">
        <v>13</v>
      </c>
      <c r="C21" s="23" t="s">
        <v>14</v>
      </c>
      <c r="D21" s="24" t="s">
        <v>15</v>
      </c>
      <c r="E21" s="24" t="s">
        <v>16</v>
      </c>
    </row>
    <row r="22" spans="1:5" ht="30" x14ac:dyDescent="0.2">
      <c r="A22" s="7">
        <v>1</v>
      </c>
      <c r="B22" s="8" t="s">
        <v>32</v>
      </c>
      <c r="C22" s="9" t="s">
        <v>25</v>
      </c>
      <c r="D22" s="10">
        <v>80</v>
      </c>
      <c r="E22" s="10">
        <f t="shared" ref="E22:E27" si="0">(A22*D22)</f>
        <v>80</v>
      </c>
    </row>
    <row r="23" spans="1:5" x14ac:dyDescent="0.2">
      <c r="A23" s="11"/>
      <c r="B23" s="12"/>
      <c r="C23" s="13"/>
      <c r="D23" s="14"/>
      <c r="E23" s="14">
        <f t="shared" si="0"/>
        <v>0</v>
      </c>
    </row>
    <row r="24" spans="1:5" x14ac:dyDescent="0.2">
      <c r="A24" s="15"/>
      <c r="B24" s="16"/>
      <c r="C24" s="17"/>
      <c r="D24" s="14"/>
      <c r="E24" s="14">
        <f t="shared" si="0"/>
        <v>0</v>
      </c>
    </row>
    <row r="25" spans="1:5" x14ac:dyDescent="0.2">
      <c r="A25" s="15"/>
      <c r="B25" s="16"/>
      <c r="C25" s="17"/>
      <c r="D25" s="14"/>
      <c r="E25" s="14">
        <f t="shared" si="0"/>
        <v>0</v>
      </c>
    </row>
    <row r="26" spans="1:5" x14ac:dyDescent="0.2">
      <c r="A26" s="15"/>
      <c r="B26" s="16"/>
      <c r="C26" s="17"/>
      <c r="D26" s="14"/>
      <c r="E26" s="14">
        <f t="shared" si="0"/>
        <v>0</v>
      </c>
    </row>
    <row r="27" spans="1:5" x14ac:dyDescent="0.2">
      <c r="A27" s="15"/>
      <c r="B27" s="16"/>
      <c r="C27" s="17"/>
      <c r="D27" s="14"/>
      <c r="E27" s="14">
        <f t="shared" si="0"/>
        <v>0</v>
      </c>
    </row>
    <row r="28" spans="1:5" ht="15.75" x14ac:dyDescent="0.25">
      <c r="A28" s="32" t="s">
        <v>17</v>
      </c>
      <c r="B28" s="32"/>
      <c r="C28" s="32"/>
      <c r="D28" s="32"/>
      <c r="E28" s="14">
        <f>SUM(E22:E27)</f>
        <v>80</v>
      </c>
    </row>
    <row r="29" spans="1:5" x14ac:dyDescent="0.2">
      <c r="A29" s="37" t="s">
        <v>18</v>
      </c>
      <c r="B29" s="37"/>
      <c r="C29" s="37"/>
      <c r="D29" s="37"/>
      <c r="E29" s="14">
        <f>+E28*0.12</f>
        <v>9.6</v>
      </c>
    </row>
    <row r="30" spans="1:5" ht="15.75" x14ac:dyDescent="0.25">
      <c r="A30" s="32" t="s">
        <v>19</v>
      </c>
      <c r="B30" s="32"/>
      <c r="C30" s="32"/>
      <c r="D30" s="32"/>
      <c r="E30" s="18">
        <f>+E28+E29</f>
        <v>89.6</v>
      </c>
    </row>
    <row r="32" spans="1:5" ht="15.75" x14ac:dyDescent="0.2">
      <c r="A32" s="19" t="s">
        <v>20</v>
      </c>
    </row>
    <row r="33" spans="1:1" ht="15.75" x14ac:dyDescent="0.2">
      <c r="A33" s="19"/>
    </row>
    <row r="34" spans="1:1" ht="15.75" x14ac:dyDescent="0.2">
      <c r="A34" s="19" t="s">
        <v>21</v>
      </c>
    </row>
  </sheetData>
  <mergeCells count="7">
    <mergeCell ref="A30:D30"/>
    <mergeCell ref="A3:C3"/>
    <mergeCell ref="A4:C4"/>
    <mergeCell ref="A5:C5"/>
    <mergeCell ref="A20:C20"/>
    <mergeCell ref="A28:D28"/>
    <mergeCell ref="A29:D29"/>
  </mergeCells>
  <pageMargins left="0.7" right="0.7" top="0.75" bottom="0.75" header="0.3" footer="0.3"/>
  <pageSetup paperSize="9" scale="7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CEED-DA32-4FF8-B97E-BA9E972C2ADD}">
  <dimension ref="A1"/>
  <sheetViews>
    <sheetView workbookViewId="0">
      <selection activeCell="G17" sqref="G17:G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2021-07-23T15:34:08Z</cp:lastPrinted>
  <dcterms:created xsi:type="dcterms:W3CDTF">2021-05-07T20:12:20Z</dcterms:created>
  <dcterms:modified xsi:type="dcterms:W3CDTF">2021-07-28T15:12:21Z</dcterms:modified>
</cp:coreProperties>
</file>