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ENEDY ALBORADA\"/>
    </mc:Choice>
  </mc:AlternateContent>
  <xr:revisionPtr revIDLastSave="0" documentId="13_ncr:1_{0B1A2B0B-B2D3-4AF9-A887-6E579067EEEC}" xr6:coauthVersionLast="37" xr6:coauthVersionMax="37" xr10:uidLastSave="{00000000-0000-0000-0000-000000000000}"/>
  <bookViews>
    <workbookView xWindow="0" yWindow="0" windowWidth="28800" windowHeight="12225" xr2:uid="{5558F14F-E102-48A9-AC18-90383DB41E2F}"/>
  </bookViews>
  <sheets>
    <sheet name="Hoja1" sheetId="1" r:id="rId1"/>
    <sheet name="Hoja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5" i="1" l="1"/>
  <c r="E174" i="1"/>
  <c r="E173" i="1"/>
  <c r="E61" i="1" l="1"/>
  <c r="E60" i="1"/>
  <c r="E59" i="1"/>
  <c r="E58" i="1"/>
  <c r="E57" i="1"/>
  <c r="E56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E33" i="1" l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55" i="1" l="1"/>
  <c r="E54" i="1" l="1"/>
  <c r="E53" i="1"/>
  <c r="E52" i="1"/>
  <c r="E51" i="1"/>
  <c r="E50" i="1"/>
  <c r="E49" i="1"/>
  <c r="E48" i="1"/>
  <c r="E42" i="1"/>
  <c r="E37" i="1"/>
  <c r="E41" i="1"/>
  <c r="E36" i="1"/>
  <c r="E40" i="1"/>
  <c r="E35" i="1"/>
  <c r="E39" i="1"/>
  <c r="E34" i="1"/>
  <c r="E43" i="1"/>
  <c r="E38" i="1"/>
</calcChain>
</file>

<file path=xl/sharedStrings.xml><?xml version="1.0" encoding="utf-8"?>
<sst xmlns="http://schemas.openxmlformats.org/spreadsheetml/2006/main" count="412" uniqueCount="299">
  <si>
    <t>INQUIORT S.A.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</si>
  <si>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</si>
  <si>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</si>
  <si>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</si>
  <si>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</si>
  <si>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</si>
  <si>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</si>
  <si>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</si>
  <si>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</si>
  <si>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>VENTA-CONSIGNACION</t>
  </si>
  <si>
    <t xml:space="preserve">Nombre del Medico: </t>
  </si>
  <si>
    <t>CANT.</t>
  </si>
  <si>
    <t>COD. ARTICULO</t>
  </si>
  <si>
    <t xml:space="preserve">DESCRIPCION ARTICULO </t>
  </si>
  <si>
    <t>PRECIO UNITARIO</t>
  </si>
  <si>
    <t>PRECIO TOTAL</t>
  </si>
  <si>
    <t>PLACA ALCP COND. FEMORAL DISTAL 5.0*05 DER. TIT.</t>
  </si>
  <si>
    <t>PLACA ALCP COND. FEMORAL DISTAL 5.0*07 DER. TIT.</t>
  </si>
  <si>
    <t>PLACA ALCP COND. FEMORAL DISTAL 5.0*09 DER. TIT.</t>
  </si>
  <si>
    <t>PLACA ALCP COND. FEMORAL DISTAL 5.0*11 DER. TIT.</t>
  </si>
  <si>
    <t>PLACA ALCP COND. FEMORAL DISTAL 5.0*12 DER. TIT.</t>
  </si>
  <si>
    <t>PLACA ALCP COND. FEMORAL DISTAL 5.0*05 IZQ. TIT.</t>
  </si>
  <si>
    <t>PLACA ALCP COND. FEMORAL DISTAL 5.0*07 IZQ. TIT</t>
  </si>
  <si>
    <t>PLACA ALCP COND. FEMORAL DISTAL 5.0*09 IZQ. TIT.</t>
  </si>
  <si>
    <t>PLACA ALCP COND. FEMORAL DISTAL 5.0*13 IZQ. TIT.</t>
  </si>
  <si>
    <t>T500045020</t>
  </si>
  <si>
    <t>TORNILLO CORTICAL 4.5*20 MM TITANIO</t>
  </si>
  <si>
    <t>T500045022</t>
  </si>
  <si>
    <t>TORNILLO CORTICAL 4.5*22 MM TITANIO</t>
  </si>
  <si>
    <t>T500045024</t>
  </si>
  <si>
    <t>TORNILLO CORTICAL 4.5*24 MM TITANIO</t>
  </si>
  <si>
    <t>T500045026</t>
  </si>
  <si>
    <t>TORNILLO CORTICAL 4.5*26 MM TITANIO</t>
  </si>
  <si>
    <t>T500045028</t>
  </si>
  <si>
    <t>TORNILLO CORTICAL 4.5*28 MM TITANIO</t>
  </si>
  <si>
    <t>T500045030</t>
  </si>
  <si>
    <t>TORNILLO CORTICAL 4.5*30 MM TITANIO</t>
  </si>
  <si>
    <t>T500045032</t>
  </si>
  <si>
    <t>TORNILLO CORTICAL 4.5*32 MM TITANIO</t>
  </si>
  <si>
    <t>T500045034</t>
  </si>
  <si>
    <t>TORNILLO CORTICAL 4.5*34 MM TITANIO</t>
  </si>
  <si>
    <t>T500045036</t>
  </si>
  <si>
    <t>TORNILLO CORTICAL 4.5*36 MM TITANIO</t>
  </si>
  <si>
    <t>T500045038</t>
  </si>
  <si>
    <t>TORNILLO CORTICAL 4.5*38 MM TITANIO</t>
  </si>
  <si>
    <t>T500045040</t>
  </si>
  <si>
    <t>TORNILLO CORTICAL 4.5*40 MM TITANIO</t>
  </si>
  <si>
    <t>T500045042</t>
  </si>
  <si>
    <t>TORNILLO CORTICAL 4.5*42 MM TITANIO</t>
  </si>
  <si>
    <t>T500045044</t>
  </si>
  <si>
    <t>TORNILLO CORTICAL 4.5*44 MM TITANIO</t>
  </si>
  <si>
    <t>T500045046</t>
  </si>
  <si>
    <t>TORNILLO CORTICAL 4.5*46 MM TITANIO</t>
  </si>
  <si>
    <t>T500045048</t>
  </si>
  <si>
    <t>TORNILLO CORTICAL 4.5*48 MM TITANIO</t>
  </si>
  <si>
    <t>T500045050</t>
  </si>
  <si>
    <t>TORNILLO CORTICAL 4.5*50 MM TITANIO</t>
  </si>
  <si>
    <t>T500045052</t>
  </si>
  <si>
    <t>TORNILLO CORTICAL 4.5X52 MM TITANIO</t>
  </si>
  <si>
    <t>T500045054</t>
  </si>
  <si>
    <t>TORNILLO CORTICAL 4.5X54 MM TITANIO</t>
  </si>
  <si>
    <t>T500045056</t>
  </si>
  <si>
    <t>TORNILLO CORTICAL 4.5X56 MM TITANIO</t>
  </si>
  <si>
    <t>T500045060</t>
  </si>
  <si>
    <t>TORNILLO CORTICAL 4.5X60 MM TITANIO</t>
  </si>
  <si>
    <t>T500950022</t>
  </si>
  <si>
    <t>TORNILLO BLOQ. 5.0*22 TIT.</t>
  </si>
  <si>
    <t>T500950024</t>
  </si>
  <si>
    <t>TORNILLO BLOQ. 5.0*24 TIT.</t>
  </si>
  <si>
    <t>T500950026</t>
  </si>
  <si>
    <t>TORNILLO BLOQ. 5.0*26 TIT.</t>
  </si>
  <si>
    <t>T500950028</t>
  </si>
  <si>
    <t>TORNILLO BLOQ. 5.0*28 TIT.</t>
  </si>
  <si>
    <t>T500950030</t>
  </si>
  <si>
    <t>TORNILLO BLOQ. 5.0*30 TIT.</t>
  </si>
  <si>
    <t>T500950032</t>
  </si>
  <si>
    <t>TORNILLO BLOQ. 5.0*32 TIT.</t>
  </si>
  <si>
    <t>T500950034</t>
  </si>
  <si>
    <t xml:space="preserve">TORNILLO BLOQ. 5.0*34 TIT. </t>
  </si>
  <si>
    <t>T500950036</t>
  </si>
  <si>
    <t xml:space="preserve">TORNILLO BLOQ. 5.0*36 TIT. </t>
  </si>
  <si>
    <t>T500950038</t>
  </si>
  <si>
    <t xml:space="preserve">TORNILLO BLOQ. 5.0*38 TIT. </t>
  </si>
  <si>
    <t>T500950040</t>
  </si>
  <si>
    <t>TORNILLO BLOQ. 5.0*40 TIT.</t>
  </si>
  <si>
    <t>T500950042</t>
  </si>
  <si>
    <t>TORNILLO BLOQ. 5.0*42 TIT.</t>
  </si>
  <si>
    <t>T500950044</t>
  </si>
  <si>
    <t>TORNILLO BLOQ. 5.0*44 TIT.</t>
  </si>
  <si>
    <t>T500950046</t>
  </si>
  <si>
    <t>TORNILLO BLOQ. 5.0*46 TIT.</t>
  </si>
  <si>
    <t>T500950048</t>
  </si>
  <si>
    <t>TORNILLO BLOQ. 5.0*48 TIT</t>
  </si>
  <si>
    <t>T500950050</t>
  </si>
  <si>
    <t xml:space="preserve">TORNILLO BLOQ. 5.0*50 TIT. </t>
  </si>
  <si>
    <t>T500950055</t>
  </si>
  <si>
    <t xml:space="preserve">TORNILLO BLOQ. 5.0*55 TIT. </t>
  </si>
  <si>
    <t>T500950060</t>
  </si>
  <si>
    <t xml:space="preserve">TORNILLO BLOQ. 5.0*60 TIT. </t>
  </si>
  <si>
    <t>T500950065</t>
  </si>
  <si>
    <t>TORNILLO BLOQ. 5.0*65 TIT.</t>
  </si>
  <si>
    <t>T500950070</t>
  </si>
  <si>
    <t>TORNILLO BLOQ. 5.0*70 TIT.</t>
  </si>
  <si>
    <t>T500950075</t>
  </si>
  <si>
    <t>TORNILLO BLOQ. 5.0*75 TIT.</t>
  </si>
  <si>
    <t>T500950080</t>
  </si>
  <si>
    <t>TORNILLO BLOQ. 5.0*80 TIT.</t>
  </si>
  <si>
    <t>T500950085</t>
  </si>
  <si>
    <t>TORNILLO BLOQ. 5.0*85 TIT.</t>
  </si>
  <si>
    <t>T500950090</t>
  </si>
  <si>
    <t>TORNILLO BLOQ. 5.0*90 TIT.</t>
  </si>
  <si>
    <t>T520065045</t>
  </si>
  <si>
    <t>TORNILLO ESPONJOSO 6.5X45 TITANIO</t>
  </si>
  <si>
    <t>T520065060</t>
  </si>
  <si>
    <t>TORNILLO ESPONJOSO 6.5X60 MM TITANIO</t>
  </si>
  <si>
    <t>T520065070</t>
  </si>
  <si>
    <t>TORNILLO ESPONJOSO 6.5X70 TITANIO</t>
  </si>
  <si>
    <t>T520065090</t>
  </si>
  <si>
    <t>TORNILLO ESPONJOSO 6.5X90 TITANIO</t>
  </si>
  <si>
    <t>ARANDELA 4.5 MM TITANIO</t>
  </si>
  <si>
    <t>INSTRUMENTAL</t>
  </si>
  <si>
    <t>INFERIOR</t>
  </si>
  <si>
    <t>ATORNILLADOR 4,5</t>
  </si>
  <si>
    <t>DOBLADORAS</t>
  </si>
  <si>
    <t>PINZA VAGBRUGNER</t>
  </si>
  <si>
    <t>PINES</t>
  </si>
  <si>
    <t>SUPERIOR</t>
  </si>
  <si>
    <t>GUIAS DE BLOQUEO</t>
  </si>
  <si>
    <t>ANCLAJE RAPIDO ESTRELLA</t>
  </si>
  <si>
    <t xml:space="preserve">MANGO EN T RAPIDO </t>
  </si>
  <si>
    <t xml:space="preserve">SUJETADOR DE TORNILLO </t>
  </si>
  <si>
    <t>SERVICIOS HOSPITALARIOS S.A. ALBOTEOTON</t>
  </si>
  <si>
    <t>CROTOS Y AV. RODOLFO BAQUERIZO NAZUR</t>
  </si>
  <si>
    <t>0991475214001</t>
  </si>
  <si>
    <t>(042) 231900</t>
  </si>
  <si>
    <t>Nombre del Paciente:</t>
  </si>
  <si>
    <t xml:space="preserve">Tipo de Seguro: </t>
  </si>
  <si>
    <t>Fecha de cirugía:</t>
  </si>
  <si>
    <t>Hora de cirugía:</t>
  </si>
  <si>
    <t xml:space="preserve">ANDREA PEÑA </t>
  </si>
  <si>
    <t xml:space="preserve">DR. EDUARDO ZABALA </t>
  </si>
  <si>
    <t>PLACA BLOQUEADA DCP ANCHA 5,/4,5 MM TITANIO</t>
  </si>
  <si>
    <t>PLACA BLOQUEADA DCP ANGOSTA 5,0/4,5 MM TITANIO</t>
  </si>
  <si>
    <t>TORNILLOS CORTICALES 4.5 MM TITANIO</t>
  </si>
  <si>
    <t>TORNILLOS DE BLOQUEO 4.0/5.0 MM TITANIO</t>
  </si>
  <si>
    <t>ARANDELA DE 13 MM 4.5 TITANIO</t>
  </si>
  <si>
    <t>PLACA BLOQUEADA PARA FEMUR DISTAL-CONDILO FEMORAL TITANIO TIPO LISS</t>
  </si>
  <si>
    <t>10573.05.5532-1725278</t>
  </si>
  <si>
    <t>PLACA BLOQ. MULTIAXIAL FEMUR DISTAL *11 DER. TIT</t>
  </si>
  <si>
    <t>10567.05.5532-0311278</t>
  </si>
  <si>
    <t>PLACA BLOQ. MULTIAXIAL FEMUR DISTAL *11 IZQ. TIT</t>
  </si>
  <si>
    <t>10569.05.5532-1725158</t>
  </si>
  <si>
    <t>PLACA BLOQ. MULTIAXIAL FEMUR DISTAL *5 DER. TIT</t>
  </si>
  <si>
    <t>10563.05.5532-0311158</t>
  </si>
  <si>
    <t>PLACA BLOQ. MULTIAXIAL FEMUR DISTAL *5 IZQ. TIT</t>
  </si>
  <si>
    <t>10570.05.5532-1725178</t>
  </si>
  <si>
    <t>PLACA BLOQ. MULTIAXIAL FEMUR DISTAL *6 DER. TIT</t>
  </si>
  <si>
    <t>10564.05.5532-0311178</t>
  </si>
  <si>
    <t>PLACA BLOQ. MULTIAXIAL FEMUR DISTAL *6 IZQ. TIT</t>
  </si>
  <si>
    <t>10571.05.5532-1725198</t>
  </si>
  <si>
    <t>PLACA BLOQ. MULTIAXIAL FEMUR DISTAL *7 DER. TIT</t>
  </si>
  <si>
    <t>10565.05.5532-0311198</t>
  </si>
  <si>
    <t>PLACA BLOQ. MULTIAXIAL FEMUR DISTAL *7 IZQ. TIT</t>
  </si>
  <si>
    <t>10572.05.5532-1725238</t>
  </si>
  <si>
    <t>PLACA BLOQ. MULTIAXIAL FEMUR DISTAL *9 DER. TIT</t>
  </si>
  <si>
    <t>10566.05.5532-0311238</t>
  </si>
  <si>
    <t>PLACA BLOQ. MULTIAXIAL FEMUR DISTAL *9 IZQ. TIT</t>
  </si>
  <si>
    <t>1050</t>
  </si>
  <si>
    <t>1051</t>
  </si>
  <si>
    <t>1052</t>
  </si>
  <si>
    <t>1053</t>
  </si>
  <si>
    <t>PLACA ALCP COND. FEMORAL DISTAL 5.0*13 DER. TIT.</t>
  </si>
  <si>
    <t>PLACA ALCP COND. FEMORAL DISTAL 5.0*15 DER. TIT.</t>
  </si>
  <si>
    <t>1046</t>
  </si>
  <si>
    <t>1141</t>
  </si>
  <si>
    <t>1048</t>
  </si>
  <si>
    <t>1049</t>
  </si>
  <si>
    <t>PLACA ALCP COND. FEMORAL DISTALL 5.0*11 IZQ. TIT.</t>
  </si>
  <si>
    <t>PLACA ALCP COND. FEMORAL DISTAL 5.0*12 IZQ. TIT.</t>
  </si>
  <si>
    <t>PLACA ALCP COND. FEMORAL DISTAL 5.0*15 IZQ. TIT.</t>
  </si>
  <si>
    <t>1801</t>
  </si>
  <si>
    <t>PLACA BLOQ. DCP ANCHA CURVA *12 ORIF. TIT.</t>
  </si>
  <si>
    <t>1802</t>
  </si>
  <si>
    <t>PLACA BLOQ. DCP ANCHA CURVA *14 ORIF. TIT.</t>
  </si>
  <si>
    <t>1803</t>
  </si>
  <si>
    <t>PLACA BLOQ. DCP ANCHA CURVA *16 ORIF. TIT.</t>
  </si>
  <si>
    <t>1063</t>
  </si>
  <si>
    <t>PLACA ALCP DCP ANGOSTA 5.0*06 TITANIO</t>
  </si>
  <si>
    <t>1064</t>
  </si>
  <si>
    <t>PLACA ALCP DCP ANGOSTA 5.0*07 TITANIO</t>
  </si>
  <si>
    <t>1065</t>
  </si>
  <si>
    <t>PLACA ALCP DCP ANGOSTA 5.0*08 TITANIO</t>
  </si>
  <si>
    <t>1066</t>
  </si>
  <si>
    <t>PLACA ALCP DCP ANGOSTA 5.0*09 TITANIO</t>
  </si>
  <si>
    <t>1067</t>
  </si>
  <si>
    <t>PLACA ALCP DCP ANGOSTA 5.0*10 TITANIO</t>
  </si>
  <si>
    <t>1068</t>
  </si>
  <si>
    <t>PLACA ALCP DCP ANGOSTA 5.0*11 TITANIO</t>
  </si>
  <si>
    <t>1069</t>
  </si>
  <si>
    <t>PLACA ALCP DCP ANGOSTA 5.0*12 TITANIO</t>
  </si>
  <si>
    <t>1070</t>
  </si>
  <si>
    <t>PLACA ALCP DCP ANGOSTA 5.0*14 TITANIO</t>
  </si>
  <si>
    <t>1071</t>
  </si>
  <si>
    <t>PLACA ALCP DCP ANGOSTA 5.0*16 TITANIO</t>
  </si>
  <si>
    <t>T500045058</t>
  </si>
  <si>
    <t>TORNILLO CORTICAL 4.5X58 MM TITANIO</t>
  </si>
  <si>
    <t>GUBIA</t>
  </si>
  <si>
    <t>PINZA SUJECCION CANGREJO CON ARANDELA</t>
  </si>
  <si>
    <t xml:space="preserve">PINZA SUJECCION PUNTA CON CREMALLERA </t>
  </si>
  <si>
    <t xml:space="preserve">MANGO NEGRO DE TORQUE </t>
  </si>
  <si>
    <t xml:space="preserve">SEPARADORES DE HOTMAN DELGADOS </t>
  </si>
  <si>
    <t xml:space="preserve">SEPARADORES DE HOTMAN ANCHOS </t>
  </si>
  <si>
    <t xml:space="preserve">SEPARADORES DE HOTMAN COBRA </t>
  </si>
  <si>
    <t xml:space="preserve">AVELLANADOR ANCLAJE RAPIDO </t>
  </si>
  <si>
    <t xml:space="preserve">GUIA DE COMPRESION INTERFRAGMENTARIA </t>
  </si>
  <si>
    <t xml:space="preserve">ANCLAJE RAPIDO </t>
  </si>
  <si>
    <t>EXTRACTOR HEXAGONAL ANCLAJE RAPIDO</t>
  </si>
  <si>
    <t>DISECTOR DE COOB</t>
  </si>
  <si>
    <t xml:space="preserve">CURETA </t>
  </si>
  <si>
    <t xml:space="preserve">SEPARADORES DE BENET </t>
  </si>
  <si>
    <t xml:space="preserve">CLAMP DE LOWMAN </t>
  </si>
  <si>
    <t xml:space="preserve">GUIA CENTRICA Y EXCENTRICA </t>
  </si>
  <si>
    <t>GUIA DE BROCA 6.5/3.2</t>
  </si>
  <si>
    <t>GUIA DE BROCA 4.5/3.2</t>
  </si>
  <si>
    <t>ANCLAJE RAPIDO HEXAGONAL</t>
  </si>
  <si>
    <t xml:space="preserve">TREFINA ( ESCAREADOR PARA  HUESO) ANCLAJE RAPIDO </t>
  </si>
  <si>
    <t xml:space="preserve">TARRAJA 4.5MM ANCLAJE RAPIDO </t>
  </si>
  <si>
    <t xml:space="preserve">TARRAJA 6.5MM ANCLAJE RAPIDO </t>
  </si>
  <si>
    <t xml:space="preserve">CLAVO DE SCHANZ 6.5MM </t>
  </si>
  <si>
    <t>MEDIDOR DE PROFUNDIDAD</t>
  </si>
  <si>
    <t xml:space="preserve">BROCA DE 4.3MM </t>
  </si>
  <si>
    <t xml:space="preserve">BROCA DE 3.2MM </t>
  </si>
  <si>
    <t xml:space="preserve">BROCA DE 4.5MM </t>
  </si>
  <si>
    <t xml:space="preserve">PIN  EN TITANIO </t>
  </si>
  <si>
    <t xml:space="preserve">PALANCA DOBLADORA </t>
  </si>
  <si>
    <t>ANCLAJES</t>
  </si>
  <si>
    <t>MOTORES</t>
  </si>
  <si>
    <t xml:space="preserve">BATERIAS ROJAS </t>
  </si>
  <si>
    <t xml:space="preserve">BATERIAS NEGRAS </t>
  </si>
  <si>
    <t xml:space="preserve">ENTREGADO POR </t>
  </si>
  <si>
    <t xml:space="preserve">RECIBIDO POR </t>
  </si>
  <si>
    <t xml:space="preserve">GUIA DE PERFORACION PUNTIAGUDA 4.5/6.5MM </t>
  </si>
  <si>
    <t>TORNILLO CORTICAL 4.5*18 MM TITANIO</t>
  </si>
  <si>
    <t>T500045061</t>
  </si>
  <si>
    <t>TORNILLO CORTICAL 4.5X65 MM TITANIO</t>
  </si>
  <si>
    <t>TORNILLO ESPONJOSO 6.5X40 TITANIO</t>
  </si>
  <si>
    <t>TORNILLO ESPONJOSO 6.5X50 TITANIO</t>
  </si>
  <si>
    <t>TORNILLO ESPONJOSO 6.5X55 TITANIO</t>
  </si>
  <si>
    <t>T520065040</t>
  </si>
  <si>
    <t>T520065050</t>
  </si>
  <si>
    <t>T520065055</t>
  </si>
  <si>
    <t>T520065085</t>
  </si>
  <si>
    <t>TORNILLO ESPONJOSO 6.5X85 TITANIO</t>
  </si>
  <si>
    <t xml:space="preserve">BROCA DE 4.0MM </t>
  </si>
  <si>
    <t>Ti-455.255</t>
  </si>
  <si>
    <t>TORNILLO CANULADO 6.5*50 TITANIO</t>
  </si>
  <si>
    <t>TORNILLO CANULADO 6.5*55 TITANIO</t>
  </si>
  <si>
    <t>Ti-455.260</t>
  </si>
  <si>
    <t>TORNILLO CANULADO 6.5*60 TITANIO</t>
  </si>
  <si>
    <t>Ti-455.265</t>
  </si>
  <si>
    <t>TORNILLO CANULADO 6.5*65 TITANIO</t>
  </si>
  <si>
    <t>Ti-455.270</t>
  </si>
  <si>
    <t>TORNILLO CANULADO 6.5*70 TITANIO</t>
  </si>
  <si>
    <t>Ti-455.275</t>
  </si>
  <si>
    <t>TORNILLO CANULADO 6.5*75 TITANIO</t>
  </si>
  <si>
    <t>Ti-455.280</t>
  </si>
  <si>
    <t>TORNILLO CANULADO 6.5*80 TITANIO</t>
  </si>
  <si>
    <t>Ti-455.285</t>
  </si>
  <si>
    <t>TORNILLO CANULADO 6.5*85 TITANIO</t>
  </si>
  <si>
    <t>Ti-455.290</t>
  </si>
  <si>
    <t>TORNILLO CANULADO 6.5*90 TITANIO</t>
  </si>
  <si>
    <t>Ti-455.295</t>
  </si>
  <si>
    <t>TORNILLO CANULADO 6.5*95 TITANIO</t>
  </si>
  <si>
    <t>Ti-455.300</t>
  </si>
  <si>
    <t>TORNILLO CANULADO 6.5*100 TITANIO</t>
  </si>
  <si>
    <t>Ti-455.305</t>
  </si>
  <si>
    <t>TORNILLO CANULADO 6.5*105 TITANIO</t>
  </si>
  <si>
    <t>Ti-455.310</t>
  </si>
  <si>
    <t>TORNILLO CANULADO 6.5*110 TITANIO</t>
  </si>
  <si>
    <t>Ti-455.315</t>
  </si>
  <si>
    <t>TORNILLO CANULADO 6.5*115 TITANIO</t>
  </si>
  <si>
    <t>Ti-455.320</t>
  </si>
  <si>
    <t>TORNILLO CANULADO 6.5*120 TITANIO</t>
  </si>
  <si>
    <t>ARNADELA TITANIO</t>
  </si>
  <si>
    <t>05.3410-2030122</t>
  </si>
  <si>
    <t>PLACA BLOQ. MULTIAXIAL ANGOSTA DCP 4.5 MM * 08 TITANIO</t>
  </si>
  <si>
    <t>05.3410-2030140</t>
  </si>
  <si>
    <t>PLACA BLOQ. MULTIAXIAL ANGOSTA DCP 4.5 MM * 09 TITANIO</t>
  </si>
  <si>
    <t>05.3410-2030158</t>
  </si>
  <si>
    <t>PLACA BLOQ. MULTIAXIAL ANGOSTA DCP 4.5 MM * 10 TITANIO</t>
  </si>
  <si>
    <t>05.3410-2030176</t>
  </si>
  <si>
    <t>PLACA BLOQ. MULTIAXIAL ANGOSTA DCP 4.5 MM * 12 TITANIO</t>
  </si>
  <si>
    <t>05.3410-2030194</t>
  </si>
  <si>
    <t>PLACA BLOQ. MULTIAXIAL ANGOSTA DCP 4.5 MM * 13 TITANIO</t>
  </si>
  <si>
    <t>05.3410-2030212</t>
  </si>
  <si>
    <t>PLACA BLOQ. MULTIAXIAL ANGOSTA DCP 4.5 MM * 14 TITANIO</t>
  </si>
  <si>
    <t>IVA 12%</t>
  </si>
  <si>
    <t>VALOR TOTAL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</si>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</sst>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\$#,##0.00;\-\$#,##0.00"/>
    <numFmt numFmtId="166" formatCode="_-[$$-300A]\ * #,##0.00_ ;_-[$$-300A]\ * \-#,##0.00\ ;_-[$$-300A]\ * &quot;-&quot;??_ ;_-@_ 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宋体"/>
      <family val="3"/>
      <charset val="134"/>
    </font>
    <font>
      <sz val="10"/>
      <color indexed="8"/>
      <name val="Arial"/>
      <family val="2"/>
    </font>
    <font>
      <sz val="11"/>
      <color indexed="8"/>
      <name val="宋体"/>
      <charset val="134"/>
    </font>
    <font>
      <sz val="12"/>
      <name val="宋体"/>
      <charset val="134"/>
    </font>
    <font>
      <sz val="11"/>
      <color theme="1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sz val="11"/>
      <color rgb="FF002060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</borders>
  <cellStyleXfs count="20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3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>
      <alignment vertical="top"/>
    </xf>
    <xf numFmtId="0" fontId="6" fillId="0" borderId="0"/>
    <xf numFmtId="0" fontId="6" fillId="0" borderId="0"/>
    <xf numFmtId="0" fontId="2" fillId="0" borderId="0">
      <alignment vertical="center"/>
    </xf>
    <xf numFmtId="165" fontId="2" fillId="0" borderId="0" applyFont="0" applyFill="0" applyBorder="0" applyAlignment="0" applyProtection="0"/>
    <xf numFmtId="0" fontId="5" fillId="0" borderId="0"/>
    <xf numFmtId="0" fontId="2" fillId="0" borderId="0"/>
    <xf numFmtId="0" fontId="7" fillId="0" borderId="0">
      <alignment vertical="center"/>
    </xf>
    <xf numFmtId="0" fontId="5" fillId="0" borderId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</cellStyleXfs>
  <cellXfs count="52">
    <xf numFmtId="0" fontId="0" fillId="0" borderId="0" xfId="0"/>
    <xf numFmtId="0" fontId="8" fillId="0" borderId="5" xfId="18" applyFont="1" applyBorder="1" applyAlignment="1" applyProtection="1">
      <alignment vertical="top" wrapText="1" readingOrder="1"/>
      <protection locked="0"/>
    </xf>
    <xf numFmtId="166" fontId="8" fillId="0" borderId="5" xfId="18" applyNumberFormat="1" applyFont="1" applyBorder="1" applyAlignment="1" applyProtection="1">
      <alignment horizontal="center" vertical="center"/>
      <protection locked="0"/>
    </xf>
    <xf numFmtId="0" fontId="0" fillId="0" borderId="3" xfId="0" applyFill="1" applyBorder="1"/>
    <xf numFmtId="0" fontId="0" fillId="0" borderId="3" xfId="0" applyBorder="1"/>
    <xf numFmtId="44" fontId="0" fillId="0" borderId="3" xfId="1" applyFont="1" applyBorder="1"/>
    <xf numFmtId="0" fontId="10" fillId="0" borderId="0" xfId="0" applyFont="1"/>
    <xf numFmtId="0" fontId="11" fillId="0" borderId="0" xfId="2" applyFont="1" applyAlignment="1">
      <alignment horizontal="center"/>
    </xf>
    <xf numFmtId="0" fontId="10" fillId="0" borderId="2" xfId="2" applyFont="1" applyBorder="1" applyAlignment="1">
      <alignment horizontal="left"/>
    </xf>
    <xf numFmtId="20" fontId="10" fillId="0" borderId="0" xfId="2" applyNumberFormat="1" applyFont="1" applyAlignment="1">
      <alignment horizontal="left"/>
    </xf>
    <xf numFmtId="44" fontId="10" fillId="0" borderId="3" xfId="1" applyFont="1" applyFill="1" applyBorder="1" applyAlignment="1"/>
    <xf numFmtId="44" fontId="10" fillId="0" borderId="3" xfId="1" applyFont="1" applyBorder="1" applyAlignment="1"/>
    <xf numFmtId="0" fontId="10" fillId="0" borderId="3" xfId="0" applyNumberFormat="1" applyFont="1" applyBorder="1" applyAlignment="1">
      <alignment horizontal="center"/>
    </xf>
    <xf numFmtId="44" fontId="10" fillId="0" borderId="4" xfId="5" applyFont="1" applyFill="1" applyBorder="1" applyAlignment="1"/>
    <xf numFmtId="44" fontId="10" fillId="0" borderId="3" xfId="5" applyFont="1" applyFill="1" applyBorder="1" applyAlignment="1"/>
    <xf numFmtId="0" fontId="10" fillId="0" borderId="3" xfId="0" applyFont="1" applyBorder="1" applyAlignment="1">
      <alignment horizontal="center"/>
    </xf>
    <xf numFmtId="0" fontId="10" fillId="0" borderId="3" xfId="0" applyFont="1" applyBorder="1"/>
    <xf numFmtId="44" fontId="10" fillId="0" borderId="3" xfId="1" applyFont="1" applyBorder="1"/>
    <xf numFmtId="0" fontId="10" fillId="0" borderId="3" xfId="0" applyFont="1" applyFill="1" applyBorder="1"/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left"/>
    </xf>
    <xf numFmtId="0" fontId="10" fillId="0" borderId="3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left"/>
    </xf>
    <xf numFmtId="0" fontId="9" fillId="0" borderId="0" xfId="0" applyFont="1" applyAlignment="1">
      <alignment horizontal="center"/>
    </xf>
    <xf numFmtId="2" fontId="12" fillId="0" borderId="0" xfId="2" applyNumberFormat="1" applyFont="1" applyAlignment="1">
      <alignment horizontal="left"/>
    </xf>
    <xf numFmtId="164" fontId="13" fillId="0" borderId="1" xfId="0" applyNumberFormat="1" applyFont="1" applyBorder="1" applyAlignment="1">
      <alignment horizontal="left"/>
    </xf>
    <xf numFmtId="2" fontId="12" fillId="0" borderId="0" xfId="0" applyNumberFormat="1" applyFont="1" applyAlignment="1">
      <alignment horizontal="left"/>
    </xf>
    <xf numFmtId="0" fontId="10" fillId="0" borderId="2" xfId="2" applyFont="1" applyBorder="1" applyAlignment="1">
      <alignment horizontal="left" wrapText="1"/>
    </xf>
    <xf numFmtId="49" fontId="10" fillId="0" borderId="2" xfId="2" applyNumberFormat="1" applyFont="1" applyBorder="1" applyAlignment="1">
      <alignment horizontal="left"/>
    </xf>
    <xf numFmtId="0" fontId="13" fillId="0" borderId="2" xfId="0" applyFont="1" applyBorder="1" applyAlignment="1">
      <alignment horizontal="left"/>
    </xf>
    <xf numFmtId="0" fontId="13" fillId="0" borderId="2" xfId="2" applyFont="1" applyBorder="1" applyAlignment="1">
      <alignment horizontal="left"/>
    </xf>
    <xf numFmtId="0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10" fillId="0" borderId="3" xfId="0" applyNumberFormat="1" applyFont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top"/>
    </xf>
    <xf numFmtId="0" fontId="14" fillId="0" borderId="3" xfId="0" applyFont="1" applyFill="1" applyBorder="1" applyAlignment="1">
      <alignment horizontal="left" vertical="top"/>
    </xf>
    <xf numFmtId="0" fontId="13" fillId="0" borderId="3" xfId="0" applyNumberFormat="1" applyFont="1" applyBorder="1" applyAlignment="1">
      <alignment horizontal="center"/>
    </xf>
    <xf numFmtId="0" fontId="10" fillId="0" borderId="3" xfId="10" applyFont="1" applyBorder="1" applyAlignment="1" applyProtection="1">
      <alignment horizontal="left" vertical="center"/>
      <protection locked="0"/>
    </xf>
    <xf numFmtId="0" fontId="10" fillId="0" borderId="3" xfId="10" applyFont="1" applyFill="1" applyBorder="1" applyAlignment="1" applyProtection="1">
      <alignment horizontal="left" vertical="center"/>
      <protection locked="0"/>
    </xf>
    <xf numFmtId="0" fontId="10" fillId="0" borderId="3" xfId="18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>
      <alignment horizontal="left" vertical="top"/>
    </xf>
    <xf numFmtId="0" fontId="14" fillId="0" borderId="3" xfId="0" applyFont="1" applyFill="1" applyBorder="1" applyAlignment="1">
      <alignment horizontal="left" vertical="center"/>
    </xf>
    <xf numFmtId="0" fontId="11" fillId="0" borderId="3" xfId="2" applyFont="1" applyBorder="1" applyAlignment="1" applyProtection="1">
      <alignment horizontal="center" vertical="top"/>
      <protection locked="0"/>
    </xf>
    <xf numFmtId="0" fontId="9" fillId="0" borderId="0" xfId="2" applyFont="1" applyAlignment="1">
      <alignment horizontal="center"/>
    </xf>
    <xf numFmtId="0" fontId="10" fillId="0" borderId="0" xfId="2" applyFont="1" applyAlignment="1">
      <alignment horizontal="center"/>
    </xf>
    <xf numFmtId="0" fontId="11" fillId="0" borderId="0" xfId="2" applyFont="1" applyAlignment="1">
      <alignment horizontal="center"/>
    </xf>
    <xf numFmtId="0" fontId="15" fillId="0" borderId="3" xfId="2" applyFont="1" applyBorder="1" applyAlignment="1">
      <alignment horizontal="right" wrapText="1"/>
    </xf>
    <xf numFmtId="0" fontId="9" fillId="0" borderId="3" xfId="0" applyFont="1" applyBorder="1"/>
    <xf numFmtId="0" fontId="9" fillId="0" borderId="3" xfId="0" applyFont="1" applyFill="1" applyBorder="1"/>
    <xf numFmtId="44" fontId="9" fillId="0" borderId="3" xfId="1" applyFont="1" applyBorder="1"/>
    <xf numFmtId="44" fontId="15" fillId="0" borderId="3" xfId="17" applyFont="1" applyBorder="1"/>
  </cellXfs>
  <cellStyles count="20">
    <cellStyle name="Moneda" xfId="1" builtinId="4"/>
    <cellStyle name="Moneda 2" xfId="17" xr:uid="{00000000-0005-0000-0000-000001000000}"/>
    <cellStyle name="Moneda 3" xfId="5" xr:uid="{00000000-0005-0000-0000-000002000000}"/>
    <cellStyle name="Moneda 4" xfId="6" xr:uid="{00000000-0005-0000-0000-000003000000}"/>
    <cellStyle name="Moneda 4 2" xfId="19" xr:uid="{00000000-0005-0000-0000-000004000000}"/>
    <cellStyle name="Moneda 5" xfId="7" xr:uid="{00000000-0005-0000-0000-000005000000}"/>
    <cellStyle name="Moneda 6" xfId="4" xr:uid="{00000000-0005-0000-0000-000031000000}"/>
    <cellStyle name="Normal" xfId="0" builtinId="0"/>
    <cellStyle name="Normal 2" xfId="2" xr:uid="{87616F9D-564D-4ACF-8FE5-5920D0AE346F}"/>
    <cellStyle name="Normal 2 2" xfId="9" xr:uid="{00000000-0005-0000-0000-000008000000}"/>
    <cellStyle name="Normal 2 3" xfId="8" xr:uid="{00000000-0005-0000-0000-000009000000}"/>
    <cellStyle name="Normal 3" xfId="10" xr:uid="{00000000-0005-0000-0000-00000A000000}"/>
    <cellStyle name="Normal 3 2" xfId="18" xr:uid="{00000000-0005-0000-0000-00000B000000}"/>
    <cellStyle name="ปกติ 2" xfId="11" xr:uid="{00000000-0005-0000-0000-00000C000000}"/>
    <cellStyle name="千位分隔 2" xfId="12" xr:uid="{00000000-0005-0000-0000-00000D000000}"/>
    <cellStyle name="常规 2 2" xfId="13" xr:uid="{00000000-0005-0000-0000-00000E000000}"/>
    <cellStyle name="常规 4" xfId="3" xr:uid="{79B07BEE-E868-4CA4-AC14-BAEC98DEF115}"/>
    <cellStyle name="常规 4 2" xfId="14" xr:uid="{00000000-0005-0000-0000-000010000000}"/>
    <cellStyle name="常规 7 2" xfId="15" xr:uid="{00000000-0005-0000-0000-000011000000}"/>
    <cellStyle name="常规_PI2012BMC03" xfId="16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3228975</xdr:colOff>
      <xdr:row>0</xdr:row>
      <xdr:rowOff>152400</xdr:rowOff>
    </xdr:from>
    <xdr:to>
      <xdr:col>3</xdr:col>
      <xdr:colOff>669830</xdr:colOff>
      <xdr:row>5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DF34ED-F609-42F9-B822-5DA7FF0D42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12894" r="13050" b="31710"/>
        <a:stretch/>
      </xdr:blipFill>
      <xdr:spPr>
        <a:xfrm>
          <a:off x="4838700" y="152400"/>
          <a:ext cx="1708055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1728F-A318-4DF9-8DCB-67C385F91B77}">
  <dimension ref="A3:E227"/>
  <sheetViews>
    <sheetView tabSelected="1" topLeftCell="A44" zoomScaleNormal="100" workbookViewId="0">
      <selection activeCell="B45" sqref="B45"/>
    </sheetView>
  </sheetViews>
  <sheetFormatPr baseColWidth="10" defaultRowHeight="14.25"/>
  <cols>
    <col min="1" max="1" width="6.85546875" style="6" bestFit="1" customWidth="1"/>
    <col min="2" max="2" width="32.5703125" style="6" customWidth="1"/>
    <col min="3" max="3" width="64" style="6" customWidth="1"/>
    <col min="4" max="4" width="14.5703125" style="6" customWidth="1"/>
    <col min="5" max="5" width="17.85546875" style="6" customWidth="1"/>
    <col min="6" max="16384" width="11.42578125" style="6"/>
  </cols>
  <sheetData>
    <row r="3" spans="1:3" ht="15">
      <c r="A3" s="44" t="s">
        <v>0</v>
      </c>
      <c r="B3" s="44"/>
      <c r="C3" s="44"/>
    </row>
    <row r="4" spans="1:3">
      <c r="A4" s="45" t="s">
        <v>1</v>
      </c>
      <c r="B4" s="45"/>
      <c r="C4" s="45"/>
    </row>
    <row r="5" spans="1:3" ht="15">
      <c r="A5" s="46" t="s">
        <v>2</v>
      </c>
      <c r="B5" s="46"/>
      <c r="C5" s="46"/>
    </row>
    <row r="6" spans="1:3" ht="15">
      <c r="A6" s="7"/>
      <c r="B6" s="7"/>
      <c r="C6" s="7"/>
    </row>
    <row r="7" spans="1:3" ht="15" thickBot="1">
      <c r="B7" s="24" t="s">
        <v>3</v>
      </c>
      <c r="C7" s="25">
        <v>44362</v>
      </c>
    </row>
    <row r="8" spans="1:3" ht="15" thickBot="1">
      <c r="B8" s="26" t="s">
        <v>4</v>
      </c>
      <c r="C8" s="27" t="s">
        <v>131</v>
      </c>
    </row>
    <row r="9" spans="1:3" ht="15" thickBot="1">
      <c r="B9" s="26" t="s">
        <v>5</v>
      </c>
      <c r="C9" s="8" t="s">
        <v>132</v>
      </c>
    </row>
    <row r="10" spans="1:3" ht="15" thickBot="1">
      <c r="B10" s="26" t="s">
        <v>6</v>
      </c>
      <c r="C10" s="28" t="s">
        <v>133</v>
      </c>
    </row>
    <row r="11" spans="1:3" ht="15" thickBot="1">
      <c r="B11" s="26" t="s">
        <v>7</v>
      </c>
      <c r="C11" s="8" t="s">
        <v>134</v>
      </c>
    </row>
    <row r="12" spans="1:3" ht="15" thickBot="1">
      <c r="B12" s="26" t="s">
        <v>8</v>
      </c>
      <c r="C12" s="29" t="s">
        <v>9</v>
      </c>
    </row>
    <row r="13" spans="1:3" ht="15" thickBot="1">
      <c r="B13" s="26" t="s">
        <v>10</v>
      </c>
      <c r="C13" s="30" t="s">
        <v>140</v>
      </c>
    </row>
    <row r="14" spans="1:3" ht="15" thickBot="1">
      <c r="B14" s="26" t="s">
        <v>135</v>
      </c>
      <c r="C14" s="8" t="s">
        <v>139</v>
      </c>
    </row>
    <row r="15" spans="1:3" ht="15" thickBot="1">
      <c r="B15" s="26" t="s">
        <v>136</v>
      </c>
      <c r="C15" s="8"/>
    </row>
    <row r="16" spans="1:3" ht="15" thickBot="1">
      <c r="B16" s="26" t="s">
        <v>137</v>
      </c>
      <c r="C16" s="25">
        <v>44363</v>
      </c>
    </row>
    <row r="17" spans="1:5">
      <c r="B17" s="26" t="s">
        <v>138</v>
      </c>
      <c r="C17" s="9"/>
    </row>
    <row r="18" spans="1:5">
      <c r="B18" s="26"/>
      <c r="C18" s="9"/>
    </row>
    <row r="19" spans="1:5" ht="30">
      <c r="A19" s="31" t="s">
        <v>11</v>
      </c>
      <c r="B19" s="32" t="s">
        <v>12</v>
      </c>
      <c r="C19" s="32" t="s">
        <v>13</v>
      </c>
      <c r="D19" s="33" t="s">
        <v>14</v>
      </c>
      <c r="E19" s="33" t="s">
        <v>15</v>
      </c>
    </row>
    <row r="20" spans="1:5">
      <c r="A20" s="34">
        <v>1</v>
      </c>
      <c r="B20" s="35" t="s">
        <v>167</v>
      </c>
      <c r="C20" s="36" t="s">
        <v>16</v>
      </c>
      <c r="D20" s="10">
        <v>600</v>
      </c>
      <c r="E20" s="11">
        <f t="shared" ref="E20:E33" si="0">+A20*D20</f>
        <v>600</v>
      </c>
    </row>
    <row r="21" spans="1:5">
      <c r="A21" s="34">
        <v>1</v>
      </c>
      <c r="B21" s="35" t="s">
        <v>168</v>
      </c>
      <c r="C21" s="36" t="s">
        <v>17</v>
      </c>
      <c r="D21" s="10">
        <v>600</v>
      </c>
      <c r="E21" s="11">
        <f t="shared" si="0"/>
        <v>600</v>
      </c>
    </row>
    <row r="22" spans="1:5">
      <c r="A22" s="34">
        <v>1</v>
      </c>
      <c r="B22" s="35" t="s">
        <v>169</v>
      </c>
      <c r="C22" s="36" t="s">
        <v>18</v>
      </c>
      <c r="D22" s="10">
        <v>600</v>
      </c>
      <c r="E22" s="11">
        <f t="shared" si="0"/>
        <v>600</v>
      </c>
    </row>
    <row r="23" spans="1:5">
      <c r="A23" s="34">
        <v>1</v>
      </c>
      <c r="B23" s="35" t="s">
        <v>170</v>
      </c>
      <c r="C23" s="36" t="s">
        <v>19</v>
      </c>
      <c r="D23" s="10">
        <v>600</v>
      </c>
      <c r="E23" s="11">
        <f t="shared" si="0"/>
        <v>600</v>
      </c>
    </row>
    <row r="24" spans="1:5">
      <c r="A24" s="34">
        <v>1</v>
      </c>
      <c r="B24" s="35">
        <v>10531</v>
      </c>
      <c r="C24" s="36" t="s">
        <v>20</v>
      </c>
      <c r="D24" s="10">
        <v>600</v>
      </c>
      <c r="E24" s="11">
        <f t="shared" si="0"/>
        <v>600</v>
      </c>
    </row>
    <row r="25" spans="1:5">
      <c r="A25" s="34">
        <v>1</v>
      </c>
      <c r="B25" s="35">
        <v>10531</v>
      </c>
      <c r="C25" s="36" t="s">
        <v>171</v>
      </c>
      <c r="D25" s="10">
        <v>600</v>
      </c>
      <c r="E25" s="11">
        <f t="shared" si="0"/>
        <v>600</v>
      </c>
    </row>
    <row r="26" spans="1:5">
      <c r="A26" s="34">
        <v>1</v>
      </c>
      <c r="B26" s="35">
        <v>10531</v>
      </c>
      <c r="C26" s="36" t="s">
        <v>172</v>
      </c>
      <c r="D26" s="10">
        <v>600</v>
      </c>
      <c r="E26" s="11">
        <f t="shared" si="0"/>
        <v>600</v>
      </c>
    </row>
    <row r="27" spans="1:5">
      <c r="A27" s="34">
        <v>1</v>
      </c>
      <c r="B27" s="35" t="s">
        <v>173</v>
      </c>
      <c r="C27" s="36" t="s">
        <v>21</v>
      </c>
      <c r="D27" s="10">
        <v>600</v>
      </c>
      <c r="E27" s="11">
        <f t="shared" si="0"/>
        <v>600</v>
      </c>
    </row>
    <row r="28" spans="1:5">
      <c r="A28" s="34">
        <v>1</v>
      </c>
      <c r="B28" s="35" t="s">
        <v>174</v>
      </c>
      <c r="C28" s="36" t="s">
        <v>22</v>
      </c>
      <c r="D28" s="10">
        <v>600</v>
      </c>
      <c r="E28" s="11">
        <f t="shared" si="0"/>
        <v>600</v>
      </c>
    </row>
    <row r="29" spans="1:5">
      <c r="A29" s="34">
        <v>1</v>
      </c>
      <c r="B29" s="35" t="s">
        <v>175</v>
      </c>
      <c r="C29" s="36" t="s">
        <v>23</v>
      </c>
      <c r="D29" s="10">
        <v>600</v>
      </c>
      <c r="E29" s="11">
        <f t="shared" si="0"/>
        <v>600</v>
      </c>
    </row>
    <row r="30" spans="1:5">
      <c r="A30" s="34">
        <v>1</v>
      </c>
      <c r="B30" s="35" t="s">
        <v>176</v>
      </c>
      <c r="C30" s="36" t="s">
        <v>177</v>
      </c>
      <c r="D30" s="10">
        <v>600</v>
      </c>
      <c r="E30" s="11">
        <f t="shared" si="0"/>
        <v>600</v>
      </c>
    </row>
    <row r="31" spans="1:5">
      <c r="A31" s="34">
        <v>0</v>
      </c>
      <c r="B31" s="35">
        <v>10531</v>
      </c>
      <c r="C31" s="36" t="s">
        <v>178</v>
      </c>
      <c r="D31" s="10">
        <v>600</v>
      </c>
      <c r="E31" s="11">
        <f t="shared" si="0"/>
        <v>0</v>
      </c>
    </row>
    <row r="32" spans="1:5">
      <c r="A32" s="34">
        <v>1</v>
      </c>
      <c r="B32" s="35">
        <v>10531</v>
      </c>
      <c r="C32" s="36" t="s">
        <v>24</v>
      </c>
      <c r="D32" s="10">
        <v>600</v>
      </c>
      <c r="E32" s="11">
        <f t="shared" si="0"/>
        <v>600</v>
      </c>
    </row>
    <row r="33" spans="1:5">
      <c r="A33" s="12">
        <v>1</v>
      </c>
      <c r="B33" s="35">
        <v>10531</v>
      </c>
      <c r="C33" s="36" t="s">
        <v>179</v>
      </c>
      <c r="D33" s="10">
        <v>600</v>
      </c>
      <c r="E33" s="11">
        <f t="shared" si="0"/>
        <v>600</v>
      </c>
    </row>
    <row r="34" spans="1:5">
      <c r="A34" s="12">
        <v>1</v>
      </c>
      <c r="B34" s="35" t="s">
        <v>151</v>
      </c>
      <c r="C34" s="36" t="s">
        <v>152</v>
      </c>
      <c r="D34" s="10">
        <v>700</v>
      </c>
      <c r="E34" s="11">
        <f t="shared" ref="E34:E42" si="1">+A34*D34</f>
        <v>700</v>
      </c>
    </row>
    <row r="35" spans="1:5">
      <c r="A35" s="12">
        <v>1</v>
      </c>
      <c r="B35" s="35" t="s">
        <v>155</v>
      </c>
      <c r="C35" s="36" t="s">
        <v>156</v>
      </c>
      <c r="D35" s="10">
        <v>700</v>
      </c>
      <c r="E35" s="11">
        <f t="shared" si="1"/>
        <v>700</v>
      </c>
    </row>
    <row r="36" spans="1:5">
      <c r="A36" s="12">
        <v>1</v>
      </c>
      <c r="B36" s="35" t="s">
        <v>159</v>
      </c>
      <c r="C36" s="36" t="s">
        <v>160</v>
      </c>
      <c r="D36" s="10">
        <v>700</v>
      </c>
      <c r="E36" s="11">
        <f t="shared" si="1"/>
        <v>700</v>
      </c>
    </row>
    <row r="37" spans="1:5">
      <c r="A37" s="12">
        <v>1</v>
      </c>
      <c r="B37" s="35" t="s">
        <v>163</v>
      </c>
      <c r="C37" s="36" t="s">
        <v>164</v>
      </c>
      <c r="D37" s="10">
        <v>700</v>
      </c>
      <c r="E37" s="11">
        <f t="shared" si="1"/>
        <v>700</v>
      </c>
    </row>
    <row r="38" spans="1:5">
      <c r="A38" s="12">
        <v>1</v>
      </c>
      <c r="B38" s="35" t="s">
        <v>147</v>
      </c>
      <c r="C38" s="36" t="s">
        <v>148</v>
      </c>
      <c r="D38" s="10">
        <v>700</v>
      </c>
      <c r="E38" s="11">
        <f t="shared" si="1"/>
        <v>700</v>
      </c>
    </row>
    <row r="39" spans="1:5">
      <c r="A39" s="12">
        <v>1</v>
      </c>
      <c r="B39" s="35" t="s">
        <v>153</v>
      </c>
      <c r="C39" s="36" t="s">
        <v>154</v>
      </c>
      <c r="D39" s="10">
        <v>700</v>
      </c>
      <c r="E39" s="11">
        <f t="shared" si="1"/>
        <v>700</v>
      </c>
    </row>
    <row r="40" spans="1:5">
      <c r="A40" s="12">
        <v>1</v>
      </c>
      <c r="B40" s="35" t="s">
        <v>157</v>
      </c>
      <c r="C40" s="36" t="s">
        <v>158</v>
      </c>
      <c r="D40" s="10">
        <v>700</v>
      </c>
      <c r="E40" s="11">
        <f t="shared" si="1"/>
        <v>700</v>
      </c>
    </row>
    <row r="41" spans="1:5">
      <c r="A41" s="12">
        <v>1</v>
      </c>
      <c r="B41" s="35" t="s">
        <v>161</v>
      </c>
      <c r="C41" s="36" t="s">
        <v>162</v>
      </c>
      <c r="D41" s="10">
        <v>700</v>
      </c>
      <c r="E41" s="11">
        <f t="shared" si="1"/>
        <v>700</v>
      </c>
    </row>
    <row r="42" spans="1:5">
      <c r="A42" s="12">
        <v>1</v>
      </c>
      <c r="B42" s="35" t="s">
        <v>165</v>
      </c>
      <c r="C42" s="36" t="s">
        <v>166</v>
      </c>
      <c r="D42" s="10">
        <v>700</v>
      </c>
      <c r="E42" s="11">
        <f t="shared" si="1"/>
        <v>700</v>
      </c>
    </row>
    <row r="43" spans="1:5">
      <c r="A43" s="12">
        <v>1</v>
      </c>
      <c r="B43" s="35" t="s">
        <v>149</v>
      </c>
      <c r="C43" s="36" t="s">
        <v>150</v>
      </c>
      <c r="D43" s="10">
        <v>700</v>
      </c>
      <c r="E43" s="11">
        <f t="shared" ref="E43:E54" si="2">+A43*D43</f>
        <v>700</v>
      </c>
    </row>
    <row r="44" spans="1:5">
      <c r="A44" s="12">
        <v>1</v>
      </c>
      <c r="B44" s="36" t="s">
        <v>180</v>
      </c>
      <c r="C44" s="36" t="s">
        <v>181</v>
      </c>
      <c r="D44" s="10">
        <v>600</v>
      </c>
      <c r="E44" s="10">
        <v>600</v>
      </c>
    </row>
    <row r="45" spans="1:5">
      <c r="A45" s="12">
        <v>1</v>
      </c>
      <c r="B45" s="36" t="s">
        <v>182</v>
      </c>
      <c r="C45" s="36" t="s">
        <v>183</v>
      </c>
      <c r="D45" s="10">
        <v>600</v>
      </c>
      <c r="E45" s="10">
        <v>600</v>
      </c>
    </row>
    <row r="46" spans="1:5">
      <c r="A46" s="12">
        <v>1</v>
      </c>
      <c r="B46" s="36" t="s">
        <v>184</v>
      </c>
      <c r="C46" s="36" t="s">
        <v>185</v>
      </c>
      <c r="D46" s="10">
        <v>600</v>
      </c>
      <c r="E46" s="10">
        <v>600</v>
      </c>
    </row>
    <row r="47" spans="1:5">
      <c r="A47" s="12">
        <v>1</v>
      </c>
      <c r="B47" s="36" t="s">
        <v>186</v>
      </c>
      <c r="C47" s="36" t="s">
        <v>187</v>
      </c>
      <c r="D47" s="10">
        <v>550</v>
      </c>
      <c r="E47" s="10">
        <v>550</v>
      </c>
    </row>
    <row r="48" spans="1:5">
      <c r="A48" s="12">
        <v>1</v>
      </c>
      <c r="B48" s="36" t="s">
        <v>188</v>
      </c>
      <c r="C48" s="36" t="s">
        <v>189</v>
      </c>
      <c r="D48" s="10">
        <v>550</v>
      </c>
      <c r="E48" s="11">
        <f t="shared" si="2"/>
        <v>550</v>
      </c>
    </row>
    <row r="49" spans="1:5">
      <c r="A49" s="12">
        <v>1</v>
      </c>
      <c r="B49" s="36" t="s">
        <v>190</v>
      </c>
      <c r="C49" s="36" t="s">
        <v>191</v>
      </c>
      <c r="D49" s="10">
        <v>550</v>
      </c>
      <c r="E49" s="11">
        <f t="shared" si="2"/>
        <v>550</v>
      </c>
    </row>
    <row r="50" spans="1:5">
      <c r="A50" s="12">
        <v>1</v>
      </c>
      <c r="B50" s="36" t="s">
        <v>192</v>
      </c>
      <c r="C50" s="36" t="s">
        <v>193</v>
      </c>
      <c r="D50" s="10">
        <v>550</v>
      </c>
      <c r="E50" s="11">
        <f t="shared" si="2"/>
        <v>550</v>
      </c>
    </row>
    <row r="51" spans="1:5">
      <c r="A51" s="12">
        <v>1</v>
      </c>
      <c r="B51" s="36" t="s">
        <v>194</v>
      </c>
      <c r="C51" s="36" t="s">
        <v>195</v>
      </c>
      <c r="D51" s="10">
        <v>550</v>
      </c>
      <c r="E51" s="11">
        <f t="shared" si="2"/>
        <v>550</v>
      </c>
    </row>
    <row r="52" spans="1:5">
      <c r="A52" s="12">
        <v>1</v>
      </c>
      <c r="B52" s="36" t="s">
        <v>196</v>
      </c>
      <c r="C52" s="36" t="s">
        <v>197</v>
      </c>
      <c r="D52" s="10">
        <v>550</v>
      </c>
      <c r="E52" s="11">
        <f t="shared" si="2"/>
        <v>550</v>
      </c>
    </row>
    <row r="53" spans="1:5">
      <c r="A53" s="12">
        <v>1</v>
      </c>
      <c r="B53" s="36" t="s">
        <v>198</v>
      </c>
      <c r="C53" s="36" t="s">
        <v>199</v>
      </c>
      <c r="D53" s="10">
        <v>550</v>
      </c>
      <c r="E53" s="11">
        <f t="shared" si="2"/>
        <v>550</v>
      </c>
    </row>
    <row r="54" spans="1:5">
      <c r="A54" s="12">
        <v>1</v>
      </c>
      <c r="B54" s="36" t="s">
        <v>200</v>
      </c>
      <c r="C54" s="36" t="s">
        <v>201</v>
      </c>
      <c r="D54" s="10">
        <v>550</v>
      </c>
      <c r="E54" s="11">
        <f t="shared" si="2"/>
        <v>550</v>
      </c>
    </row>
    <row r="55" spans="1:5">
      <c r="A55" s="12">
        <v>1</v>
      </c>
      <c r="B55" s="36" t="s">
        <v>202</v>
      </c>
      <c r="C55" s="36" t="s">
        <v>203</v>
      </c>
      <c r="D55" s="10">
        <v>550</v>
      </c>
      <c r="E55" s="11">
        <f t="shared" ref="E55" si="3">+A55*D55</f>
        <v>550</v>
      </c>
    </row>
    <row r="56" spans="1:5">
      <c r="A56" s="12">
        <v>1</v>
      </c>
      <c r="B56" s="42" t="s">
        <v>284</v>
      </c>
      <c r="C56" s="36" t="s">
        <v>285</v>
      </c>
      <c r="D56" s="10">
        <v>700</v>
      </c>
      <c r="E56" s="11">
        <f t="shared" ref="E56:E61" si="4">+A56*D56</f>
        <v>700</v>
      </c>
    </row>
    <row r="57" spans="1:5">
      <c r="A57" s="12">
        <v>1</v>
      </c>
      <c r="B57" s="42" t="s">
        <v>286</v>
      </c>
      <c r="C57" s="36" t="s">
        <v>287</v>
      </c>
      <c r="D57" s="10">
        <v>700</v>
      </c>
      <c r="E57" s="11">
        <f t="shared" si="4"/>
        <v>700</v>
      </c>
    </row>
    <row r="58" spans="1:5">
      <c r="A58" s="12">
        <v>1</v>
      </c>
      <c r="B58" s="42" t="s">
        <v>288</v>
      </c>
      <c r="C58" s="36" t="s">
        <v>289</v>
      </c>
      <c r="D58" s="10">
        <v>700</v>
      </c>
      <c r="E58" s="11">
        <f t="shared" si="4"/>
        <v>700</v>
      </c>
    </row>
    <row r="59" spans="1:5">
      <c r="A59" s="12">
        <v>1</v>
      </c>
      <c r="B59" s="42" t="s">
        <v>290</v>
      </c>
      <c r="C59" s="36" t="s">
        <v>291</v>
      </c>
      <c r="D59" s="10">
        <v>700</v>
      </c>
      <c r="E59" s="11">
        <f t="shared" si="4"/>
        <v>700</v>
      </c>
    </row>
    <row r="60" spans="1:5">
      <c r="A60" s="12">
        <v>1</v>
      </c>
      <c r="B60" s="42" t="s">
        <v>292</v>
      </c>
      <c r="C60" s="36" t="s">
        <v>293</v>
      </c>
      <c r="D60" s="10">
        <v>700</v>
      </c>
      <c r="E60" s="11">
        <f t="shared" si="4"/>
        <v>700</v>
      </c>
    </row>
    <row r="61" spans="1:5" ht="14.25" customHeight="1">
      <c r="A61" s="12">
        <v>1</v>
      </c>
      <c r="B61" s="42" t="s">
        <v>294</v>
      </c>
      <c r="C61" s="36" t="s">
        <v>295</v>
      </c>
      <c r="D61" s="10">
        <v>700</v>
      </c>
      <c r="E61" s="11">
        <f t="shared" si="4"/>
        <v>700</v>
      </c>
    </row>
    <row r="62" spans="1:5">
      <c r="A62" s="37">
        <v>3</v>
      </c>
      <c r="B62" s="38" t="s">
        <v>29</v>
      </c>
      <c r="C62" s="39" t="s">
        <v>30</v>
      </c>
      <c r="D62" s="13">
        <v>40</v>
      </c>
      <c r="E62" s="14">
        <v>80</v>
      </c>
    </row>
    <row r="63" spans="1:5">
      <c r="A63" s="37">
        <v>3</v>
      </c>
      <c r="B63" s="38" t="s">
        <v>31</v>
      </c>
      <c r="C63" s="39" t="s">
        <v>32</v>
      </c>
      <c r="D63" s="13">
        <v>40</v>
      </c>
      <c r="E63" s="14">
        <v>80</v>
      </c>
    </row>
    <row r="64" spans="1:5">
      <c r="A64" s="37">
        <v>4</v>
      </c>
      <c r="B64" s="38" t="s">
        <v>33</v>
      </c>
      <c r="C64" s="39" t="s">
        <v>34</v>
      </c>
      <c r="D64" s="13">
        <v>40</v>
      </c>
      <c r="E64" s="14">
        <v>80</v>
      </c>
    </row>
    <row r="65" spans="1:5">
      <c r="A65" s="37">
        <v>4</v>
      </c>
      <c r="B65" s="38" t="s">
        <v>35</v>
      </c>
      <c r="C65" s="39" t="s">
        <v>36</v>
      </c>
      <c r="D65" s="13">
        <v>40</v>
      </c>
      <c r="E65" s="14">
        <v>120</v>
      </c>
    </row>
    <row r="66" spans="1:5">
      <c r="A66" s="37">
        <v>4</v>
      </c>
      <c r="B66" s="38" t="s">
        <v>37</v>
      </c>
      <c r="C66" s="39" t="s">
        <v>38</v>
      </c>
      <c r="D66" s="13">
        <v>40</v>
      </c>
      <c r="E66" s="14">
        <v>120</v>
      </c>
    </row>
    <row r="67" spans="1:5">
      <c r="A67" s="37">
        <v>4</v>
      </c>
      <c r="B67" s="38" t="s">
        <v>39</v>
      </c>
      <c r="C67" s="39" t="s">
        <v>40</v>
      </c>
      <c r="D67" s="13">
        <v>40</v>
      </c>
      <c r="E67" s="14">
        <v>320</v>
      </c>
    </row>
    <row r="68" spans="1:5">
      <c r="A68" s="37">
        <v>4</v>
      </c>
      <c r="B68" s="38" t="s">
        <v>41</v>
      </c>
      <c r="C68" s="39" t="s">
        <v>42</v>
      </c>
      <c r="D68" s="13">
        <v>40</v>
      </c>
      <c r="E68" s="14">
        <v>240</v>
      </c>
    </row>
    <row r="69" spans="1:5">
      <c r="A69" s="37">
        <v>4</v>
      </c>
      <c r="B69" s="38" t="s">
        <v>43</v>
      </c>
      <c r="C69" s="39" t="s">
        <v>44</v>
      </c>
      <c r="D69" s="13">
        <v>40</v>
      </c>
      <c r="E69" s="14">
        <v>320</v>
      </c>
    </row>
    <row r="70" spans="1:5">
      <c r="A70" s="37">
        <v>4</v>
      </c>
      <c r="B70" s="38" t="s">
        <v>45</v>
      </c>
      <c r="C70" s="39" t="s">
        <v>46</v>
      </c>
      <c r="D70" s="13">
        <v>40</v>
      </c>
      <c r="E70" s="14">
        <v>320</v>
      </c>
    </row>
    <row r="71" spans="1:5">
      <c r="A71" s="37">
        <v>4</v>
      </c>
      <c r="B71" s="38" t="s">
        <v>47</v>
      </c>
      <c r="C71" s="39" t="s">
        <v>48</v>
      </c>
      <c r="D71" s="13">
        <v>40</v>
      </c>
      <c r="E71" s="14">
        <v>80</v>
      </c>
    </row>
    <row r="72" spans="1:5">
      <c r="A72" s="37">
        <v>5</v>
      </c>
      <c r="B72" s="38" t="s">
        <v>49</v>
      </c>
      <c r="C72" s="39" t="s">
        <v>50</v>
      </c>
      <c r="D72" s="13">
        <v>40</v>
      </c>
      <c r="E72" s="14">
        <v>80</v>
      </c>
    </row>
    <row r="73" spans="1:5">
      <c r="A73" s="37">
        <v>5</v>
      </c>
      <c r="B73" s="38" t="s">
        <v>51</v>
      </c>
      <c r="C73" s="39" t="s">
        <v>52</v>
      </c>
      <c r="D73" s="13">
        <v>40</v>
      </c>
      <c r="E73" s="14">
        <v>80</v>
      </c>
    </row>
    <row r="74" spans="1:5">
      <c r="A74" s="37">
        <v>5</v>
      </c>
      <c r="B74" s="38" t="s">
        <v>53</v>
      </c>
      <c r="C74" s="39" t="s">
        <v>54</v>
      </c>
      <c r="D74" s="13">
        <v>40</v>
      </c>
      <c r="E74" s="14">
        <v>80</v>
      </c>
    </row>
    <row r="75" spans="1:5">
      <c r="A75" s="37">
        <v>5</v>
      </c>
      <c r="B75" s="38" t="s">
        <v>55</v>
      </c>
      <c r="C75" s="39" t="s">
        <v>56</v>
      </c>
      <c r="D75" s="13">
        <v>40</v>
      </c>
      <c r="E75" s="14">
        <v>80</v>
      </c>
    </row>
    <row r="76" spans="1:5">
      <c r="A76" s="37">
        <v>2</v>
      </c>
      <c r="B76" s="38" t="s">
        <v>57</v>
      </c>
      <c r="C76" s="39" t="s">
        <v>58</v>
      </c>
      <c r="D76" s="13">
        <v>40</v>
      </c>
      <c r="E76" s="14">
        <v>80</v>
      </c>
    </row>
    <row r="77" spans="1:5">
      <c r="A77" s="37">
        <v>2</v>
      </c>
      <c r="B77" s="38" t="s">
        <v>59</v>
      </c>
      <c r="C77" s="39" t="s">
        <v>60</v>
      </c>
      <c r="D77" s="13">
        <v>40</v>
      </c>
      <c r="E77" s="14">
        <v>80</v>
      </c>
    </row>
    <row r="78" spans="1:5">
      <c r="A78" s="37">
        <v>3</v>
      </c>
      <c r="B78" s="38" t="s">
        <v>61</v>
      </c>
      <c r="C78" s="39" t="s">
        <v>62</v>
      </c>
      <c r="D78" s="13">
        <v>40</v>
      </c>
      <c r="E78" s="14">
        <v>160</v>
      </c>
    </row>
    <row r="79" spans="1:5">
      <c r="A79" s="37">
        <v>2</v>
      </c>
      <c r="B79" s="38" t="s">
        <v>204</v>
      </c>
      <c r="C79" s="39" t="s">
        <v>205</v>
      </c>
      <c r="D79" s="13">
        <v>40</v>
      </c>
      <c r="E79" s="14">
        <v>160</v>
      </c>
    </row>
    <row r="80" spans="1:5">
      <c r="A80" s="37">
        <v>2</v>
      </c>
      <c r="B80" s="38" t="s">
        <v>63</v>
      </c>
      <c r="C80" s="39" t="s">
        <v>64</v>
      </c>
      <c r="D80" s="13">
        <v>40</v>
      </c>
      <c r="E80" s="14">
        <v>80</v>
      </c>
    </row>
    <row r="81" spans="1:5">
      <c r="A81" s="37">
        <v>5</v>
      </c>
      <c r="B81" s="38" t="s">
        <v>67</v>
      </c>
      <c r="C81" s="39" t="s">
        <v>68</v>
      </c>
      <c r="D81" s="13">
        <v>50</v>
      </c>
      <c r="E81" s="14">
        <v>300</v>
      </c>
    </row>
    <row r="82" spans="1:5">
      <c r="A82" s="37">
        <v>5</v>
      </c>
      <c r="B82" s="38" t="s">
        <v>69</v>
      </c>
      <c r="C82" s="39" t="s">
        <v>70</v>
      </c>
      <c r="D82" s="13">
        <v>50</v>
      </c>
      <c r="E82" s="14">
        <v>300</v>
      </c>
    </row>
    <row r="83" spans="1:5">
      <c r="A83" s="37">
        <v>5</v>
      </c>
      <c r="B83" s="38" t="s">
        <v>71</v>
      </c>
      <c r="C83" s="39" t="s">
        <v>72</v>
      </c>
      <c r="D83" s="13">
        <v>50</v>
      </c>
      <c r="E83" s="14">
        <v>300</v>
      </c>
    </row>
    <row r="84" spans="1:5">
      <c r="A84" s="37">
        <v>5</v>
      </c>
      <c r="B84" s="38" t="s">
        <v>73</v>
      </c>
      <c r="C84" s="39" t="s">
        <v>74</v>
      </c>
      <c r="D84" s="13">
        <v>50</v>
      </c>
      <c r="E84" s="14">
        <v>300</v>
      </c>
    </row>
    <row r="85" spans="1:5">
      <c r="A85" s="37">
        <v>5</v>
      </c>
      <c r="B85" s="38" t="s">
        <v>75</v>
      </c>
      <c r="C85" s="39" t="s">
        <v>76</v>
      </c>
      <c r="D85" s="13">
        <v>50</v>
      </c>
      <c r="E85" s="14">
        <v>300</v>
      </c>
    </row>
    <row r="86" spans="1:5">
      <c r="A86" s="37">
        <v>5</v>
      </c>
      <c r="B86" s="38" t="s">
        <v>77</v>
      </c>
      <c r="C86" s="39" t="s">
        <v>78</v>
      </c>
      <c r="D86" s="13">
        <v>50</v>
      </c>
      <c r="E86" s="14">
        <v>300</v>
      </c>
    </row>
    <row r="87" spans="1:5">
      <c r="A87" s="37">
        <v>5</v>
      </c>
      <c r="B87" s="38" t="s">
        <v>79</v>
      </c>
      <c r="C87" s="39" t="s">
        <v>80</v>
      </c>
      <c r="D87" s="13">
        <v>50</v>
      </c>
      <c r="E87" s="14">
        <v>300</v>
      </c>
    </row>
    <row r="88" spans="1:5">
      <c r="A88" s="37">
        <v>5</v>
      </c>
      <c r="B88" s="38" t="s">
        <v>81</v>
      </c>
      <c r="C88" s="39" t="s">
        <v>82</v>
      </c>
      <c r="D88" s="13">
        <v>50</v>
      </c>
      <c r="E88" s="14">
        <v>300</v>
      </c>
    </row>
    <row r="89" spans="1:5">
      <c r="A89" s="37">
        <v>5</v>
      </c>
      <c r="B89" s="38" t="s">
        <v>83</v>
      </c>
      <c r="C89" s="39" t="s">
        <v>84</v>
      </c>
      <c r="D89" s="13">
        <v>50</v>
      </c>
      <c r="E89" s="14">
        <v>300</v>
      </c>
    </row>
    <row r="90" spans="1:5">
      <c r="A90" s="37">
        <v>5</v>
      </c>
      <c r="B90" s="38" t="s">
        <v>85</v>
      </c>
      <c r="C90" s="39" t="s">
        <v>86</v>
      </c>
      <c r="D90" s="13">
        <v>50</v>
      </c>
      <c r="E90" s="14">
        <v>300</v>
      </c>
    </row>
    <row r="91" spans="1:5">
      <c r="A91" s="37">
        <v>5</v>
      </c>
      <c r="B91" s="38" t="s">
        <v>87</v>
      </c>
      <c r="C91" s="39" t="s">
        <v>88</v>
      </c>
      <c r="D91" s="13">
        <v>50</v>
      </c>
      <c r="E91" s="14">
        <v>300</v>
      </c>
    </row>
    <row r="92" spans="1:5">
      <c r="A92" s="37">
        <v>5</v>
      </c>
      <c r="B92" s="38" t="s">
        <v>89</v>
      </c>
      <c r="C92" s="39" t="s">
        <v>90</v>
      </c>
      <c r="D92" s="13">
        <v>50</v>
      </c>
      <c r="E92" s="14">
        <v>300</v>
      </c>
    </row>
    <row r="93" spans="1:5">
      <c r="A93" s="37">
        <v>5</v>
      </c>
      <c r="B93" s="38" t="s">
        <v>91</v>
      </c>
      <c r="C93" s="39" t="s">
        <v>92</v>
      </c>
      <c r="D93" s="13">
        <v>50</v>
      </c>
      <c r="E93" s="14">
        <v>300</v>
      </c>
    </row>
    <row r="94" spans="1:5">
      <c r="A94" s="37">
        <v>5</v>
      </c>
      <c r="B94" s="38" t="s">
        <v>93</v>
      </c>
      <c r="C94" s="39" t="s">
        <v>94</v>
      </c>
      <c r="D94" s="13">
        <v>50</v>
      </c>
      <c r="E94" s="14">
        <v>300</v>
      </c>
    </row>
    <row r="95" spans="1:5">
      <c r="A95" s="37">
        <v>5</v>
      </c>
      <c r="B95" s="38" t="s">
        <v>95</v>
      </c>
      <c r="C95" s="39" t="s">
        <v>96</v>
      </c>
      <c r="D95" s="13">
        <v>50</v>
      </c>
      <c r="E95" s="14">
        <v>300</v>
      </c>
    </row>
    <row r="96" spans="1:5">
      <c r="A96" s="37">
        <v>5</v>
      </c>
      <c r="B96" s="38" t="s">
        <v>97</v>
      </c>
      <c r="C96" s="39" t="s">
        <v>98</v>
      </c>
      <c r="D96" s="13">
        <v>50</v>
      </c>
      <c r="E96" s="14">
        <v>300</v>
      </c>
    </row>
    <row r="97" spans="1:5">
      <c r="A97" s="37">
        <v>5</v>
      </c>
      <c r="B97" s="38" t="s">
        <v>99</v>
      </c>
      <c r="C97" s="39" t="s">
        <v>100</v>
      </c>
      <c r="D97" s="13">
        <v>50</v>
      </c>
      <c r="E97" s="14">
        <v>300</v>
      </c>
    </row>
    <row r="98" spans="1:5">
      <c r="A98" s="37">
        <v>5</v>
      </c>
      <c r="B98" s="38" t="s">
        <v>101</v>
      </c>
      <c r="C98" s="39" t="s">
        <v>102</v>
      </c>
      <c r="D98" s="13">
        <v>50</v>
      </c>
      <c r="E98" s="14">
        <v>300</v>
      </c>
    </row>
    <row r="99" spans="1:5">
      <c r="A99" s="37">
        <v>5</v>
      </c>
      <c r="B99" s="38" t="s">
        <v>103</v>
      </c>
      <c r="C99" s="39" t="s">
        <v>104</v>
      </c>
      <c r="D99" s="13">
        <v>50</v>
      </c>
      <c r="E99" s="14">
        <v>300</v>
      </c>
    </row>
    <row r="100" spans="1:5">
      <c r="A100" s="37">
        <v>5</v>
      </c>
      <c r="B100" s="38" t="s">
        <v>105</v>
      </c>
      <c r="C100" s="39" t="s">
        <v>106</v>
      </c>
      <c r="D100" s="13">
        <v>50</v>
      </c>
      <c r="E100" s="14">
        <v>300</v>
      </c>
    </row>
    <row r="101" spans="1:5">
      <c r="A101" s="37">
        <v>5</v>
      </c>
      <c r="B101" s="38" t="s">
        <v>107</v>
      </c>
      <c r="C101" s="39" t="s">
        <v>108</v>
      </c>
      <c r="D101" s="13">
        <v>50</v>
      </c>
      <c r="E101" s="14">
        <v>300</v>
      </c>
    </row>
    <row r="102" spans="1:5">
      <c r="A102" s="37">
        <v>5</v>
      </c>
      <c r="B102" s="38" t="s">
        <v>109</v>
      </c>
      <c r="C102" s="39" t="s">
        <v>110</v>
      </c>
      <c r="D102" s="13">
        <v>50</v>
      </c>
      <c r="E102" s="14">
        <v>300</v>
      </c>
    </row>
    <row r="103" spans="1:5">
      <c r="A103" s="37">
        <v>2</v>
      </c>
      <c r="B103" s="40" t="s">
        <v>115</v>
      </c>
      <c r="C103" s="36" t="s">
        <v>116</v>
      </c>
      <c r="D103" s="13">
        <v>30</v>
      </c>
      <c r="E103" s="14">
        <v>60</v>
      </c>
    </row>
    <row r="104" spans="1:5">
      <c r="A104" s="37">
        <v>2</v>
      </c>
      <c r="B104" s="40" t="s">
        <v>117</v>
      </c>
      <c r="C104" s="36" t="s">
        <v>118</v>
      </c>
      <c r="D104" s="13">
        <v>30</v>
      </c>
      <c r="E104" s="14">
        <v>60</v>
      </c>
    </row>
    <row r="105" spans="1:5">
      <c r="A105" s="37">
        <v>3</v>
      </c>
      <c r="B105" s="41">
        <v>9</v>
      </c>
      <c r="C105" s="36" t="s">
        <v>119</v>
      </c>
      <c r="D105" s="13">
        <v>40</v>
      </c>
      <c r="E105" s="14">
        <v>120</v>
      </c>
    </row>
    <row r="106" spans="1:5">
      <c r="A106" s="37">
        <v>2</v>
      </c>
      <c r="B106" s="38" t="s">
        <v>25</v>
      </c>
      <c r="C106" s="39" t="s">
        <v>242</v>
      </c>
      <c r="D106" s="13">
        <v>40</v>
      </c>
      <c r="E106" s="14">
        <v>40</v>
      </c>
    </row>
    <row r="107" spans="1:5" ht="15" customHeight="1">
      <c r="A107" s="37">
        <v>2</v>
      </c>
      <c r="B107" s="38" t="s">
        <v>25</v>
      </c>
      <c r="C107" s="39" t="s">
        <v>26</v>
      </c>
      <c r="D107" s="13">
        <v>40</v>
      </c>
      <c r="E107" s="14">
        <v>40</v>
      </c>
    </row>
    <row r="108" spans="1:5" ht="15" customHeight="1">
      <c r="A108" s="37">
        <v>2</v>
      </c>
      <c r="B108" s="38" t="s">
        <v>27</v>
      </c>
      <c r="C108" s="39" t="s">
        <v>28</v>
      </c>
      <c r="D108" s="13">
        <v>40</v>
      </c>
      <c r="E108" s="14">
        <v>120</v>
      </c>
    </row>
    <row r="109" spans="1:5" ht="15" customHeight="1">
      <c r="A109" s="37">
        <v>2</v>
      </c>
      <c r="B109" s="38" t="s">
        <v>29</v>
      </c>
      <c r="C109" s="39" t="s">
        <v>30</v>
      </c>
      <c r="D109" s="13">
        <v>40</v>
      </c>
      <c r="E109" s="14">
        <v>80</v>
      </c>
    </row>
    <row r="110" spans="1:5">
      <c r="A110" s="37">
        <v>2</v>
      </c>
      <c r="B110" s="38" t="s">
        <v>31</v>
      </c>
      <c r="C110" s="39" t="s">
        <v>32</v>
      </c>
      <c r="D110" s="13">
        <v>40</v>
      </c>
      <c r="E110" s="14">
        <v>80</v>
      </c>
    </row>
    <row r="111" spans="1:5">
      <c r="A111" s="37">
        <v>2</v>
      </c>
      <c r="B111" s="38" t="s">
        <v>33</v>
      </c>
      <c r="C111" s="39" t="s">
        <v>34</v>
      </c>
      <c r="D111" s="13">
        <v>40</v>
      </c>
      <c r="E111" s="14">
        <v>80</v>
      </c>
    </row>
    <row r="112" spans="1:5">
      <c r="A112" s="37">
        <v>4</v>
      </c>
      <c r="B112" s="38" t="s">
        <v>35</v>
      </c>
      <c r="C112" s="39" t="s">
        <v>36</v>
      </c>
      <c r="D112" s="13">
        <v>40</v>
      </c>
      <c r="E112" s="14">
        <v>120</v>
      </c>
    </row>
    <row r="113" spans="1:5">
      <c r="A113" s="37">
        <v>4</v>
      </c>
      <c r="B113" s="38" t="s">
        <v>37</v>
      </c>
      <c r="C113" s="39" t="s">
        <v>38</v>
      </c>
      <c r="D113" s="13">
        <v>40</v>
      </c>
      <c r="E113" s="14">
        <v>120</v>
      </c>
    </row>
    <row r="114" spans="1:5">
      <c r="A114" s="37">
        <v>6</v>
      </c>
      <c r="B114" s="38" t="s">
        <v>39</v>
      </c>
      <c r="C114" s="39" t="s">
        <v>40</v>
      </c>
      <c r="D114" s="13">
        <v>40</v>
      </c>
      <c r="E114" s="14">
        <v>320</v>
      </c>
    </row>
    <row r="115" spans="1:5">
      <c r="A115" s="37">
        <v>8</v>
      </c>
      <c r="B115" s="38" t="s">
        <v>41</v>
      </c>
      <c r="C115" s="39" t="s">
        <v>42</v>
      </c>
      <c r="D115" s="13">
        <v>40</v>
      </c>
      <c r="E115" s="14">
        <v>240</v>
      </c>
    </row>
    <row r="116" spans="1:5">
      <c r="A116" s="37">
        <v>8</v>
      </c>
      <c r="B116" s="38" t="s">
        <v>43</v>
      </c>
      <c r="C116" s="39" t="s">
        <v>44</v>
      </c>
      <c r="D116" s="13">
        <v>40</v>
      </c>
      <c r="E116" s="14">
        <v>320</v>
      </c>
    </row>
    <row r="117" spans="1:5">
      <c r="A117" s="37">
        <v>8</v>
      </c>
      <c r="B117" s="38" t="s">
        <v>45</v>
      </c>
      <c r="C117" s="39" t="s">
        <v>46</v>
      </c>
      <c r="D117" s="13">
        <v>40</v>
      </c>
      <c r="E117" s="14">
        <v>320</v>
      </c>
    </row>
    <row r="118" spans="1:5">
      <c r="A118" s="37">
        <v>4</v>
      </c>
      <c r="B118" s="38" t="s">
        <v>47</v>
      </c>
      <c r="C118" s="39" t="s">
        <v>48</v>
      </c>
      <c r="D118" s="13">
        <v>40</v>
      </c>
      <c r="E118" s="14">
        <v>80</v>
      </c>
    </row>
    <row r="119" spans="1:5">
      <c r="A119" s="37">
        <v>4</v>
      </c>
      <c r="B119" s="38" t="s">
        <v>49</v>
      </c>
      <c r="C119" s="39" t="s">
        <v>50</v>
      </c>
      <c r="D119" s="13">
        <v>40</v>
      </c>
      <c r="E119" s="14">
        <v>80</v>
      </c>
    </row>
    <row r="120" spans="1:5">
      <c r="A120" s="37">
        <v>4</v>
      </c>
      <c r="B120" s="38" t="s">
        <v>51</v>
      </c>
      <c r="C120" s="39" t="s">
        <v>52</v>
      </c>
      <c r="D120" s="13">
        <v>40</v>
      </c>
      <c r="E120" s="14">
        <v>80</v>
      </c>
    </row>
    <row r="121" spans="1:5">
      <c r="A121" s="37">
        <v>4</v>
      </c>
      <c r="B121" s="38" t="s">
        <v>53</v>
      </c>
      <c r="C121" s="39" t="s">
        <v>54</v>
      </c>
      <c r="D121" s="13">
        <v>40</v>
      </c>
      <c r="E121" s="14">
        <v>80</v>
      </c>
    </row>
    <row r="122" spans="1:5">
      <c r="A122" s="37">
        <v>4</v>
      </c>
      <c r="B122" s="38" t="s">
        <v>55</v>
      </c>
      <c r="C122" s="39" t="s">
        <v>56</v>
      </c>
      <c r="D122" s="13">
        <v>40</v>
      </c>
      <c r="E122" s="14">
        <v>80</v>
      </c>
    </row>
    <row r="123" spans="1:5">
      <c r="A123" s="37">
        <v>2</v>
      </c>
      <c r="B123" s="38" t="s">
        <v>57</v>
      </c>
      <c r="C123" s="39" t="s">
        <v>58</v>
      </c>
      <c r="D123" s="13">
        <v>40</v>
      </c>
      <c r="E123" s="14">
        <v>80</v>
      </c>
    </row>
    <row r="124" spans="1:5">
      <c r="A124" s="37">
        <v>2</v>
      </c>
      <c r="B124" s="38" t="s">
        <v>59</v>
      </c>
      <c r="C124" s="39" t="s">
        <v>60</v>
      </c>
      <c r="D124" s="13">
        <v>40</v>
      </c>
      <c r="E124" s="14">
        <v>80</v>
      </c>
    </row>
    <row r="125" spans="1:5">
      <c r="A125" s="37">
        <v>2</v>
      </c>
      <c r="B125" s="38" t="s">
        <v>61</v>
      </c>
      <c r="C125" s="39" t="s">
        <v>62</v>
      </c>
      <c r="D125" s="13">
        <v>40</v>
      </c>
      <c r="E125" s="14">
        <v>160</v>
      </c>
    </row>
    <row r="126" spans="1:5">
      <c r="A126" s="37">
        <v>2</v>
      </c>
      <c r="B126" s="38" t="s">
        <v>63</v>
      </c>
      <c r="C126" s="39" t="s">
        <v>64</v>
      </c>
      <c r="D126" s="13">
        <v>40</v>
      </c>
      <c r="E126" s="14">
        <v>80</v>
      </c>
    </row>
    <row r="127" spans="1:5">
      <c r="A127" s="37">
        <v>6</v>
      </c>
      <c r="B127" s="38" t="s">
        <v>243</v>
      </c>
      <c r="C127" s="39" t="s">
        <v>244</v>
      </c>
      <c r="D127" s="13">
        <v>40</v>
      </c>
      <c r="E127" s="14">
        <v>80</v>
      </c>
    </row>
    <row r="128" spans="1:5">
      <c r="A128" s="37">
        <v>6</v>
      </c>
      <c r="B128" s="38" t="s">
        <v>65</v>
      </c>
      <c r="C128" s="39" t="s">
        <v>66</v>
      </c>
      <c r="D128" s="13">
        <v>50</v>
      </c>
      <c r="E128" s="14">
        <v>300</v>
      </c>
    </row>
    <row r="129" spans="1:5">
      <c r="A129" s="37">
        <v>6</v>
      </c>
      <c r="B129" s="38" t="s">
        <v>67</v>
      </c>
      <c r="C129" s="39" t="s">
        <v>68</v>
      </c>
      <c r="D129" s="13">
        <v>50</v>
      </c>
      <c r="E129" s="14">
        <v>300</v>
      </c>
    </row>
    <row r="130" spans="1:5">
      <c r="A130" s="37">
        <v>6</v>
      </c>
      <c r="B130" s="38" t="s">
        <v>69</v>
      </c>
      <c r="C130" s="39" t="s">
        <v>70</v>
      </c>
      <c r="D130" s="13">
        <v>50</v>
      </c>
      <c r="E130" s="14">
        <v>300</v>
      </c>
    </row>
    <row r="131" spans="1:5">
      <c r="A131" s="37">
        <v>6</v>
      </c>
      <c r="B131" s="38" t="s">
        <v>71</v>
      </c>
      <c r="C131" s="39" t="s">
        <v>72</v>
      </c>
      <c r="D131" s="13">
        <v>50</v>
      </c>
      <c r="E131" s="14">
        <v>300</v>
      </c>
    </row>
    <row r="132" spans="1:5">
      <c r="A132" s="37">
        <v>6</v>
      </c>
      <c r="B132" s="38" t="s">
        <v>73</v>
      </c>
      <c r="C132" s="39" t="s">
        <v>74</v>
      </c>
      <c r="D132" s="13">
        <v>50</v>
      </c>
      <c r="E132" s="14">
        <v>300</v>
      </c>
    </row>
    <row r="133" spans="1:5">
      <c r="A133" s="37">
        <v>6</v>
      </c>
      <c r="B133" s="38" t="s">
        <v>75</v>
      </c>
      <c r="C133" s="39" t="s">
        <v>76</v>
      </c>
      <c r="D133" s="13">
        <v>50</v>
      </c>
      <c r="E133" s="14">
        <v>300</v>
      </c>
    </row>
    <row r="134" spans="1:5">
      <c r="A134" s="37">
        <v>6</v>
      </c>
      <c r="B134" s="38" t="s">
        <v>77</v>
      </c>
      <c r="C134" s="39" t="s">
        <v>78</v>
      </c>
      <c r="D134" s="13">
        <v>50</v>
      </c>
      <c r="E134" s="14">
        <v>300</v>
      </c>
    </row>
    <row r="135" spans="1:5">
      <c r="A135" s="37">
        <v>6</v>
      </c>
      <c r="B135" s="38" t="s">
        <v>79</v>
      </c>
      <c r="C135" s="39" t="s">
        <v>80</v>
      </c>
      <c r="D135" s="13">
        <v>50</v>
      </c>
      <c r="E135" s="14">
        <v>300</v>
      </c>
    </row>
    <row r="136" spans="1:5">
      <c r="A136" s="37">
        <v>6</v>
      </c>
      <c r="B136" s="38" t="s">
        <v>81</v>
      </c>
      <c r="C136" s="39" t="s">
        <v>82</v>
      </c>
      <c r="D136" s="13">
        <v>50</v>
      </c>
      <c r="E136" s="14">
        <v>300</v>
      </c>
    </row>
    <row r="137" spans="1:5">
      <c r="A137" s="37">
        <v>6</v>
      </c>
      <c r="B137" s="38" t="s">
        <v>83</v>
      </c>
      <c r="C137" s="39" t="s">
        <v>84</v>
      </c>
      <c r="D137" s="13">
        <v>50</v>
      </c>
      <c r="E137" s="14">
        <v>300</v>
      </c>
    </row>
    <row r="138" spans="1:5">
      <c r="A138" s="37">
        <v>6</v>
      </c>
      <c r="B138" s="38" t="s">
        <v>85</v>
      </c>
      <c r="C138" s="39" t="s">
        <v>86</v>
      </c>
      <c r="D138" s="13">
        <v>50</v>
      </c>
      <c r="E138" s="14">
        <v>300</v>
      </c>
    </row>
    <row r="139" spans="1:5">
      <c r="A139" s="37">
        <v>6</v>
      </c>
      <c r="B139" s="38" t="s">
        <v>87</v>
      </c>
      <c r="C139" s="39" t="s">
        <v>88</v>
      </c>
      <c r="D139" s="13">
        <v>50</v>
      </c>
      <c r="E139" s="14">
        <v>300</v>
      </c>
    </row>
    <row r="140" spans="1:5">
      <c r="A140" s="37">
        <v>6</v>
      </c>
      <c r="B140" s="38" t="s">
        <v>89</v>
      </c>
      <c r="C140" s="39" t="s">
        <v>90</v>
      </c>
      <c r="D140" s="13">
        <v>50</v>
      </c>
      <c r="E140" s="14">
        <v>300</v>
      </c>
    </row>
    <row r="141" spans="1:5">
      <c r="A141" s="37">
        <v>6</v>
      </c>
      <c r="B141" s="38" t="s">
        <v>91</v>
      </c>
      <c r="C141" s="39" t="s">
        <v>92</v>
      </c>
      <c r="D141" s="13">
        <v>50</v>
      </c>
      <c r="E141" s="14">
        <v>300</v>
      </c>
    </row>
    <row r="142" spans="1:5">
      <c r="A142" s="37">
        <v>6</v>
      </c>
      <c r="B142" s="38" t="s">
        <v>93</v>
      </c>
      <c r="C142" s="39" t="s">
        <v>94</v>
      </c>
      <c r="D142" s="13">
        <v>50</v>
      </c>
      <c r="E142" s="14">
        <v>300</v>
      </c>
    </row>
    <row r="143" spans="1:5">
      <c r="A143" s="37">
        <v>6</v>
      </c>
      <c r="B143" s="38" t="s">
        <v>95</v>
      </c>
      <c r="C143" s="39" t="s">
        <v>96</v>
      </c>
      <c r="D143" s="13">
        <v>50</v>
      </c>
      <c r="E143" s="14">
        <v>300</v>
      </c>
    </row>
    <row r="144" spans="1:5">
      <c r="A144" s="37">
        <v>6</v>
      </c>
      <c r="B144" s="38" t="s">
        <v>97</v>
      </c>
      <c r="C144" s="39" t="s">
        <v>98</v>
      </c>
      <c r="D144" s="13">
        <v>50</v>
      </c>
      <c r="E144" s="14">
        <v>300</v>
      </c>
    </row>
    <row r="145" spans="1:5">
      <c r="A145" s="37">
        <v>6</v>
      </c>
      <c r="B145" s="38" t="s">
        <v>99</v>
      </c>
      <c r="C145" s="39" t="s">
        <v>100</v>
      </c>
      <c r="D145" s="13">
        <v>50</v>
      </c>
      <c r="E145" s="14">
        <v>300</v>
      </c>
    </row>
    <row r="146" spans="1:5">
      <c r="A146" s="37">
        <v>6</v>
      </c>
      <c r="B146" s="38" t="s">
        <v>101</v>
      </c>
      <c r="C146" s="39" t="s">
        <v>102</v>
      </c>
      <c r="D146" s="13">
        <v>50</v>
      </c>
      <c r="E146" s="14">
        <v>300</v>
      </c>
    </row>
    <row r="147" spans="1:5">
      <c r="A147" s="37">
        <v>8</v>
      </c>
      <c r="B147" s="38" t="s">
        <v>103</v>
      </c>
      <c r="C147" s="39" t="s">
        <v>104</v>
      </c>
      <c r="D147" s="13">
        <v>50</v>
      </c>
      <c r="E147" s="14">
        <v>300</v>
      </c>
    </row>
    <row r="148" spans="1:5">
      <c r="A148" s="37">
        <v>8</v>
      </c>
      <c r="B148" s="38" t="s">
        <v>105</v>
      </c>
      <c r="C148" s="39" t="s">
        <v>106</v>
      </c>
      <c r="D148" s="13">
        <v>50</v>
      </c>
      <c r="E148" s="14">
        <v>300</v>
      </c>
    </row>
    <row r="149" spans="1:5">
      <c r="A149" s="37">
        <v>6</v>
      </c>
      <c r="B149" s="38" t="s">
        <v>107</v>
      </c>
      <c r="C149" s="39" t="s">
        <v>108</v>
      </c>
      <c r="D149" s="13">
        <v>50</v>
      </c>
      <c r="E149" s="14">
        <v>300</v>
      </c>
    </row>
    <row r="150" spans="1:5">
      <c r="A150" s="37">
        <v>8</v>
      </c>
      <c r="B150" s="38" t="s">
        <v>109</v>
      </c>
      <c r="C150" s="39" t="s">
        <v>110</v>
      </c>
      <c r="D150" s="13">
        <v>50</v>
      </c>
      <c r="E150" s="14">
        <v>300</v>
      </c>
    </row>
    <row r="151" spans="1:5">
      <c r="A151" s="37">
        <v>2</v>
      </c>
      <c r="B151" s="40" t="s">
        <v>248</v>
      </c>
      <c r="C151" s="36" t="s">
        <v>245</v>
      </c>
      <c r="D151" s="13">
        <v>30</v>
      </c>
      <c r="E151" s="14">
        <v>60</v>
      </c>
    </row>
    <row r="152" spans="1:5">
      <c r="A152" s="37">
        <v>2</v>
      </c>
      <c r="B152" s="40" t="s">
        <v>111</v>
      </c>
      <c r="C152" s="36" t="s">
        <v>112</v>
      </c>
      <c r="D152" s="13">
        <v>30</v>
      </c>
      <c r="E152" s="14">
        <v>60</v>
      </c>
    </row>
    <row r="153" spans="1:5">
      <c r="A153" s="37">
        <v>2</v>
      </c>
      <c r="B153" s="40" t="s">
        <v>249</v>
      </c>
      <c r="C153" s="36" t="s">
        <v>246</v>
      </c>
      <c r="D153" s="13">
        <v>30</v>
      </c>
      <c r="E153" s="14">
        <v>60</v>
      </c>
    </row>
    <row r="154" spans="1:5">
      <c r="A154" s="37">
        <v>1</v>
      </c>
      <c r="B154" s="40" t="s">
        <v>250</v>
      </c>
      <c r="C154" s="36" t="s">
        <v>247</v>
      </c>
      <c r="D154" s="13">
        <v>30</v>
      </c>
      <c r="E154" s="14">
        <v>60</v>
      </c>
    </row>
    <row r="155" spans="1:5">
      <c r="A155" s="37">
        <v>2</v>
      </c>
      <c r="B155" s="40" t="s">
        <v>113</v>
      </c>
      <c r="C155" s="36" t="s">
        <v>114</v>
      </c>
      <c r="D155" s="13">
        <v>30</v>
      </c>
      <c r="E155" s="14">
        <v>60</v>
      </c>
    </row>
    <row r="156" spans="1:5">
      <c r="A156" s="37">
        <v>2</v>
      </c>
      <c r="B156" s="40" t="s">
        <v>115</v>
      </c>
      <c r="C156" s="36" t="s">
        <v>116</v>
      </c>
      <c r="D156" s="13">
        <v>30</v>
      </c>
      <c r="E156" s="14">
        <v>60</v>
      </c>
    </row>
    <row r="157" spans="1:5">
      <c r="A157" s="37">
        <v>2</v>
      </c>
      <c r="B157" s="40" t="s">
        <v>251</v>
      </c>
      <c r="C157" s="36" t="s">
        <v>252</v>
      </c>
      <c r="D157" s="13">
        <v>30</v>
      </c>
      <c r="E157" s="14">
        <v>60</v>
      </c>
    </row>
    <row r="158" spans="1:5">
      <c r="A158" s="37">
        <v>2</v>
      </c>
      <c r="B158" s="40" t="s">
        <v>117</v>
      </c>
      <c r="C158" s="36" t="s">
        <v>118</v>
      </c>
      <c r="D158" s="13">
        <v>30</v>
      </c>
      <c r="E158" s="14">
        <v>60</v>
      </c>
    </row>
    <row r="159" spans="1:5">
      <c r="A159" s="15">
        <v>2</v>
      </c>
      <c r="B159" s="16" t="s">
        <v>254</v>
      </c>
      <c r="C159" s="16" t="s">
        <v>255</v>
      </c>
      <c r="D159" s="17">
        <v>188</v>
      </c>
      <c r="E159" s="17">
        <f t="shared" ref="E159:E172" si="5">A159*D159</f>
        <v>376</v>
      </c>
    </row>
    <row r="160" spans="1:5">
      <c r="A160" s="15">
        <v>2</v>
      </c>
      <c r="B160" s="16" t="s">
        <v>254</v>
      </c>
      <c r="C160" s="16" t="s">
        <v>256</v>
      </c>
      <c r="D160" s="17">
        <v>188</v>
      </c>
      <c r="E160" s="17">
        <f t="shared" si="5"/>
        <v>376</v>
      </c>
    </row>
    <row r="161" spans="1:5">
      <c r="A161" s="15">
        <v>2</v>
      </c>
      <c r="B161" s="16" t="s">
        <v>257</v>
      </c>
      <c r="C161" s="16" t="s">
        <v>258</v>
      </c>
      <c r="D161" s="17">
        <v>188</v>
      </c>
      <c r="E161" s="17">
        <f t="shared" si="5"/>
        <v>376</v>
      </c>
    </row>
    <row r="162" spans="1:5">
      <c r="A162" s="15">
        <v>2</v>
      </c>
      <c r="B162" s="16" t="s">
        <v>259</v>
      </c>
      <c r="C162" s="16" t="s">
        <v>260</v>
      </c>
      <c r="D162" s="17">
        <v>188</v>
      </c>
      <c r="E162" s="17">
        <f t="shared" si="5"/>
        <v>376</v>
      </c>
    </row>
    <row r="163" spans="1:5">
      <c r="A163" s="15">
        <v>4</v>
      </c>
      <c r="B163" s="16" t="s">
        <v>261</v>
      </c>
      <c r="C163" s="16" t="s">
        <v>262</v>
      </c>
      <c r="D163" s="17">
        <v>188</v>
      </c>
      <c r="E163" s="17">
        <f t="shared" si="5"/>
        <v>752</v>
      </c>
    </row>
    <row r="164" spans="1:5">
      <c r="A164" s="15">
        <v>4</v>
      </c>
      <c r="B164" s="16" t="s">
        <v>263</v>
      </c>
      <c r="C164" s="16" t="s">
        <v>264</v>
      </c>
      <c r="D164" s="17">
        <v>188</v>
      </c>
      <c r="E164" s="17">
        <f t="shared" si="5"/>
        <v>752</v>
      </c>
    </row>
    <row r="165" spans="1:5">
      <c r="A165" s="15">
        <v>2</v>
      </c>
      <c r="B165" s="16" t="s">
        <v>265</v>
      </c>
      <c r="C165" s="16" t="s">
        <v>266</v>
      </c>
      <c r="D165" s="17">
        <v>188</v>
      </c>
      <c r="E165" s="17">
        <f t="shared" si="5"/>
        <v>376</v>
      </c>
    </row>
    <row r="166" spans="1:5">
      <c r="A166" s="15">
        <v>2</v>
      </c>
      <c r="B166" s="16" t="s">
        <v>267</v>
      </c>
      <c r="C166" s="16" t="s">
        <v>268</v>
      </c>
      <c r="D166" s="17">
        <v>188</v>
      </c>
      <c r="E166" s="17">
        <f t="shared" si="5"/>
        <v>376</v>
      </c>
    </row>
    <row r="167" spans="1:5">
      <c r="A167" s="15">
        <v>2</v>
      </c>
      <c r="B167" s="16" t="s">
        <v>269</v>
      </c>
      <c r="C167" s="16" t="s">
        <v>270</v>
      </c>
      <c r="D167" s="17">
        <v>188</v>
      </c>
      <c r="E167" s="17">
        <f t="shared" si="5"/>
        <v>376</v>
      </c>
    </row>
    <row r="168" spans="1:5">
      <c r="A168" s="15">
        <v>4</v>
      </c>
      <c r="B168" s="16" t="s">
        <v>271</v>
      </c>
      <c r="C168" s="16" t="s">
        <v>272</v>
      </c>
      <c r="D168" s="17">
        <v>188</v>
      </c>
      <c r="E168" s="17">
        <f t="shared" si="5"/>
        <v>752</v>
      </c>
    </row>
    <row r="169" spans="1:5">
      <c r="A169" s="15">
        <v>4</v>
      </c>
      <c r="B169" s="16" t="s">
        <v>273</v>
      </c>
      <c r="C169" s="16" t="s">
        <v>274</v>
      </c>
      <c r="D169" s="17">
        <v>188</v>
      </c>
      <c r="E169" s="17">
        <f t="shared" si="5"/>
        <v>752</v>
      </c>
    </row>
    <row r="170" spans="1:5">
      <c r="A170" s="15">
        <v>2</v>
      </c>
      <c r="B170" s="16" t="s">
        <v>275</v>
      </c>
      <c r="C170" s="16" t="s">
        <v>276</v>
      </c>
      <c r="D170" s="17">
        <v>188</v>
      </c>
      <c r="E170" s="17">
        <f t="shared" si="5"/>
        <v>376</v>
      </c>
    </row>
    <row r="171" spans="1:5">
      <c r="A171" s="15">
        <v>2</v>
      </c>
      <c r="B171" s="16" t="s">
        <v>277</v>
      </c>
      <c r="C171" s="16" t="s">
        <v>278</v>
      </c>
      <c r="D171" s="17">
        <v>188</v>
      </c>
      <c r="E171" s="17">
        <f t="shared" si="5"/>
        <v>376</v>
      </c>
    </row>
    <row r="172" spans="1:5">
      <c r="A172" s="15">
        <v>8</v>
      </c>
      <c r="B172" s="16">
        <v>9</v>
      </c>
      <c r="C172" s="18" t="s">
        <v>283</v>
      </c>
      <c r="D172" s="17">
        <v>40</v>
      </c>
      <c r="E172" s="17">
        <f t="shared" si="5"/>
        <v>320</v>
      </c>
    </row>
    <row r="173" spans="1:5" ht="15">
      <c r="A173" s="19"/>
      <c r="B173" s="48"/>
      <c r="C173" s="49"/>
      <c r="D173" s="50" t="s">
        <v>298</v>
      </c>
      <c r="E173" s="50">
        <f>SUM(E20:E172)</f>
        <v>52082</v>
      </c>
    </row>
    <row r="174" spans="1:5" ht="15.75">
      <c r="A174" s="47" t="s">
        <v>296</v>
      </c>
      <c r="B174" s="47"/>
      <c r="C174" s="47"/>
      <c r="D174" s="47"/>
      <c r="E174" s="51">
        <f>+E173*12%</f>
        <v>6249.84</v>
      </c>
    </row>
    <row r="175" spans="1:5" ht="15.75">
      <c r="A175" s="47" t="s">
        <v>297</v>
      </c>
      <c r="B175" s="47"/>
      <c r="C175" s="47"/>
      <c r="D175" s="47"/>
      <c r="E175" s="51">
        <f>SUM(E173:E174)</f>
        <v>58331.839999999997</v>
      </c>
    </row>
    <row r="176" spans="1:5" ht="15">
      <c r="A176" s="43" t="s">
        <v>120</v>
      </c>
      <c r="B176" s="43"/>
      <c r="C176" s="43"/>
    </row>
    <row r="177" spans="2:3" ht="15">
      <c r="B177" s="16"/>
      <c r="C177" s="19" t="s">
        <v>121</v>
      </c>
    </row>
    <row r="178" spans="2:3">
      <c r="B178" s="15">
        <v>1</v>
      </c>
      <c r="C178" s="20" t="s">
        <v>206</v>
      </c>
    </row>
    <row r="179" spans="2:3">
      <c r="B179" s="15">
        <v>2</v>
      </c>
      <c r="C179" s="20" t="s">
        <v>207</v>
      </c>
    </row>
    <row r="180" spans="2:3">
      <c r="B180" s="15">
        <v>1</v>
      </c>
      <c r="C180" s="20" t="s">
        <v>208</v>
      </c>
    </row>
    <row r="181" spans="2:3">
      <c r="B181" s="15">
        <v>1</v>
      </c>
      <c r="C181" s="20" t="s">
        <v>124</v>
      </c>
    </row>
    <row r="182" spans="2:3">
      <c r="B182" s="21">
        <v>1</v>
      </c>
      <c r="C182" s="22" t="s">
        <v>209</v>
      </c>
    </row>
    <row r="183" spans="2:3">
      <c r="B183" s="21">
        <v>2</v>
      </c>
      <c r="C183" s="22" t="s">
        <v>210</v>
      </c>
    </row>
    <row r="184" spans="2:3">
      <c r="B184" s="21">
        <v>2</v>
      </c>
      <c r="C184" s="22" t="s">
        <v>211</v>
      </c>
    </row>
    <row r="185" spans="2:3">
      <c r="B185" s="21">
        <v>2</v>
      </c>
      <c r="C185" s="22" t="s">
        <v>212</v>
      </c>
    </row>
    <row r="186" spans="2:3">
      <c r="B186" s="21">
        <v>1</v>
      </c>
      <c r="C186" s="18" t="s">
        <v>129</v>
      </c>
    </row>
    <row r="187" spans="2:3">
      <c r="B187" s="21">
        <v>1</v>
      </c>
      <c r="C187" s="18" t="s">
        <v>130</v>
      </c>
    </row>
    <row r="188" spans="2:3">
      <c r="B188" s="15">
        <v>1</v>
      </c>
      <c r="C188" s="20" t="s">
        <v>213</v>
      </c>
    </row>
    <row r="189" spans="2:3">
      <c r="B189" s="15">
        <v>1</v>
      </c>
      <c r="C189" s="20" t="s">
        <v>214</v>
      </c>
    </row>
    <row r="190" spans="2:3">
      <c r="B190" s="15">
        <v>1</v>
      </c>
      <c r="C190" s="20" t="s">
        <v>215</v>
      </c>
    </row>
    <row r="191" spans="2:3">
      <c r="B191" s="15">
        <v>1</v>
      </c>
      <c r="C191" s="20" t="s">
        <v>216</v>
      </c>
    </row>
    <row r="192" spans="2:3">
      <c r="B192" s="15">
        <v>1</v>
      </c>
      <c r="C192" s="20" t="s">
        <v>217</v>
      </c>
    </row>
    <row r="193" spans="2:3">
      <c r="B193" s="15">
        <v>1</v>
      </c>
      <c r="C193" s="20" t="s">
        <v>122</v>
      </c>
    </row>
    <row r="194" spans="2:3">
      <c r="B194" s="15">
        <v>1</v>
      </c>
      <c r="C194" s="20" t="s">
        <v>218</v>
      </c>
    </row>
    <row r="195" spans="2:3">
      <c r="B195" s="15">
        <v>2</v>
      </c>
      <c r="C195" s="20" t="s">
        <v>219</v>
      </c>
    </row>
    <row r="196" spans="2:3">
      <c r="B196" s="15">
        <v>2</v>
      </c>
      <c r="C196" s="20" t="s">
        <v>123</v>
      </c>
    </row>
    <row r="197" spans="2:3">
      <c r="B197" s="15">
        <v>1</v>
      </c>
      <c r="C197" s="20" t="s">
        <v>220</v>
      </c>
    </row>
    <row r="198" spans="2:3">
      <c r="B198" s="15"/>
      <c r="C198" s="20"/>
    </row>
    <row r="199" spans="2:3" ht="15">
      <c r="B199" s="16"/>
      <c r="C199" s="19" t="s">
        <v>126</v>
      </c>
    </row>
    <row r="200" spans="2:3">
      <c r="B200" s="15">
        <v>1</v>
      </c>
      <c r="C200" s="16" t="s">
        <v>221</v>
      </c>
    </row>
    <row r="201" spans="2:3">
      <c r="B201" s="15">
        <v>1</v>
      </c>
      <c r="C201" s="16" t="s">
        <v>222</v>
      </c>
    </row>
    <row r="202" spans="2:3">
      <c r="B202" s="15">
        <v>1</v>
      </c>
      <c r="C202" s="16" t="s">
        <v>223</v>
      </c>
    </row>
    <row r="203" spans="2:3">
      <c r="B203" s="15">
        <v>1</v>
      </c>
      <c r="C203" s="16" t="s">
        <v>128</v>
      </c>
    </row>
    <row r="204" spans="2:3">
      <c r="B204" s="15">
        <v>1</v>
      </c>
      <c r="C204" s="16" t="s">
        <v>224</v>
      </c>
    </row>
    <row r="205" spans="2:3">
      <c r="B205" s="15">
        <v>1</v>
      </c>
      <c r="C205" s="41" t="s">
        <v>225</v>
      </c>
    </row>
    <row r="206" spans="2:3">
      <c r="B206" s="15">
        <v>1</v>
      </c>
      <c r="C206" s="16" t="s">
        <v>226</v>
      </c>
    </row>
    <row r="207" spans="2:3">
      <c r="B207" s="15">
        <v>1</v>
      </c>
      <c r="C207" s="16" t="s">
        <v>227</v>
      </c>
    </row>
    <row r="208" spans="2:3">
      <c r="B208" s="15">
        <v>1</v>
      </c>
      <c r="C208" s="16" t="s">
        <v>228</v>
      </c>
    </row>
    <row r="209" spans="2:3">
      <c r="B209" s="15">
        <v>2</v>
      </c>
      <c r="C209" s="16" t="s">
        <v>127</v>
      </c>
    </row>
    <row r="210" spans="2:3">
      <c r="B210" s="15">
        <v>1</v>
      </c>
      <c r="C210" s="16" t="s">
        <v>241</v>
      </c>
    </row>
    <row r="211" spans="2:3">
      <c r="B211" s="15">
        <v>1</v>
      </c>
      <c r="C211" s="16" t="s">
        <v>229</v>
      </c>
    </row>
    <row r="212" spans="2:3">
      <c r="B212" s="15">
        <v>2</v>
      </c>
      <c r="C212" s="16" t="s">
        <v>230</v>
      </c>
    </row>
    <row r="213" spans="2:3">
      <c r="B213" s="15">
        <v>4</v>
      </c>
      <c r="C213" s="16" t="s">
        <v>231</v>
      </c>
    </row>
    <row r="214" spans="2:3">
      <c r="B214" s="15">
        <v>1</v>
      </c>
      <c r="C214" s="16" t="s">
        <v>232</v>
      </c>
    </row>
    <row r="215" spans="2:3">
      <c r="B215" s="15">
        <v>1</v>
      </c>
      <c r="C215" s="16" t="s">
        <v>253</v>
      </c>
    </row>
    <row r="216" spans="2:3">
      <c r="B216" s="15">
        <v>7</v>
      </c>
      <c r="C216" s="16" t="s">
        <v>125</v>
      </c>
    </row>
    <row r="217" spans="2:3">
      <c r="B217" s="15">
        <v>1</v>
      </c>
      <c r="C217" s="16" t="s">
        <v>233</v>
      </c>
    </row>
    <row r="218" spans="2:3">
      <c r="B218" s="21">
        <v>1</v>
      </c>
      <c r="C218" s="18" t="s">
        <v>234</v>
      </c>
    </row>
    <row r="219" spans="2:3">
      <c r="B219" s="15">
        <v>2</v>
      </c>
      <c r="C219" s="16" t="s">
        <v>236</v>
      </c>
    </row>
    <row r="220" spans="2:3">
      <c r="B220" s="15">
        <v>6</v>
      </c>
      <c r="C220" s="16" t="s">
        <v>235</v>
      </c>
    </row>
    <row r="221" spans="2:3">
      <c r="B221" s="15">
        <v>2</v>
      </c>
      <c r="C221" s="16" t="s">
        <v>238</v>
      </c>
    </row>
    <row r="222" spans="2:3">
      <c r="B222" s="15">
        <v>2</v>
      </c>
      <c r="C222" s="16" t="s">
        <v>237</v>
      </c>
    </row>
    <row r="225" spans="2:2" ht="15">
      <c r="B225" s="23" t="s">
        <v>239</v>
      </c>
    </row>
    <row r="226" spans="2:2" ht="15">
      <c r="B226" s="23"/>
    </row>
    <row r="227" spans="2:2" ht="15">
      <c r="B227" s="23" t="s">
        <v>240</v>
      </c>
    </row>
  </sheetData>
  <mergeCells count="6">
    <mergeCell ref="A176:C176"/>
    <mergeCell ref="A3:C3"/>
    <mergeCell ref="A4:C4"/>
    <mergeCell ref="A5:C5"/>
    <mergeCell ref="A174:D174"/>
    <mergeCell ref="A175:D175"/>
  </mergeCells>
  <pageMargins left="0.7" right="0.7" top="0.75" bottom="0.75" header="0.3" footer="0.3"/>
  <pageSetup paperSize="9" scale="63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67C21-A157-4075-B82D-9136639809E0}">
  <dimension ref="G4:L36"/>
  <sheetViews>
    <sheetView topLeftCell="A10" workbookViewId="0">
      <selection activeCell="H21" sqref="H21:L36"/>
    </sheetView>
  </sheetViews>
  <sheetFormatPr baseColWidth="10" defaultRowHeight="15"/>
  <sheetData>
    <row r="4" spans="7:12" ht="102">
      <c r="H4" s="1" t="s">
        <v>146</v>
      </c>
      <c r="I4">
        <v>900</v>
      </c>
    </row>
    <row r="9" spans="7:12" ht="63.75">
      <c r="G9" s="1" t="s">
        <v>141</v>
      </c>
      <c r="H9" s="2">
        <v>600</v>
      </c>
      <c r="K9" s="1" t="s">
        <v>145</v>
      </c>
      <c r="L9" s="2">
        <v>40</v>
      </c>
    </row>
    <row r="10" spans="7:12" ht="76.5">
      <c r="G10" s="1" t="s">
        <v>142</v>
      </c>
      <c r="H10" s="2">
        <v>550</v>
      </c>
    </row>
    <row r="14" spans="7:12" ht="51">
      <c r="H14" s="1" t="s">
        <v>143</v>
      </c>
      <c r="I14" s="2">
        <v>40</v>
      </c>
      <c r="K14" s="1" t="s">
        <v>144</v>
      </c>
      <c r="L14" s="2">
        <v>50</v>
      </c>
    </row>
    <row r="21" spans="8:12">
      <c r="H21" s="4">
        <v>3</v>
      </c>
      <c r="I21" s="4" t="s">
        <v>254</v>
      </c>
      <c r="J21" s="4" t="s">
        <v>255</v>
      </c>
      <c r="K21" s="5">
        <v>188</v>
      </c>
      <c r="L21" s="5">
        <f t="shared" ref="L21:L36" si="0">H21*K21</f>
        <v>564</v>
      </c>
    </row>
    <row r="22" spans="8:12">
      <c r="H22" s="4">
        <v>3</v>
      </c>
      <c r="I22" s="4" t="s">
        <v>254</v>
      </c>
      <c r="J22" s="4" t="s">
        <v>256</v>
      </c>
      <c r="K22" s="5">
        <v>188</v>
      </c>
      <c r="L22" s="5">
        <f t="shared" si="0"/>
        <v>564</v>
      </c>
    </row>
    <row r="23" spans="8:12">
      <c r="H23" s="4">
        <v>3</v>
      </c>
      <c r="I23" s="4" t="s">
        <v>257</v>
      </c>
      <c r="J23" s="4" t="s">
        <v>258</v>
      </c>
      <c r="K23" s="5">
        <v>188</v>
      </c>
      <c r="L23" s="5">
        <f t="shared" si="0"/>
        <v>564</v>
      </c>
    </row>
    <row r="24" spans="8:12">
      <c r="H24" s="4">
        <v>3</v>
      </c>
      <c r="I24" s="4" t="s">
        <v>259</v>
      </c>
      <c r="J24" s="4" t="s">
        <v>260</v>
      </c>
      <c r="K24" s="5">
        <v>188</v>
      </c>
      <c r="L24" s="5">
        <f t="shared" si="0"/>
        <v>564</v>
      </c>
    </row>
    <row r="25" spans="8:12">
      <c r="H25" s="4">
        <v>3</v>
      </c>
      <c r="I25" s="4" t="s">
        <v>261</v>
      </c>
      <c r="J25" s="4" t="s">
        <v>262</v>
      </c>
      <c r="K25" s="5">
        <v>188</v>
      </c>
      <c r="L25" s="5">
        <f t="shared" si="0"/>
        <v>564</v>
      </c>
    </row>
    <row r="26" spans="8:12">
      <c r="H26" s="4">
        <v>3</v>
      </c>
      <c r="I26" s="4" t="s">
        <v>263</v>
      </c>
      <c r="J26" s="4" t="s">
        <v>264</v>
      </c>
      <c r="K26" s="5">
        <v>188</v>
      </c>
      <c r="L26" s="5">
        <f t="shared" si="0"/>
        <v>564</v>
      </c>
    </row>
    <row r="27" spans="8:12">
      <c r="H27" s="4">
        <v>3</v>
      </c>
      <c r="I27" s="4" t="s">
        <v>265</v>
      </c>
      <c r="J27" s="4" t="s">
        <v>266</v>
      </c>
      <c r="K27" s="5">
        <v>188</v>
      </c>
      <c r="L27" s="5">
        <f t="shared" si="0"/>
        <v>564</v>
      </c>
    </row>
    <row r="28" spans="8:12">
      <c r="H28" s="4">
        <v>3</v>
      </c>
      <c r="I28" s="4" t="s">
        <v>267</v>
      </c>
      <c r="J28" s="4" t="s">
        <v>268</v>
      </c>
      <c r="K28" s="5">
        <v>188</v>
      </c>
      <c r="L28" s="5">
        <f t="shared" si="0"/>
        <v>564</v>
      </c>
    </row>
    <row r="29" spans="8:12">
      <c r="H29" s="4">
        <v>3</v>
      </c>
      <c r="I29" s="4" t="s">
        <v>269</v>
      </c>
      <c r="J29" s="4" t="s">
        <v>270</v>
      </c>
      <c r="K29" s="5">
        <v>188</v>
      </c>
      <c r="L29" s="5">
        <f t="shared" si="0"/>
        <v>564</v>
      </c>
    </row>
    <row r="30" spans="8:12">
      <c r="H30" s="4">
        <v>3</v>
      </c>
      <c r="I30" s="4" t="s">
        <v>271</v>
      </c>
      <c r="J30" s="4" t="s">
        <v>272</v>
      </c>
      <c r="K30" s="5">
        <v>188</v>
      </c>
      <c r="L30" s="5">
        <f t="shared" si="0"/>
        <v>564</v>
      </c>
    </row>
    <row r="31" spans="8:12">
      <c r="H31" s="4">
        <v>3</v>
      </c>
      <c r="I31" s="4" t="s">
        <v>273</v>
      </c>
      <c r="J31" s="4" t="s">
        <v>274</v>
      </c>
      <c r="K31" s="5">
        <v>188</v>
      </c>
      <c r="L31" s="5">
        <f t="shared" si="0"/>
        <v>564</v>
      </c>
    </row>
    <row r="32" spans="8:12">
      <c r="H32" s="4">
        <v>2</v>
      </c>
      <c r="I32" s="4" t="s">
        <v>275</v>
      </c>
      <c r="J32" s="4" t="s">
        <v>276</v>
      </c>
      <c r="K32" s="5">
        <v>188</v>
      </c>
      <c r="L32" s="5">
        <f t="shared" si="0"/>
        <v>376</v>
      </c>
    </row>
    <row r="33" spans="8:12">
      <c r="H33" s="4">
        <v>2</v>
      </c>
      <c r="I33" s="4" t="s">
        <v>277</v>
      </c>
      <c r="J33" s="4" t="s">
        <v>278</v>
      </c>
      <c r="K33" s="5">
        <v>188</v>
      </c>
      <c r="L33" s="5">
        <f t="shared" si="0"/>
        <v>376</v>
      </c>
    </row>
    <row r="34" spans="8:12">
      <c r="H34" s="4">
        <v>2</v>
      </c>
      <c r="I34" s="4" t="s">
        <v>279</v>
      </c>
      <c r="J34" s="4" t="s">
        <v>280</v>
      </c>
      <c r="K34" s="5">
        <v>188</v>
      </c>
      <c r="L34" s="5">
        <f t="shared" si="0"/>
        <v>376</v>
      </c>
    </row>
    <row r="35" spans="8:12">
      <c r="H35" s="4">
        <v>2</v>
      </c>
      <c r="I35" s="4" t="s">
        <v>281</v>
      </c>
      <c r="J35" s="4" t="s">
        <v>282</v>
      </c>
      <c r="K35" s="5">
        <v>188</v>
      </c>
      <c r="L35" s="5">
        <f t="shared" si="0"/>
        <v>376</v>
      </c>
    </row>
    <row r="36" spans="8:12">
      <c r="H36" s="4">
        <v>5</v>
      </c>
      <c r="I36" s="4"/>
      <c r="J36" s="3" t="s">
        <v>283</v>
      </c>
      <c r="K36" s="5">
        <v>40</v>
      </c>
      <c r="L36" s="5">
        <f t="shared" si="0"/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2021-06-14T21:51:44Z</dcterms:created>
  <dcterms:modified xsi:type="dcterms:W3CDTF">2021-06-16T21:37:16Z</dcterms:modified>
</cp:coreProperties>
</file>