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FB5B3519-119A-409C-82E2-9560A786847A}" xr6:coauthVersionLast="47" xr6:coauthVersionMax="47" xr10:uidLastSave="{00000000-0000-0000-0000-000000000000}"/>
  <bookViews>
    <workbookView xWindow="-120" yWindow="-120" windowWidth="29040" windowHeight="15840" xr2:uid="{348C789B-EF2F-460C-9D87-ECDD4B09CD23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3" l="1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62" i="3" l="1"/>
  <c r="E63" i="3" s="1"/>
  <c r="E64" i="3" s="1"/>
  <c r="E44" i="2"/>
  <c r="E45" i="2"/>
  <c r="E46" i="2" s="1"/>
  <c r="E107" i="1" l="1"/>
  <c r="E106" i="1" l="1"/>
  <c r="E30" i="1"/>
  <c r="E29" i="1"/>
  <c r="E28" i="1"/>
  <c r="E27" i="1"/>
  <c r="E26" i="1"/>
  <c r="E25" i="1"/>
  <c r="E24" i="1"/>
  <c r="E23" i="1"/>
  <c r="E22" i="1"/>
  <c r="E21" i="1"/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108" i="1" l="1"/>
</calcChain>
</file>

<file path=xl/sharedStrings.xml><?xml version="1.0" encoding="utf-8"?>
<sst xmlns="http://schemas.openxmlformats.org/spreadsheetml/2006/main" count="535" uniqueCount="428">
  <si>
    <t>INQUIORT</t>
  </si>
  <si>
    <t>INSUMOS QUIRURGICOS ORTOMACX INQUIORT S.A.</t>
  </si>
  <si>
    <t>RUC: 0993007803001</t>
  </si>
  <si>
    <t>NOTA DE RETIRO</t>
  </si>
  <si>
    <t>Fecha de Emision</t>
  </si>
  <si>
    <t>Destinatario</t>
  </si>
  <si>
    <t>RUC.</t>
  </si>
  <si>
    <t>Punto de Llegada</t>
  </si>
  <si>
    <t>Telefono</t>
  </si>
  <si>
    <t xml:space="preserve">Motivo de Traslado </t>
  </si>
  <si>
    <t>Nombre del Medico</t>
  </si>
  <si>
    <t>Nombre del Paciente</t>
  </si>
  <si>
    <t>Tipo de Seguro</t>
  </si>
  <si>
    <t>HUMANA</t>
  </si>
  <si>
    <t>Fecha de cirugía</t>
  </si>
  <si>
    <t>Hora de cirugía</t>
  </si>
  <si>
    <t>18:00PM</t>
  </si>
  <si>
    <t>CANTIDAD</t>
  </si>
  <si>
    <t>CODIGO</t>
  </si>
  <si>
    <t>DESCRIPCION</t>
  </si>
  <si>
    <t>PRECIO UNITARIO</t>
  </si>
  <si>
    <t>PRECIO TOTAL</t>
  </si>
  <si>
    <t xml:space="preserve">T713906102               </t>
  </si>
  <si>
    <t>PLACA BLOQ. 3.5 MM PERONE DISTAL DE 3.5 MM *6 ORIF. TITANIO</t>
  </si>
  <si>
    <t>T713907114</t>
  </si>
  <si>
    <t>PLACA DE BLOQUEO PARA PERONÉ DISTAL DE 3,5 MM  7 × 114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</si>
  <si>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</si>
  <si>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</si>
  <si>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</si>
  <si>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</si>
  <si>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</si>
  <si>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</si>
  <si>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</si>
  <si>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</si>
  <si>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</si>
  <si>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</si>
  <si>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</si>
  <si>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</si>
  <si>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</si>
  <si>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</si>
  <si>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</si>
  <si>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</si>
  <si>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</si>
  <si>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</si>
  <si>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</si>
  <si>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</si>
  <si>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</si>
  <si>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</si>
  <si>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</si>
  <si>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</si>
  <si>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</si>
  <si>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</si>
  <si>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</si>
  <si>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</si>
  <si>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</si>
  <si>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</si>
  <si>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</si>
  <si>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</si>
  <si>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</si>
  <si>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</si>
  <si>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</si>
  <si>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</si>
  <si>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</si>
  <si>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</si>
  <si>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</si>
  <si>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</si>
  <si>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</si>
  <si>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</si>
  <si>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</si>
  <si>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</si>
  <si>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</si>
  <si>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</si>
  <si>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</si>
  <si>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</si>
  <si>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</si>
  <si>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</si>
  <si>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</si>
  <si>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</si>
  <si>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</si>
  <si>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</si>
  <si>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</si>
  <si>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</si>
  <si>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</si>
  <si>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</si>
  <si>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</si>
  <si>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</si>
  <si>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</si>
  <si>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</si>
  <si>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</si>
  <si>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</si>
  <si>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</si>
  <si>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</si>
  <si>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</si>
  <si>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</si>
  <si>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</si>
  <si>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</si>
  <si>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</si>
  <si>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</si>
  <si>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</si>
  <si>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</si>
  <si>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</si>
  <si>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</si>
  <si>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</si>
  <si>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</si>
  <si>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</si>
  <si>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</si>
  <si>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</si>
  <si>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</si>
  <si>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</si>
  <si>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</si>
  <si>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</si>
  <si>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</si>
  <si>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</si>
  <si>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</si>
  <si>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</si>
  <si>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</si>
  <si>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</si>
  <si>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</si>
  <si>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</si>
  <si>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</si>
  <si>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</si>
  <si>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</si>
  <si>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</si>
  <si>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</si>
  <si>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</si>
  <si>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</si>
  <si>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</si>
  <si>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</si>
  <si>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</si>
  <si>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</si>
  <si>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</si>
  <si>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</si>
  <si>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</si>
  <si>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</si>
  <si>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</si>
  <si>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</si>
  <si>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</si>
  <si>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</si>
  <si>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</si>
  <si>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</si>
  <si>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</si>
  <si>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</si>
  <si>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</si>
  <si>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</si>
  <si>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</si>
  <si>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</si>
  <si>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</si>
  <si>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</si>
  <si>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TI-115.010</t>
  </si>
  <si>
    <t>ARANDELA 3.5 MM TITANIO NET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</si>
  <si>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</si>
  <si>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</si>
  <si>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</si>
  <si>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</si>
  <si>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</si>
  <si>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</si>
  <si>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</si>
  <si>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</si>
  <si>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</si>
  <si>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</si>
  <si>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</si>
  <si>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</si>
  <si>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</si>
  <si>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</si>
  <si>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</si>
  <si>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</si>
  <si>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</si>
  <si>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</si>
  <si>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</si>
  <si>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</si>
  <si>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</si>
  <si>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</si>
  <si>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</si>
  <si>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</si>
  <si>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</si>
  <si>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</t>
  </si>
  <si>
    <t>DESCRIPCIÓN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</si>
  <si>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</si>
  <si>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</si>
  <si>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</si>
  <si>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</si>
  <si>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</si>
  <si>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</si>
  <si>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</si>
  <si>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</si>
  <si>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</si>
  <si>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</si>
  <si>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</si>
  <si>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</si>
  <si>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</si>
  <si>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</si>
  <si>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</si>
  <si>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</si>
  <si>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</si>
  <si>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</si>
  <si>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</si>
  <si>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</si>
  <si>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</si>
  <si>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</si>
  <si>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</si>
  <si>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</si>
  <si>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</si>
  <si>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</si>
  <si>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</si>
  <si>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</si>
  <si>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</si>
  <si>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</si>
  <si>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</si>
  <si>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</si>
  <si>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</si>
  <si>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</si>
  <si>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</si>
  <si>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</si>
  <si>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</si>
  <si>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</si>
  <si>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</si>
  <si>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</si>
  <si>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</si>
  <si>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</si>
  <si>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</si>
  <si>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MOTOR CANULADO </t>
  </si>
  <si>
    <t xml:space="preserve">ANCLAJES DE MOTOR </t>
  </si>
  <si>
    <t xml:space="preserve">INTERCAMBIADOR DE BATERIA </t>
  </si>
  <si>
    <t>BATERIAS</t>
  </si>
  <si>
    <t xml:space="preserve">CONTENEDOR DE MOTOR </t>
  </si>
  <si>
    <t xml:space="preserve">OBSERVACION </t>
  </si>
  <si>
    <t xml:space="preserve">MOTOR DEBE SER ESTERILIZADO EN FRIO </t>
  </si>
  <si>
    <t xml:space="preserve">LA INSTITUCION SE HACE RESPONSABLE ANTE </t>
  </si>
  <si>
    <t xml:space="preserve">CUALQUIER DAÑO PRESENTADO </t>
  </si>
  <si>
    <t>ENTREGADO POR:</t>
  </si>
  <si>
    <t>RECIBIDO POR:</t>
  </si>
  <si>
    <t>NOTA DE ENTREGA</t>
  </si>
  <si>
    <t>SERVICIOS HOSPITALARIOS S.A. ALBOTEOTON</t>
  </si>
  <si>
    <t>CROTOS Y AV. RODOLFO BAQUERIZO NAZUR</t>
  </si>
  <si>
    <t>0991475214001</t>
  </si>
  <si>
    <t>(042) 231900</t>
  </si>
  <si>
    <t xml:space="preserve">VENTA-CIRUGIA </t>
  </si>
  <si>
    <t>DR. CABEZAS</t>
  </si>
  <si>
    <t>ALVARADO FLORES DOUGLAS OMAR</t>
  </si>
  <si>
    <t>Lunes,16/5/2022</t>
  </si>
  <si>
    <t>Lunes, 16/5/2022</t>
  </si>
  <si>
    <t>A93670373</t>
  </si>
  <si>
    <t>PLACA DE BLOQUEO PARA PERONÉ LATERAL DISTAL DE 2,7 / 3,5 MM CON 3 ORIF. IZQ.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</si>
  <si>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</si>
  <si>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</si>
  <si>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</si>
  <si>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</si>
  <si>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</si>
  <si>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</si>
  <si>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</si>
  <si>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</si>
  <si>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</si>
  <si>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</si>
  <si>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</si>
  <si>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</si>
  <si>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</si>
  <si>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</si>
  <si>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</si>
  <si>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</si>
  <si>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</si>
  <si>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</si>
  <si>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BROCA 3.2</t>
  </si>
  <si>
    <t>BROCA 2.7</t>
  </si>
  <si>
    <t>INSTRUMENTAL ACCESORIO</t>
  </si>
  <si>
    <t>MANGO ATORNILLADOR CAFÉ</t>
  </si>
  <si>
    <t xml:space="preserve">PALA ATORNILLADOR </t>
  </si>
  <si>
    <t>GUIA BLOQUEO 1.8</t>
  </si>
  <si>
    <t>GUIA DE BLOQUEO 2.0</t>
  </si>
  <si>
    <t>BROCAS 1.8</t>
  </si>
  <si>
    <t>ARIX Ankle System 3.5 Fibula Hook Plate</t>
  </si>
  <si>
    <t>CANT.</t>
  </si>
  <si>
    <t>COD. ARTICULO</t>
  </si>
  <si>
    <t xml:space="preserve">DESCRIPCION ARTICULO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</si>
  <si>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</si>
  <si>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</si>
  <si>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</si>
  <si>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</si>
  <si>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</si>
  <si>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</si>
  <si>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</si>
  <si>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</si>
  <si>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</si>
  <si>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</si>
  <si>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</si>
  <si>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</si>
  <si>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</si>
  <si>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</si>
  <si>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</si>
  <si>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</si>
  <si>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</si>
  <si>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</si>
  <si>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</si>
  <si>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</si>
  <si>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</si>
  <si>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</si>
  <si>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</si>
  <si>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</si>
  <si>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</si>
  <si>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</si>
  <si>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</si>
  <si>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</si>
  <si>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</si>
  <si>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</si>
  <si>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</si>
  <si>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</si>
  <si>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</si>
  <si>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</si>
  <si>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</si>
  <si>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</si>
  <si>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</si>
  <si>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</si>
  <si>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</si>
  <si>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</si>
  <si>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</si>
  <si>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</si>
  <si>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</si>
  <si>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</si>
  <si>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 ARIX Ankle System 3.5 Fibula Hook Plate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</si>
  <si>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</si>
  <si>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</si>
  <si>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</si>
  <si>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</si>
  <si>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</si>
  <si>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</si>
  <si>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</si>
  <si>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</si>
  <si>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</si>
  <si>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</si>
  <si>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</si>
  <si>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</si>
  <si>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</si>
  <si>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</si>
  <si>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</si>
  <si>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</si>
  <si>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</si>
  <si>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</si>
  <si>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</si>
  <si>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</si>
  <si>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</si>
  <si>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</si>
  <si>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 xml:space="preserve">MOTOR </t>
  </si>
  <si>
    <t xml:space="preserve">CARGADOR </t>
  </si>
  <si>
    <t>ENTTREGADO POR</t>
  </si>
  <si>
    <t xml:space="preserve">RECIBIDO POR </t>
  </si>
  <si>
    <t>ARIX Ankle System 2.8 / 3.5 Lateral Distal Fibula Plate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</si>
  <si>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</si>
  <si>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</si>
  <si>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</si>
  <si>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</si>
  <si>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</si>
  <si>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</si>
  <si>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</si>
  <si>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</si>
  <si>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</si>
  <si>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</si>
  <si>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</si>
  <si>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</si>
  <si>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</si>
  <si>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</si>
  <si>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</si>
  <si>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</si>
  <si>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</si>
  <si>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</si>
  <si>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</si>
  <si>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</si>
  <si>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</si>
  <si>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</si>
  <si>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</si>
  <si>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</si>
  <si>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</si>
  <si>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</si>
  <si>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</si>
  <si>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</si>
  <si>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</si>
  <si>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</si>
  <si>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</si>
  <si>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</si>
  <si>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</si>
  <si>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</si>
  <si>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</si>
  <si>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</si>
  <si>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</si>
  <si>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</si>
  <si>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</si>
  <si>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</si>
  <si>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</si>
  <si>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</si>
  <si>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</si>
  <si>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</si>
  <si>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</si>
  <si>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</si>
  <si>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</si>
  <si>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</si>
  <si>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</si>
  <si>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</si>
  <si>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</si>
  <si>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</si>
  <si>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</si>
  <si>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</si>
  <si>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</si>
  <si>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</si>
  <si>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</si>
  <si>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</si>
  <si>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</si>
  <si>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</si>
  <si>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</si>
  <si>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</si>
  <si>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</si>
  <si>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</si>
  <si>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</si>
  <si>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</si>
  <si>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</si>
  <si>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</si>
  <si>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</si>
  <si>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</si>
  <si>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</si>
  <si>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</si>
  <si>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</si>
  <si>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</si>
  <si>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</si>
  <si>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</si>
  <si>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</si>
  <si>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</si>
  <si>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</si>
  <si>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</si>
  <si>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</si>
  <si>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3.5 LOCKING CORTICAL STARIX GREEN 26MM</t>
  </si>
  <si>
    <t>35L-SO-L26-TA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</si>
</sst>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8" formatCode="[$-F400]h:mm:ss\ AM/P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3" applyFont="1" applyAlignment="1">
      <alignment horizontal="center" wrapText="1"/>
    </xf>
    <xf numFmtId="0" fontId="4" fillId="0" borderId="0" xfId="3" applyFont="1"/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2" fontId="4" fillId="0" borderId="0" xfId="3" applyNumberFormat="1" applyFont="1" applyAlignment="1">
      <alignment horizontal="left"/>
    </xf>
    <xf numFmtId="0" fontId="4" fillId="0" borderId="0" xfId="3" applyFont="1" applyAlignment="1">
      <alignment horizontal="left"/>
    </xf>
    <xf numFmtId="164" fontId="6" fillId="0" borderId="1" xfId="3" applyNumberFormat="1" applyFont="1" applyBorder="1" applyAlignment="1">
      <alignment horizontal="left"/>
    </xf>
    <xf numFmtId="0" fontId="4" fillId="0" borderId="2" xfId="3" applyFont="1" applyBorder="1" applyAlignment="1">
      <alignment horizontal="left" wrapText="1"/>
    </xf>
    <xf numFmtId="49" fontId="4" fillId="0" borderId="2" xfId="3" applyNumberFormat="1" applyFont="1" applyBorder="1" applyAlignment="1">
      <alignment horizontal="left"/>
    </xf>
    <xf numFmtId="0" fontId="4" fillId="0" borderId="2" xfId="3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0" fontId="6" fillId="0" borderId="2" xfId="3" applyFont="1" applyBorder="1" applyAlignment="1">
      <alignment horizontal="left"/>
    </xf>
    <xf numFmtId="0" fontId="7" fillId="0" borderId="0" xfId="0" applyFont="1" applyAlignment="1">
      <alignment horizontal="center"/>
    </xf>
    <xf numFmtId="2" fontId="3" fillId="0" borderId="3" xfId="3" applyNumberFormat="1" applyFont="1" applyBorder="1" applyAlignment="1" applyProtection="1">
      <alignment horizontal="center" vertical="center" wrapText="1" readingOrder="1"/>
      <protection locked="0"/>
    </xf>
    <xf numFmtId="0" fontId="3" fillId="0" borderId="4" xfId="0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readingOrder="1"/>
    </xf>
    <xf numFmtId="0" fontId="4" fillId="0" borderId="4" xfId="3" applyFont="1" applyBorder="1" applyAlignment="1" applyProtection="1">
      <alignment horizontal="center" vertical="top" wrapText="1" readingOrder="1"/>
      <protection locked="0"/>
    </xf>
    <xf numFmtId="165" fontId="6" fillId="0" borderId="4" xfId="4" applyNumberFormat="1" applyFont="1" applyBorder="1" applyAlignment="1">
      <alignment horizontal="center"/>
    </xf>
    <xf numFmtId="165" fontId="4" fillId="0" borderId="4" xfId="0" applyNumberFormat="1" applyFont="1" applyBorder="1"/>
    <xf numFmtId="0" fontId="4" fillId="0" borderId="0" xfId="3" applyFont="1" applyAlignment="1">
      <alignment horizontal="center" readingOrder="1"/>
    </xf>
    <xf numFmtId="0" fontId="4" fillId="0" borderId="4" xfId="3" applyFont="1" applyBorder="1" applyAlignment="1" applyProtection="1">
      <alignment horizontal="left" vertical="top" readingOrder="1"/>
      <protection locked="0"/>
    </xf>
    <xf numFmtId="0" fontId="6" fillId="0" borderId="4" xfId="0" applyFont="1" applyBorder="1" applyAlignment="1" applyProtection="1">
      <alignment vertical="top" readingOrder="1"/>
      <protection locked="0"/>
    </xf>
    <xf numFmtId="0" fontId="8" fillId="0" borderId="4" xfId="0" applyFont="1" applyBorder="1" applyAlignment="1">
      <alignment horizontal="left"/>
    </xf>
    <xf numFmtId="165" fontId="6" fillId="0" borderId="4" xfId="4" applyNumberFormat="1" applyFont="1" applyBorder="1"/>
    <xf numFmtId="0" fontId="6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44" fontId="3" fillId="0" borderId="4" xfId="1" applyFont="1" applyFill="1" applyBorder="1" applyAlignment="1"/>
    <xf numFmtId="9" fontId="3" fillId="0" borderId="4" xfId="3" applyNumberFormat="1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66" fontId="6" fillId="0" borderId="4" xfId="5" applyFont="1" applyFill="1" applyBorder="1" applyAlignment="1">
      <alignment horizontal="center" vertical="center"/>
    </xf>
    <xf numFmtId="0" fontId="4" fillId="0" borderId="0" xfId="0" applyFont="1"/>
    <xf numFmtId="44" fontId="4" fillId="0" borderId="0" xfId="1" applyFont="1" applyAlignment="1"/>
    <xf numFmtId="2" fontId="6" fillId="0" borderId="4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2" fontId="4" fillId="0" borderId="0" xfId="3" applyNumberFormat="1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3" applyFont="1" applyAlignment="1">
      <alignment wrapText="1"/>
    </xf>
    <xf numFmtId="20" fontId="4" fillId="0" borderId="10" xfId="3" applyNumberFormat="1" applyFont="1" applyBorder="1" applyAlignment="1">
      <alignment horizontal="left"/>
    </xf>
    <xf numFmtId="0" fontId="4" fillId="0" borderId="11" xfId="0" applyFont="1" applyBorder="1"/>
    <xf numFmtId="0" fontId="3" fillId="0" borderId="4" xfId="3" applyFont="1" applyBorder="1" applyAlignment="1" applyProtection="1">
      <alignment horizontal="left" vertical="center" readingOrder="1"/>
      <protection locked="0"/>
    </xf>
    <xf numFmtId="0" fontId="3" fillId="0" borderId="4" xfId="3" applyFont="1" applyBorder="1" applyAlignment="1" applyProtection="1">
      <alignment horizontal="center" vertical="center" wrapText="1" readingOrder="1"/>
      <protection locked="0"/>
    </xf>
    <xf numFmtId="0" fontId="10" fillId="0" borderId="4" xfId="3" applyFont="1" applyBorder="1" applyAlignment="1" applyProtection="1">
      <alignment horizontal="center" vertical="top" wrapText="1" readingOrder="1"/>
      <protection locked="0"/>
    </xf>
    <xf numFmtId="166" fontId="11" fillId="0" borderId="4" xfId="5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3" applyFont="1" applyBorder="1" applyAlignment="1" applyProtection="1">
      <alignment vertical="top" readingOrder="1"/>
      <protection locked="0"/>
    </xf>
    <xf numFmtId="2" fontId="12" fillId="0" borderId="0" xfId="0" applyNumberFormat="1" applyFont="1" applyAlignment="1">
      <alignment horizontal="left"/>
    </xf>
    <xf numFmtId="0" fontId="6" fillId="0" borderId="0" xfId="3" applyFont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165" fontId="6" fillId="0" borderId="4" xfId="2" applyNumberFormat="1" applyFont="1" applyFill="1" applyBorder="1" applyAlignment="1">
      <alignment horizontal="center"/>
    </xf>
    <xf numFmtId="44" fontId="4" fillId="0" borderId="7" xfId="6" applyFont="1" applyFill="1" applyBorder="1" applyAlignment="1"/>
    <xf numFmtId="0" fontId="3" fillId="0" borderId="4" xfId="3" applyFont="1" applyBorder="1" applyAlignment="1">
      <alignment horizontal="right" wrapText="1"/>
    </xf>
    <xf numFmtId="44" fontId="4" fillId="0" borderId="4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65" fontId="14" fillId="0" borderId="5" xfId="2" applyNumberFormat="1" applyFont="1" applyFill="1" applyBorder="1" applyAlignment="1">
      <alignment horizontal="center"/>
    </xf>
    <xf numFmtId="165" fontId="14" fillId="0" borderId="6" xfId="2" applyNumberFormat="1" applyFont="1" applyFill="1" applyBorder="1" applyAlignment="1">
      <alignment horizontal="center"/>
    </xf>
    <xf numFmtId="165" fontId="14" fillId="0" borderId="7" xfId="2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3" fillId="0" borderId="0" xfId="0" applyFont="1"/>
    <xf numFmtId="2" fontId="15" fillId="0" borderId="0" xfId="3" applyNumberFormat="1" applyFont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wrapText="1"/>
    </xf>
    <xf numFmtId="0" fontId="15" fillId="0" borderId="0" xfId="3" applyFont="1" applyAlignment="1">
      <alignment horizontal="center"/>
    </xf>
    <xf numFmtId="0" fontId="15" fillId="0" borderId="0" xfId="3" applyFont="1"/>
    <xf numFmtId="168" fontId="6" fillId="0" borderId="0" xfId="0" applyNumberFormat="1" applyFont="1" applyAlignment="1">
      <alignment horizontal="left"/>
    </xf>
    <xf numFmtId="0" fontId="16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12" fillId="0" borderId="0" xfId="3" applyNumberFormat="1" applyFont="1" applyAlignment="1">
      <alignment horizontal="left"/>
    </xf>
    <xf numFmtId="165" fontId="6" fillId="0" borderId="4" xfId="4" applyNumberFormat="1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7">
    <cellStyle name="Moneda" xfId="1" builtinId="4"/>
    <cellStyle name="Moneda [0]" xfId="2" builtinId="7"/>
    <cellStyle name="Moneda [0] 2" xfId="4" xr:uid="{0F263BD0-2947-4E53-B7A8-D0C193B559FA}"/>
    <cellStyle name="Moneda 3" xfId="6" xr:uid="{F11EE98E-0417-4E69-91E3-55DE36F5990D}"/>
    <cellStyle name="Moneda 3 2" xfId="5" xr:uid="{3E4727BA-20A3-4FE5-831A-F655E3A5FC73}"/>
    <cellStyle name="Normal" xfId="0" builtinId="0"/>
    <cellStyle name="Normal 2" xfId="3" xr:uid="{BB219AA3-578B-4019-9CC8-823F0FBCB6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4705350</xdr:colOff>
      <xdr:row>1</xdr:row>
      <xdr:rowOff>12700</xdr:rowOff>
    </xdr:from>
    <xdr:to>
      <xdr:col>2</xdr:col>
      <xdr:colOff>7353299</xdr:colOff>
      <xdr:row>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DFF48-2F84-4216-B442-2D7876B4E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85" t="11033" r="4827" b="-1"/>
        <a:stretch/>
      </xdr:blipFill>
      <xdr:spPr>
        <a:xfrm>
          <a:off x="7648575" y="260350"/>
          <a:ext cx="2647949" cy="1558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438150</xdr:colOff>
      <xdr:row>5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F22ECF-79C7-4672-AB25-868C96E62A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4050" y="0"/>
          <a:ext cx="2752725" cy="1085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3514725</xdr:colOff>
      <xdr:row>0</xdr:row>
      <xdr:rowOff>0</xdr:rowOff>
    </xdr:from>
    <xdr:to>
      <xdr:col>4</xdr:col>
      <xdr:colOff>238125</xdr:colOff>
      <xdr:row>5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3ACE47-3CEF-4BF4-A282-5AD44EC44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43625" y="0"/>
          <a:ext cx="2657475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E43D-9EEE-4002-B0D2-11CF7D931708}">
  <dimension ref="A3:E178"/>
  <sheetViews>
    <sheetView tabSelected="1" view="pageBreakPreview" topLeftCell="A122" zoomScale="60" zoomScaleNormal="100" workbookViewId="0">
      <selection activeCell="A2" sqref="A2:C18"/>
    </sheetView>
  </sheetViews>
  <sheetFormatPr baseColWidth="10" defaultColWidth="11.42578125" defaultRowHeight="20.100000000000001" customHeight="1" x14ac:dyDescent="0.2"/>
  <cols>
    <col min="1" max="1" width="13.140625" style="56" customWidth="1"/>
    <col min="2" max="2" width="31" style="8" customWidth="1"/>
    <col min="3" max="3" width="111.7109375" style="60" customWidth="1"/>
    <col min="4" max="4" width="17.5703125" style="2" customWidth="1"/>
    <col min="5" max="5" width="18.140625" style="2" customWidth="1"/>
    <col min="6" max="237" width="11.42578125" style="2"/>
    <col min="238" max="238" width="13.140625" style="2" customWidth="1"/>
    <col min="239" max="239" width="19.140625" style="2" customWidth="1"/>
    <col min="240" max="240" width="38.5703125" style="2" customWidth="1"/>
    <col min="241" max="241" width="11.42578125" style="2"/>
    <col min="242" max="242" width="12.5703125" style="2" customWidth="1"/>
    <col min="243" max="493" width="11.42578125" style="2"/>
    <col min="494" max="494" width="13.140625" style="2" customWidth="1"/>
    <col min="495" max="495" width="19.140625" style="2" customWidth="1"/>
    <col min="496" max="496" width="38.5703125" style="2" customWidth="1"/>
    <col min="497" max="497" width="11.42578125" style="2"/>
    <col min="498" max="498" width="12.5703125" style="2" customWidth="1"/>
    <col min="499" max="749" width="11.42578125" style="2"/>
    <col min="750" max="750" width="13.140625" style="2" customWidth="1"/>
    <col min="751" max="751" width="19.140625" style="2" customWidth="1"/>
    <col min="752" max="752" width="38.5703125" style="2" customWidth="1"/>
    <col min="753" max="753" width="11.42578125" style="2"/>
    <col min="754" max="754" width="12.5703125" style="2" customWidth="1"/>
    <col min="755" max="1005" width="11.42578125" style="2"/>
    <col min="1006" max="1006" width="13.140625" style="2" customWidth="1"/>
    <col min="1007" max="1007" width="19.140625" style="2" customWidth="1"/>
    <col min="1008" max="1008" width="38.5703125" style="2" customWidth="1"/>
    <col min="1009" max="1009" width="11.42578125" style="2"/>
    <col min="1010" max="1010" width="12.5703125" style="2" customWidth="1"/>
    <col min="1011" max="1261" width="11.42578125" style="2"/>
    <col min="1262" max="1262" width="13.140625" style="2" customWidth="1"/>
    <col min="1263" max="1263" width="19.140625" style="2" customWidth="1"/>
    <col min="1264" max="1264" width="38.5703125" style="2" customWidth="1"/>
    <col min="1265" max="1265" width="11.42578125" style="2"/>
    <col min="1266" max="1266" width="12.5703125" style="2" customWidth="1"/>
    <col min="1267" max="1517" width="11.42578125" style="2"/>
    <col min="1518" max="1518" width="13.140625" style="2" customWidth="1"/>
    <col min="1519" max="1519" width="19.140625" style="2" customWidth="1"/>
    <col min="1520" max="1520" width="38.5703125" style="2" customWidth="1"/>
    <col min="1521" max="1521" width="11.42578125" style="2"/>
    <col min="1522" max="1522" width="12.5703125" style="2" customWidth="1"/>
    <col min="1523" max="1773" width="11.42578125" style="2"/>
    <col min="1774" max="1774" width="13.140625" style="2" customWidth="1"/>
    <col min="1775" max="1775" width="19.140625" style="2" customWidth="1"/>
    <col min="1776" max="1776" width="38.5703125" style="2" customWidth="1"/>
    <col min="1777" max="1777" width="11.42578125" style="2"/>
    <col min="1778" max="1778" width="12.5703125" style="2" customWidth="1"/>
    <col min="1779" max="2029" width="11.42578125" style="2"/>
    <col min="2030" max="2030" width="13.140625" style="2" customWidth="1"/>
    <col min="2031" max="2031" width="19.140625" style="2" customWidth="1"/>
    <col min="2032" max="2032" width="38.5703125" style="2" customWidth="1"/>
    <col min="2033" max="2033" width="11.42578125" style="2"/>
    <col min="2034" max="2034" width="12.5703125" style="2" customWidth="1"/>
    <col min="2035" max="2285" width="11.42578125" style="2"/>
    <col min="2286" max="2286" width="13.140625" style="2" customWidth="1"/>
    <col min="2287" max="2287" width="19.140625" style="2" customWidth="1"/>
    <col min="2288" max="2288" width="38.5703125" style="2" customWidth="1"/>
    <col min="2289" max="2289" width="11.42578125" style="2"/>
    <col min="2290" max="2290" width="12.5703125" style="2" customWidth="1"/>
    <col min="2291" max="2541" width="11.42578125" style="2"/>
    <col min="2542" max="2542" width="13.140625" style="2" customWidth="1"/>
    <col min="2543" max="2543" width="19.140625" style="2" customWidth="1"/>
    <col min="2544" max="2544" width="38.5703125" style="2" customWidth="1"/>
    <col min="2545" max="2545" width="11.42578125" style="2"/>
    <col min="2546" max="2546" width="12.5703125" style="2" customWidth="1"/>
    <col min="2547" max="2797" width="11.42578125" style="2"/>
    <col min="2798" max="2798" width="13.140625" style="2" customWidth="1"/>
    <col min="2799" max="2799" width="19.140625" style="2" customWidth="1"/>
    <col min="2800" max="2800" width="38.5703125" style="2" customWidth="1"/>
    <col min="2801" max="2801" width="11.42578125" style="2"/>
    <col min="2802" max="2802" width="12.5703125" style="2" customWidth="1"/>
    <col min="2803" max="3053" width="11.42578125" style="2"/>
    <col min="3054" max="3054" width="13.140625" style="2" customWidth="1"/>
    <col min="3055" max="3055" width="19.140625" style="2" customWidth="1"/>
    <col min="3056" max="3056" width="38.5703125" style="2" customWidth="1"/>
    <col min="3057" max="3057" width="11.42578125" style="2"/>
    <col min="3058" max="3058" width="12.5703125" style="2" customWidth="1"/>
    <col min="3059" max="3309" width="11.42578125" style="2"/>
    <col min="3310" max="3310" width="13.140625" style="2" customWidth="1"/>
    <col min="3311" max="3311" width="19.140625" style="2" customWidth="1"/>
    <col min="3312" max="3312" width="38.5703125" style="2" customWidth="1"/>
    <col min="3313" max="3313" width="11.42578125" style="2"/>
    <col min="3314" max="3314" width="12.5703125" style="2" customWidth="1"/>
    <col min="3315" max="3565" width="11.42578125" style="2"/>
    <col min="3566" max="3566" width="13.140625" style="2" customWidth="1"/>
    <col min="3567" max="3567" width="19.140625" style="2" customWidth="1"/>
    <col min="3568" max="3568" width="38.5703125" style="2" customWidth="1"/>
    <col min="3569" max="3569" width="11.42578125" style="2"/>
    <col min="3570" max="3570" width="12.5703125" style="2" customWidth="1"/>
    <col min="3571" max="3821" width="11.42578125" style="2"/>
    <col min="3822" max="3822" width="13.140625" style="2" customWidth="1"/>
    <col min="3823" max="3823" width="19.140625" style="2" customWidth="1"/>
    <col min="3824" max="3824" width="38.5703125" style="2" customWidth="1"/>
    <col min="3825" max="3825" width="11.42578125" style="2"/>
    <col min="3826" max="3826" width="12.5703125" style="2" customWidth="1"/>
    <col min="3827" max="4077" width="11.42578125" style="2"/>
    <col min="4078" max="4078" width="13.140625" style="2" customWidth="1"/>
    <col min="4079" max="4079" width="19.140625" style="2" customWidth="1"/>
    <col min="4080" max="4080" width="38.5703125" style="2" customWidth="1"/>
    <col min="4081" max="4081" width="11.42578125" style="2"/>
    <col min="4082" max="4082" width="12.5703125" style="2" customWidth="1"/>
    <col min="4083" max="4333" width="11.42578125" style="2"/>
    <col min="4334" max="4334" width="13.140625" style="2" customWidth="1"/>
    <col min="4335" max="4335" width="19.140625" style="2" customWidth="1"/>
    <col min="4336" max="4336" width="38.5703125" style="2" customWidth="1"/>
    <col min="4337" max="4337" width="11.42578125" style="2"/>
    <col min="4338" max="4338" width="12.5703125" style="2" customWidth="1"/>
    <col min="4339" max="4589" width="11.42578125" style="2"/>
    <col min="4590" max="4590" width="13.140625" style="2" customWidth="1"/>
    <col min="4591" max="4591" width="19.140625" style="2" customWidth="1"/>
    <col min="4592" max="4592" width="38.5703125" style="2" customWidth="1"/>
    <col min="4593" max="4593" width="11.42578125" style="2"/>
    <col min="4594" max="4594" width="12.5703125" style="2" customWidth="1"/>
    <col min="4595" max="4845" width="11.42578125" style="2"/>
    <col min="4846" max="4846" width="13.140625" style="2" customWidth="1"/>
    <col min="4847" max="4847" width="19.140625" style="2" customWidth="1"/>
    <col min="4848" max="4848" width="38.5703125" style="2" customWidth="1"/>
    <col min="4849" max="4849" width="11.42578125" style="2"/>
    <col min="4850" max="4850" width="12.5703125" style="2" customWidth="1"/>
    <col min="4851" max="5101" width="11.42578125" style="2"/>
    <col min="5102" max="5102" width="13.140625" style="2" customWidth="1"/>
    <col min="5103" max="5103" width="19.140625" style="2" customWidth="1"/>
    <col min="5104" max="5104" width="38.5703125" style="2" customWidth="1"/>
    <col min="5105" max="5105" width="11.42578125" style="2"/>
    <col min="5106" max="5106" width="12.5703125" style="2" customWidth="1"/>
    <col min="5107" max="5357" width="11.42578125" style="2"/>
    <col min="5358" max="5358" width="13.140625" style="2" customWidth="1"/>
    <col min="5359" max="5359" width="19.140625" style="2" customWidth="1"/>
    <col min="5360" max="5360" width="38.5703125" style="2" customWidth="1"/>
    <col min="5361" max="5361" width="11.42578125" style="2"/>
    <col min="5362" max="5362" width="12.5703125" style="2" customWidth="1"/>
    <col min="5363" max="5613" width="11.42578125" style="2"/>
    <col min="5614" max="5614" width="13.140625" style="2" customWidth="1"/>
    <col min="5615" max="5615" width="19.140625" style="2" customWidth="1"/>
    <col min="5616" max="5616" width="38.5703125" style="2" customWidth="1"/>
    <col min="5617" max="5617" width="11.42578125" style="2"/>
    <col min="5618" max="5618" width="12.5703125" style="2" customWidth="1"/>
    <col min="5619" max="5869" width="11.42578125" style="2"/>
    <col min="5870" max="5870" width="13.140625" style="2" customWidth="1"/>
    <col min="5871" max="5871" width="19.140625" style="2" customWidth="1"/>
    <col min="5872" max="5872" width="38.5703125" style="2" customWidth="1"/>
    <col min="5873" max="5873" width="11.42578125" style="2"/>
    <col min="5874" max="5874" width="12.5703125" style="2" customWidth="1"/>
    <col min="5875" max="6125" width="11.42578125" style="2"/>
    <col min="6126" max="6126" width="13.140625" style="2" customWidth="1"/>
    <col min="6127" max="6127" width="19.140625" style="2" customWidth="1"/>
    <col min="6128" max="6128" width="38.5703125" style="2" customWidth="1"/>
    <col min="6129" max="6129" width="11.42578125" style="2"/>
    <col min="6130" max="6130" width="12.5703125" style="2" customWidth="1"/>
    <col min="6131" max="6381" width="11.42578125" style="2"/>
    <col min="6382" max="6382" width="13.140625" style="2" customWidth="1"/>
    <col min="6383" max="6383" width="19.140625" style="2" customWidth="1"/>
    <col min="6384" max="6384" width="38.5703125" style="2" customWidth="1"/>
    <col min="6385" max="6385" width="11.42578125" style="2"/>
    <col min="6386" max="6386" width="12.5703125" style="2" customWidth="1"/>
    <col min="6387" max="6637" width="11.42578125" style="2"/>
    <col min="6638" max="6638" width="13.140625" style="2" customWidth="1"/>
    <col min="6639" max="6639" width="19.140625" style="2" customWidth="1"/>
    <col min="6640" max="6640" width="38.5703125" style="2" customWidth="1"/>
    <col min="6641" max="6641" width="11.42578125" style="2"/>
    <col min="6642" max="6642" width="12.5703125" style="2" customWidth="1"/>
    <col min="6643" max="6893" width="11.42578125" style="2"/>
    <col min="6894" max="6894" width="13.140625" style="2" customWidth="1"/>
    <col min="6895" max="6895" width="19.140625" style="2" customWidth="1"/>
    <col min="6896" max="6896" width="38.5703125" style="2" customWidth="1"/>
    <col min="6897" max="6897" width="11.42578125" style="2"/>
    <col min="6898" max="6898" width="12.5703125" style="2" customWidth="1"/>
    <col min="6899" max="7149" width="11.42578125" style="2"/>
    <col min="7150" max="7150" width="13.140625" style="2" customWidth="1"/>
    <col min="7151" max="7151" width="19.140625" style="2" customWidth="1"/>
    <col min="7152" max="7152" width="38.5703125" style="2" customWidth="1"/>
    <col min="7153" max="7153" width="11.42578125" style="2"/>
    <col min="7154" max="7154" width="12.5703125" style="2" customWidth="1"/>
    <col min="7155" max="7405" width="11.42578125" style="2"/>
    <col min="7406" max="7406" width="13.140625" style="2" customWidth="1"/>
    <col min="7407" max="7407" width="19.140625" style="2" customWidth="1"/>
    <col min="7408" max="7408" width="38.5703125" style="2" customWidth="1"/>
    <col min="7409" max="7409" width="11.42578125" style="2"/>
    <col min="7410" max="7410" width="12.5703125" style="2" customWidth="1"/>
    <col min="7411" max="7661" width="11.42578125" style="2"/>
    <col min="7662" max="7662" width="13.140625" style="2" customWidth="1"/>
    <col min="7663" max="7663" width="19.140625" style="2" customWidth="1"/>
    <col min="7664" max="7664" width="38.5703125" style="2" customWidth="1"/>
    <col min="7665" max="7665" width="11.42578125" style="2"/>
    <col min="7666" max="7666" width="12.5703125" style="2" customWidth="1"/>
    <col min="7667" max="7917" width="11.42578125" style="2"/>
    <col min="7918" max="7918" width="13.140625" style="2" customWidth="1"/>
    <col min="7919" max="7919" width="19.140625" style="2" customWidth="1"/>
    <col min="7920" max="7920" width="38.5703125" style="2" customWidth="1"/>
    <col min="7921" max="7921" width="11.42578125" style="2"/>
    <col min="7922" max="7922" width="12.5703125" style="2" customWidth="1"/>
    <col min="7923" max="8173" width="11.42578125" style="2"/>
    <col min="8174" max="8174" width="13.140625" style="2" customWidth="1"/>
    <col min="8175" max="8175" width="19.140625" style="2" customWidth="1"/>
    <col min="8176" max="8176" width="38.5703125" style="2" customWidth="1"/>
    <col min="8177" max="8177" width="11.42578125" style="2"/>
    <col min="8178" max="8178" width="12.5703125" style="2" customWidth="1"/>
    <col min="8179" max="8429" width="11.42578125" style="2"/>
    <col min="8430" max="8430" width="13.140625" style="2" customWidth="1"/>
    <col min="8431" max="8431" width="19.140625" style="2" customWidth="1"/>
    <col min="8432" max="8432" width="38.5703125" style="2" customWidth="1"/>
    <col min="8433" max="8433" width="11.42578125" style="2"/>
    <col min="8434" max="8434" width="12.5703125" style="2" customWidth="1"/>
    <col min="8435" max="8685" width="11.42578125" style="2"/>
    <col min="8686" max="8686" width="13.140625" style="2" customWidth="1"/>
    <col min="8687" max="8687" width="19.140625" style="2" customWidth="1"/>
    <col min="8688" max="8688" width="38.5703125" style="2" customWidth="1"/>
    <col min="8689" max="8689" width="11.42578125" style="2"/>
    <col min="8690" max="8690" width="12.5703125" style="2" customWidth="1"/>
    <col min="8691" max="8941" width="11.42578125" style="2"/>
    <col min="8942" max="8942" width="13.140625" style="2" customWidth="1"/>
    <col min="8943" max="8943" width="19.140625" style="2" customWidth="1"/>
    <col min="8944" max="8944" width="38.5703125" style="2" customWidth="1"/>
    <col min="8945" max="8945" width="11.42578125" style="2"/>
    <col min="8946" max="8946" width="12.5703125" style="2" customWidth="1"/>
    <col min="8947" max="9197" width="11.42578125" style="2"/>
    <col min="9198" max="9198" width="13.140625" style="2" customWidth="1"/>
    <col min="9199" max="9199" width="19.140625" style="2" customWidth="1"/>
    <col min="9200" max="9200" width="38.5703125" style="2" customWidth="1"/>
    <col min="9201" max="9201" width="11.42578125" style="2"/>
    <col min="9202" max="9202" width="12.5703125" style="2" customWidth="1"/>
    <col min="9203" max="9453" width="11.42578125" style="2"/>
    <col min="9454" max="9454" width="13.140625" style="2" customWidth="1"/>
    <col min="9455" max="9455" width="19.140625" style="2" customWidth="1"/>
    <col min="9456" max="9456" width="38.5703125" style="2" customWidth="1"/>
    <col min="9457" max="9457" width="11.42578125" style="2"/>
    <col min="9458" max="9458" width="12.5703125" style="2" customWidth="1"/>
    <col min="9459" max="9709" width="11.42578125" style="2"/>
    <col min="9710" max="9710" width="13.140625" style="2" customWidth="1"/>
    <col min="9711" max="9711" width="19.140625" style="2" customWidth="1"/>
    <col min="9712" max="9712" width="38.5703125" style="2" customWidth="1"/>
    <col min="9713" max="9713" width="11.42578125" style="2"/>
    <col min="9714" max="9714" width="12.5703125" style="2" customWidth="1"/>
    <col min="9715" max="9965" width="11.42578125" style="2"/>
    <col min="9966" max="9966" width="13.140625" style="2" customWidth="1"/>
    <col min="9967" max="9967" width="19.140625" style="2" customWidth="1"/>
    <col min="9968" max="9968" width="38.5703125" style="2" customWidth="1"/>
    <col min="9969" max="9969" width="11.42578125" style="2"/>
    <col min="9970" max="9970" width="12.5703125" style="2" customWidth="1"/>
    <col min="9971" max="10221" width="11.42578125" style="2"/>
    <col min="10222" max="10222" width="13.140625" style="2" customWidth="1"/>
    <col min="10223" max="10223" width="19.140625" style="2" customWidth="1"/>
    <col min="10224" max="10224" width="38.5703125" style="2" customWidth="1"/>
    <col min="10225" max="10225" width="11.42578125" style="2"/>
    <col min="10226" max="10226" width="12.5703125" style="2" customWidth="1"/>
    <col min="10227" max="10477" width="11.42578125" style="2"/>
    <col min="10478" max="10478" width="13.140625" style="2" customWidth="1"/>
    <col min="10479" max="10479" width="19.140625" style="2" customWidth="1"/>
    <col min="10480" max="10480" width="38.5703125" style="2" customWidth="1"/>
    <col min="10481" max="10481" width="11.42578125" style="2"/>
    <col min="10482" max="10482" width="12.5703125" style="2" customWidth="1"/>
    <col min="10483" max="10733" width="11.42578125" style="2"/>
    <col min="10734" max="10734" width="13.140625" style="2" customWidth="1"/>
    <col min="10735" max="10735" width="19.140625" style="2" customWidth="1"/>
    <col min="10736" max="10736" width="38.5703125" style="2" customWidth="1"/>
    <col min="10737" max="10737" width="11.42578125" style="2"/>
    <col min="10738" max="10738" width="12.5703125" style="2" customWidth="1"/>
    <col min="10739" max="10989" width="11.42578125" style="2"/>
    <col min="10990" max="10990" width="13.140625" style="2" customWidth="1"/>
    <col min="10991" max="10991" width="19.140625" style="2" customWidth="1"/>
    <col min="10992" max="10992" width="38.5703125" style="2" customWidth="1"/>
    <col min="10993" max="10993" width="11.42578125" style="2"/>
    <col min="10994" max="10994" width="12.5703125" style="2" customWidth="1"/>
    <col min="10995" max="11245" width="11.42578125" style="2"/>
    <col min="11246" max="11246" width="13.140625" style="2" customWidth="1"/>
    <col min="11247" max="11247" width="19.140625" style="2" customWidth="1"/>
    <col min="11248" max="11248" width="38.5703125" style="2" customWidth="1"/>
    <col min="11249" max="11249" width="11.42578125" style="2"/>
    <col min="11250" max="11250" width="12.5703125" style="2" customWidth="1"/>
    <col min="11251" max="11501" width="11.42578125" style="2"/>
    <col min="11502" max="11502" width="13.140625" style="2" customWidth="1"/>
    <col min="11503" max="11503" width="19.140625" style="2" customWidth="1"/>
    <col min="11504" max="11504" width="38.5703125" style="2" customWidth="1"/>
    <col min="11505" max="11505" width="11.42578125" style="2"/>
    <col min="11506" max="11506" width="12.5703125" style="2" customWidth="1"/>
    <col min="11507" max="11757" width="11.42578125" style="2"/>
    <col min="11758" max="11758" width="13.140625" style="2" customWidth="1"/>
    <col min="11759" max="11759" width="19.140625" style="2" customWidth="1"/>
    <col min="11760" max="11760" width="38.5703125" style="2" customWidth="1"/>
    <col min="11761" max="11761" width="11.42578125" style="2"/>
    <col min="11762" max="11762" width="12.5703125" style="2" customWidth="1"/>
    <col min="11763" max="12013" width="11.42578125" style="2"/>
    <col min="12014" max="12014" width="13.140625" style="2" customWidth="1"/>
    <col min="12015" max="12015" width="19.140625" style="2" customWidth="1"/>
    <col min="12016" max="12016" width="38.5703125" style="2" customWidth="1"/>
    <col min="12017" max="12017" width="11.42578125" style="2"/>
    <col min="12018" max="12018" width="12.5703125" style="2" customWidth="1"/>
    <col min="12019" max="12269" width="11.42578125" style="2"/>
    <col min="12270" max="12270" width="13.140625" style="2" customWidth="1"/>
    <col min="12271" max="12271" width="19.140625" style="2" customWidth="1"/>
    <col min="12272" max="12272" width="38.5703125" style="2" customWidth="1"/>
    <col min="12273" max="12273" width="11.42578125" style="2"/>
    <col min="12274" max="12274" width="12.5703125" style="2" customWidth="1"/>
    <col min="12275" max="12525" width="11.42578125" style="2"/>
    <col min="12526" max="12526" width="13.140625" style="2" customWidth="1"/>
    <col min="12527" max="12527" width="19.140625" style="2" customWidth="1"/>
    <col min="12528" max="12528" width="38.5703125" style="2" customWidth="1"/>
    <col min="12529" max="12529" width="11.42578125" style="2"/>
    <col min="12530" max="12530" width="12.5703125" style="2" customWidth="1"/>
    <col min="12531" max="12781" width="11.42578125" style="2"/>
    <col min="12782" max="12782" width="13.140625" style="2" customWidth="1"/>
    <col min="12783" max="12783" width="19.140625" style="2" customWidth="1"/>
    <col min="12784" max="12784" width="38.5703125" style="2" customWidth="1"/>
    <col min="12785" max="12785" width="11.42578125" style="2"/>
    <col min="12786" max="12786" width="12.5703125" style="2" customWidth="1"/>
    <col min="12787" max="13037" width="11.42578125" style="2"/>
    <col min="13038" max="13038" width="13.140625" style="2" customWidth="1"/>
    <col min="13039" max="13039" width="19.140625" style="2" customWidth="1"/>
    <col min="13040" max="13040" width="38.5703125" style="2" customWidth="1"/>
    <col min="13041" max="13041" width="11.42578125" style="2"/>
    <col min="13042" max="13042" width="12.5703125" style="2" customWidth="1"/>
    <col min="13043" max="13293" width="11.42578125" style="2"/>
    <col min="13294" max="13294" width="13.140625" style="2" customWidth="1"/>
    <col min="13295" max="13295" width="19.140625" style="2" customWidth="1"/>
    <col min="13296" max="13296" width="38.5703125" style="2" customWidth="1"/>
    <col min="13297" max="13297" width="11.42578125" style="2"/>
    <col min="13298" max="13298" width="12.5703125" style="2" customWidth="1"/>
    <col min="13299" max="13549" width="11.42578125" style="2"/>
    <col min="13550" max="13550" width="13.140625" style="2" customWidth="1"/>
    <col min="13551" max="13551" width="19.140625" style="2" customWidth="1"/>
    <col min="13552" max="13552" width="38.5703125" style="2" customWidth="1"/>
    <col min="13553" max="13553" width="11.42578125" style="2"/>
    <col min="13554" max="13554" width="12.5703125" style="2" customWidth="1"/>
    <col min="13555" max="13805" width="11.42578125" style="2"/>
    <col min="13806" max="13806" width="13.140625" style="2" customWidth="1"/>
    <col min="13807" max="13807" width="19.140625" style="2" customWidth="1"/>
    <col min="13808" max="13808" width="38.5703125" style="2" customWidth="1"/>
    <col min="13809" max="13809" width="11.42578125" style="2"/>
    <col min="13810" max="13810" width="12.5703125" style="2" customWidth="1"/>
    <col min="13811" max="14061" width="11.42578125" style="2"/>
    <col min="14062" max="14062" width="13.140625" style="2" customWidth="1"/>
    <col min="14063" max="14063" width="19.140625" style="2" customWidth="1"/>
    <col min="14064" max="14064" width="38.5703125" style="2" customWidth="1"/>
    <col min="14065" max="14065" width="11.42578125" style="2"/>
    <col min="14066" max="14066" width="12.5703125" style="2" customWidth="1"/>
    <col min="14067" max="14317" width="11.42578125" style="2"/>
    <col min="14318" max="14318" width="13.140625" style="2" customWidth="1"/>
    <col min="14319" max="14319" width="19.140625" style="2" customWidth="1"/>
    <col min="14320" max="14320" width="38.5703125" style="2" customWidth="1"/>
    <col min="14321" max="14321" width="11.42578125" style="2"/>
    <col min="14322" max="14322" width="12.5703125" style="2" customWidth="1"/>
    <col min="14323" max="14573" width="11.42578125" style="2"/>
    <col min="14574" max="14574" width="13.140625" style="2" customWidth="1"/>
    <col min="14575" max="14575" width="19.140625" style="2" customWidth="1"/>
    <col min="14576" max="14576" width="38.5703125" style="2" customWidth="1"/>
    <col min="14577" max="14577" width="11.42578125" style="2"/>
    <col min="14578" max="14578" width="12.5703125" style="2" customWidth="1"/>
    <col min="14579" max="14829" width="11.42578125" style="2"/>
    <col min="14830" max="14830" width="13.140625" style="2" customWidth="1"/>
    <col min="14831" max="14831" width="19.140625" style="2" customWidth="1"/>
    <col min="14832" max="14832" width="38.5703125" style="2" customWidth="1"/>
    <col min="14833" max="14833" width="11.42578125" style="2"/>
    <col min="14834" max="14834" width="12.5703125" style="2" customWidth="1"/>
    <col min="14835" max="15085" width="11.42578125" style="2"/>
    <col min="15086" max="15086" width="13.140625" style="2" customWidth="1"/>
    <col min="15087" max="15087" width="19.140625" style="2" customWidth="1"/>
    <col min="15088" max="15088" width="38.5703125" style="2" customWidth="1"/>
    <col min="15089" max="15089" width="11.42578125" style="2"/>
    <col min="15090" max="15090" width="12.5703125" style="2" customWidth="1"/>
    <col min="15091" max="15341" width="11.42578125" style="2"/>
    <col min="15342" max="15342" width="13.140625" style="2" customWidth="1"/>
    <col min="15343" max="15343" width="19.140625" style="2" customWidth="1"/>
    <col min="15344" max="15344" width="38.5703125" style="2" customWidth="1"/>
    <col min="15345" max="15345" width="11.42578125" style="2"/>
    <col min="15346" max="15346" width="12.5703125" style="2" customWidth="1"/>
    <col min="15347" max="15597" width="11.42578125" style="2"/>
    <col min="15598" max="15598" width="13.140625" style="2" customWidth="1"/>
    <col min="15599" max="15599" width="19.140625" style="2" customWidth="1"/>
    <col min="15600" max="15600" width="38.5703125" style="2" customWidth="1"/>
    <col min="15601" max="15601" width="11.42578125" style="2"/>
    <col min="15602" max="15602" width="12.5703125" style="2" customWidth="1"/>
    <col min="15603" max="15853" width="11.42578125" style="2"/>
    <col min="15854" max="15854" width="13.140625" style="2" customWidth="1"/>
    <col min="15855" max="15855" width="19.140625" style="2" customWidth="1"/>
    <col min="15856" max="15856" width="38.5703125" style="2" customWidth="1"/>
    <col min="15857" max="15857" width="11.42578125" style="2"/>
    <col min="15858" max="15858" width="12.5703125" style="2" customWidth="1"/>
    <col min="15859" max="16109" width="11.42578125" style="2"/>
    <col min="16110" max="16110" width="13.140625" style="2" customWidth="1"/>
    <col min="16111" max="16111" width="19.140625" style="2" customWidth="1"/>
    <col min="16112" max="16112" width="38.5703125" style="2" customWidth="1"/>
    <col min="16113" max="16113" width="11.42578125" style="2"/>
    <col min="16114" max="16114" width="12.5703125" style="2" customWidth="1"/>
    <col min="16115" max="16384" width="11.42578125" style="2"/>
  </cols>
  <sheetData>
    <row r="3" spans="1:3" ht="20.100000000000001" customHeight="1" x14ac:dyDescent="0.25">
      <c r="A3" s="1" t="s">
        <v>0</v>
      </c>
      <c r="B3" s="1"/>
      <c r="C3" s="1"/>
    </row>
    <row r="4" spans="1:3" ht="20.100000000000001" customHeight="1" x14ac:dyDescent="0.2">
      <c r="A4" s="3" t="s">
        <v>1</v>
      </c>
      <c r="B4" s="3"/>
      <c r="C4" s="3"/>
    </row>
    <row r="5" spans="1:3" ht="20.100000000000001" customHeight="1" x14ac:dyDescent="0.25">
      <c r="A5" s="4" t="s">
        <v>2</v>
      </c>
      <c r="B5" s="4"/>
      <c r="C5" s="4"/>
    </row>
    <row r="6" spans="1:3" ht="20.100000000000001" customHeight="1" x14ac:dyDescent="0.25">
      <c r="A6" s="5" t="s">
        <v>231</v>
      </c>
      <c r="B6" s="5"/>
      <c r="C6" s="5"/>
    </row>
    <row r="7" spans="1:3" ht="20.100000000000001" customHeight="1" x14ac:dyDescent="0.25">
      <c r="A7" s="6"/>
      <c r="B7" s="6"/>
      <c r="C7" s="6"/>
    </row>
    <row r="8" spans="1:3" ht="20.100000000000001" customHeight="1" thickBot="1" x14ac:dyDescent="0.25">
      <c r="A8" s="7"/>
      <c r="B8" s="8" t="s">
        <v>4</v>
      </c>
      <c r="C8" s="9" t="s">
        <v>239</v>
      </c>
    </row>
    <row r="9" spans="1:3" ht="20.100000000000001" customHeight="1" thickBot="1" x14ac:dyDescent="0.25">
      <c r="A9" s="7"/>
      <c r="B9" s="8" t="s">
        <v>5</v>
      </c>
      <c r="C9" s="10" t="s">
        <v>232</v>
      </c>
    </row>
    <row r="10" spans="1:3" ht="20.100000000000001" customHeight="1" thickBot="1" x14ac:dyDescent="0.25">
      <c r="A10" s="7"/>
      <c r="B10" s="8" t="s">
        <v>6</v>
      </c>
      <c r="C10" s="12" t="s">
        <v>233</v>
      </c>
    </row>
    <row r="11" spans="1:3" ht="20.100000000000001" customHeight="1" thickBot="1" x14ac:dyDescent="0.25">
      <c r="A11" s="7"/>
      <c r="B11" s="8" t="s">
        <v>7</v>
      </c>
      <c r="C11" s="11" t="s">
        <v>234</v>
      </c>
    </row>
    <row r="12" spans="1:3" ht="20.100000000000001" customHeight="1" thickBot="1" x14ac:dyDescent="0.25">
      <c r="A12" s="7"/>
      <c r="B12" s="8" t="s">
        <v>8</v>
      </c>
      <c r="C12" s="12" t="s">
        <v>235</v>
      </c>
    </row>
    <row r="13" spans="1:3" ht="20.100000000000001" customHeight="1" thickBot="1" x14ac:dyDescent="0.25">
      <c r="A13" s="7"/>
      <c r="B13" s="8" t="s">
        <v>9</v>
      </c>
      <c r="C13" s="13" t="s">
        <v>236</v>
      </c>
    </row>
    <row r="14" spans="1:3" ht="20.100000000000001" customHeight="1" thickBot="1" x14ac:dyDescent="0.25">
      <c r="A14" s="14"/>
      <c r="B14" s="8" t="s">
        <v>10</v>
      </c>
      <c r="C14" s="15" t="s">
        <v>237</v>
      </c>
    </row>
    <row r="15" spans="1:3" ht="20.100000000000001" customHeight="1" thickBot="1" x14ac:dyDescent="0.25">
      <c r="A15" s="14"/>
      <c r="B15" s="8" t="s">
        <v>11</v>
      </c>
      <c r="C15" s="12" t="s">
        <v>238</v>
      </c>
    </row>
    <row r="16" spans="1:3" ht="20.100000000000001" customHeight="1" thickBot="1" x14ac:dyDescent="0.25">
      <c r="A16" s="14"/>
      <c r="B16" s="8" t="s">
        <v>12</v>
      </c>
      <c r="C16" s="12" t="s">
        <v>13</v>
      </c>
    </row>
    <row r="17" spans="1:5" ht="20.100000000000001" customHeight="1" thickBot="1" x14ac:dyDescent="0.25">
      <c r="A17" s="14"/>
      <c r="B17" s="8" t="s">
        <v>14</v>
      </c>
      <c r="C17" s="9" t="s">
        <v>240</v>
      </c>
    </row>
    <row r="18" spans="1:5" ht="20.100000000000001" customHeight="1" x14ac:dyDescent="0.2">
      <c r="A18" s="14"/>
      <c r="B18" s="8" t="s">
        <v>15</v>
      </c>
      <c r="C18" s="61" t="s">
        <v>16</v>
      </c>
    </row>
    <row r="19" spans="1:5" ht="20.100000000000001" customHeight="1" x14ac:dyDescent="0.25">
      <c r="A19" s="16" t="s">
        <v>3</v>
      </c>
      <c r="B19" s="16"/>
      <c r="C19" s="16"/>
    </row>
    <row r="20" spans="1:5" s="19" customFormat="1" ht="31.5" x14ac:dyDescent="0.25">
      <c r="A20" s="17" t="s">
        <v>17</v>
      </c>
      <c r="B20" s="63" t="s">
        <v>18</v>
      </c>
      <c r="C20" s="64" t="s">
        <v>19</v>
      </c>
      <c r="D20" s="18" t="s">
        <v>20</v>
      </c>
      <c r="E20" s="18" t="s">
        <v>21</v>
      </c>
    </row>
    <row r="21" spans="1:5" s="19" customFormat="1" ht="15.75" x14ac:dyDescent="0.25">
      <c r="A21" s="65">
        <v>1</v>
      </c>
      <c r="B21" s="69" t="s">
        <v>241</v>
      </c>
      <c r="C21" s="25" t="s">
        <v>242</v>
      </c>
      <c r="D21" s="66">
        <v>400</v>
      </c>
      <c r="E21" s="66">
        <f t="shared" ref="E21:E30" si="0">(A21*D21)</f>
        <v>400</v>
      </c>
    </row>
    <row r="22" spans="1:5" s="19" customFormat="1" ht="15.75" x14ac:dyDescent="0.25">
      <c r="A22" s="65">
        <v>1</v>
      </c>
      <c r="B22" s="69" t="s">
        <v>243</v>
      </c>
      <c r="C22" s="25" t="s">
        <v>244</v>
      </c>
      <c r="D22" s="66">
        <v>400</v>
      </c>
      <c r="E22" s="66">
        <f t="shared" si="0"/>
        <v>400</v>
      </c>
    </row>
    <row r="23" spans="1:5" s="19" customFormat="1" ht="15.75" x14ac:dyDescent="0.25">
      <c r="A23" s="65">
        <v>1</v>
      </c>
      <c r="B23" s="69" t="s">
        <v>245</v>
      </c>
      <c r="C23" s="25" t="s">
        <v>246</v>
      </c>
      <c r="D23" s="66">
        <v>400</v>
      </c>
      <c r="E23" s="66">
        <f t="shared" si="0"/>
        <v>400</v>
      </c>
    </row>
    <row r="24" spans="1:5" s="19" customFormat="1" ht="15.75" x14ac:dyDescent="0.25">
      <c r="A24" s="65">
        <v>1</v>
      </c>
      <c r="B24" s="69" t="s">
        <v>247</v>
      </c>
      <c r="C24" s="25" t="s">
        <v>248</v>
      </c>
      <c r="D24" s="66">
        <v>400</v>
      </c>
      <c r="E24" s="66">
        <f t="shared" si="0"/>
        <v>400</v>
      </c>
    </row>
    <row r="25" spans="1:5" s="19" customFormat="1" ht="15.75" x14ac:dyDescent="0.25">
      <c r="A25" s="65">
        <v>1</v>
      </c>
      <c r="B25" s="69" t="s">
        <v>249</v>
      </c>
      <c r="C25" s="25" t="s">
        <v>250</v>
      </c>
      <c r="D25" s="66">
        <v>400</v>
      </c>
      <c r="E25" s="66">
        <f t="shared" si="0"/>
        <v>400</v>
      </c>
    </row>
    <row r="26" spans="1:5" s="19" customFormat="1" ht="15.75" x14ac:dyDescent="0.25">
      <c r="A26" s="65">
        <v>1</v>
      </c>
      <c r="B26" s="69" t="s">
        <v>251</v>
      </c>
      <c r="C26" s="25" t="s">
        <v>252</v>
      </c>
      <c r="D26" s="66">
        <v>400</v>
      </c>
      <c r="E26" s="66">
        <f t="shared" si="0"/>
        <v>400</v>
      </c>
    </row>
    <row r="27" spans="1:5" s="19" customFormat="1" ht="15.75" x14ac:dyDescent="0.25">
      <c r="A27" s="65">
        <v>1</v>
      </c>
      <c r="B27" s="69" t="s">
        <v>253</v>
      </c>
      <c r="C27" s="25" t="s">
        <v>254</v>
      </c>
      <c r="D27" s="66">
        <v>400</v>
      </c>
      <c r="E27" s="66">
        <f t="shared" si="0"/>
        <v>400</v>
      </c>
    </row>
    <row r="28" spans="1:5" s="19" customFormat="1" ht="15.75" x14ac:dyDescent="0.25">
      <c r="A28" s="65">
        <v>1</v>
      </c>
      <c r="B28" s="69" t="s">
        <v>255</v>
      </c>
      <c r="C28" s="25" t="s">
        <v>256</v>
      </c>
      <c r="D28" s="66">
        <v>400</v>
      </c>
      <c r="E28" s="66">
        <f t="shared" si="0"/>
        <v>400</v>
      </c>
    </row>
    <row r="29" spans="1:5" s="19" customFormat="1" ht="15.75" x14ac:dyDescent="0.25">
      <c r="A29" s="65">
        <v>1</v>
      </c>
      <c r="B29" s="69" t="s">
        <v>257</v>
      </c>
      <c r="C29" s="25" t="s">
        <v>258</v>
      </c>
      <c r="D29" s="66">
        <v>400</v>
      </c>
      <c r="E29" s="66">
        <f t="shared" si="0"/>
        <v>400</v>
      </c>
    </row>
    <row r="30" spans="1:5" s="19" customFormat="1" ht="15.75" x14ac:dyDescent="0.25">
      <c r="A30" s="65">
        <v>1</v>
      </c>
      <c r="B30" s="69" t="s">
        <v>259</v>
      </c>
      <c r="C30" s="25" t="s">
        <v>260</v>
      </c>
      <c r="D30" s="66">
        <v>400</v>
      </c>
      <c r="E30" s="66">
        <f t="shared" si="0"/>
        <v>400</v>
      </c>
    </row>
    <row r="31" spans="1:5" s="23" customFormat="1" ht="15" x14ac:dyDescent="0.2">
      <c r="A31" s="20">
        <v>1</v>
      </c>
      <c r="B31" s="62" t="s">
        <v>22</v>
      </c>
      <c r="C31" s="62" t="s">
        <v>23</v>
      </c>
      <c r="D31" s="21">
        <v>400</v>
      </c>
      <c r="E31" s="22">
        <f t="shared" ref="E31:E93" si="1">A31*D31</f>
        <v>400</v>
      </c>
    </row>
    <row r="32" spans="1:5" s="23" customFormat="1" ht="20.100000000000001" customHeight="1" x14ac:dyDescent="0.2">
      <c r="A32" s="20">
        <v>1</v>
      </c>
      <c r="B32" s="24" t="s">
        <v>24</v>
      </c>
      <c r="C32" s="25" t="s">
        <v>25</v>
      </c>
      <c r="D32" s="21">
        <v>400</v>
      </c>
      <c r="E32" s="22">
        <f t="shared" si="1"/>
        <v>400</v>
      </c>
    </row>
    <row r="33" spans="1:5" ht="20.100000000000001" customHeight="1" x14ac:dyDescent="0.2">
      <c r="A33" s="20">
        <v>1</v>
      </c>
      <c r="B33" s="26" t="s">
        <v>26</v>
      </c>
      <c r="C33" s="25" t="s">
        <v>27</v>
      </c>
      <c r="D33" s="27">
        <v>300</v>
      </c>
      <c r="E33" s="22">
        <f t="shared" si="1"/>
        <v>300</v>
      </c>
    </row>
    <row r="34" spans="1:5" ht="20.100000000000001" customHeight="1" x14ac:dyDescent="0.2">
      <c r="A34" s="20">
        <v>1</v>
      </c>
      <c r="B34" s="26" t="s">
        <v>28</v>
      </c>
      <c r="C34" s="25" t="s">
        <v>29</v>
      </c>
      <c r="D34" s="27">
        <v>300</v>
      </c>
      <c r="E34" s="22">
        <f t="shared" si="1"/>
        <v>300</v>
      </c>
    </row>
    <row r="35" spans="1:5" ht="20.100000000000001" customHeight="1" x14ac:dyDescent="0.2">
      <c r="A35" s="20">
        <v>1</v>
      </c>
      <c r="B35" s="26" t="s">
        <v>30</v>
      </c>
      <c r="C35" s="25" t="s">
        <v>31</v>
      </c>
      <c r="D35" s="27">
        <v>300</v>
      </c>
      <c r="E35" s="22">
        <f t="shared" si="1"/>
        <v>300</v>
      </c>
    </row>
    <row r="36" spans="1:5" ht="20.100000000000001" customHeight="1" x14ac:dyDescent="0.2">
      <c r="A36" s="20">
        <v>1</v>
      </c>
      <c r="B36" s="26" t="s">
        <v>32</v>
      </c>
      <c r="C36" s="25" t="s">
        <v>33</v>
      </c>
      <c r="D36" s="27">
        <v>300</v>
      </c>
      <c r="E36" s="22">
        <f t="shared" si="1"/>
        <v>300</v>
      </c>
    </row>
    <row r="37" spans="1:5" ht="20.100000000000001" customHeight="1" x14ac:dyDescent="0.2">
      <c r="A37" s="20">
        <v>2</v>
      </c>
      <c r="B37" s="24" t="s">
        <v>34</v>
      </c>
      <c r="C37" s="25" t="s">
        <v>35</v>
      </c>
      <c r="D37" s="27">
        <v>40</v>
      </c>
      <c r="E37" s="22">
        <f t="shared" si="1"/>
        <v>80</v>
      </c>
    </row>
    <row r="38" spans="1:5" ht="20.100000000000001" customHeight="1" x14ac:dyDescent="0.2">
      <c r="A38" s="20">
        <v>4</v>
      </c>
      <c r="B38" s="24" t="s">
        <v>36</v>
      </c>
      <c r="C38" s="25" t="s">
        <v>37</v>
      </c>
      <c r="D38" s="27">
        <v>40</v>
      </c>
      <c r="E38" s="22">
        <f t="shared" si="1"/>
        <v>160</v>
      </c>
    </row>
    <row r="39" spans="1:5" ht="20.100000000000001" customHeight="1" x14ac:dyDescent="0.2">
      <c r="A39" s="20">
        <v>4</v>
      </c>
      <c r="B39" s="24" t="s">
        <v>38</v>
      </c>
      <c r="C39" s="25" t="s">
        <v>39</v>
      </c>
      <c r="D39" s="27">
        <v>40</v>
      </c>
      <c r="E39" s="22">
        <f t="shared" si="1"/>
        <v>160</v>
      </c>
    </row>
    <row r="40" spans="1:5" ht="20.100000000000001" customHeight="1" x14ac:dyDescent="0.2">
      <c r="A40" s="20">
        <v>4</v>
      </c>
      <c r="B40" s="24" t="s">
        <v>40</v>
      </c>
      <c r="C40" s="25" t="s">
        <v>41</v>
      </c>
      <c r="D40" s="27">
        <v>40</v>
      </c>
      <c r="E40" s="22">
        <f t="shared" si="1"/>
        <v>160</v>
      </c>
    </row>
    <row r="41" spans="1:5" ht="20.100000000000001" customHeight="1" x14ac:dyDescent="0.2">
      <c r="A41" s="20">
        <v>4</v>
      </c>
      <c r="B41" s="24" t="s">
        <v>42</v>
      </c>
      <c r="C41" s="25" t="s">
        <v>43</v>
      </c>
      <c r="D41" s="27">
        <v>40</v>
      </c>
      <c r="E41" s="22">
        <f t="shared" si="1"/>
        <v>160</v>
      </c>
    </row>
    <row r="42" spans="1:5" ht="20.100000000000001" customHeight="1" x14ac:dyDescent="0.2">
      <c r="A42" s="20">
        <v>4</v>
      </c>
      <c r="B42" s="24" t="s">
        <v>44</v>
      </c>
      <c r="C42" s="25" t="s">
        <v>45</v>
      </c>
      <c r="D42" s="27">
        <v>40</v>
      </c>
      <c r="E42" s="22">
        <f t="shared" si="1"/>
        <v>160</v>
      </c>
    </row>
    <row r="43" spans="1:5" ht="20.100000000000001" customHeight="1" x14ac:dyDescent="0.2">
      <c r="A43" s="20">
        <v>4</v>
      </c>
      <c r="B43" s="24" t="s">
        <v>46</v>
      </c>
      <c r="C43" s="25" t="s">
        <v>47</v>
      </c>
      <c r="D43" s="27">
        <v>40</v>
      </c>
      <c r="E43" s="22">
        <f t="shared" si="1"/>
        <v>160</v>
      </c>
    </row>
    <row r="44" spans="1:5" ht="20.100000000000001" customHeight="1" x14ac:dyDescent="0.2">
      <c r="A44" s="20">
        <v>4</v>
      </c>
      <c r="B44" s="24" t="s">
        <v>48</v>
      </c>
      <c r="C44" s="25" t="s">
        <v>49</v>
      </c>
      <c r="D44" s="27">
        <v>40</v>
      </c>
      <c r="E44" s="22">
        <f t="shared" si="1"/>
        <v>160</v>
      </c>
    </row>
    <row r="45" spans="1:5" ht="20.100000000000001" customHeight="1" x14ac:dyDescent="0.2">
      <c r="A45" s="20">
        <v>4</v>
      </c>
      <c r="B45" s="24" t="s">
        <v>50</v>
      </c>
      <c r="C45" s="25" t="s">
        <v>51</v>
      </c>
      <c r="D45" s="27">
        <v>40</v>
      </c>
      <c r="E45" s="22">
        <f t="shared" si="1"/>
        <v>160</v>
      </c>
    </row>
    <row r="46" spans="1:5" ht="20.100000000000001" customHeight="1" x14ac:dyDescent="0.2">
      <c r="A46" s="20">
        <v>4</v>
      </c>
      <c r="B46" s="24" t="s">
        <v>52</v>
      </c>
      <c r="C46" s="25" t="s">
        <v>53</v>
      </c>
      <c r="D46" s="27">
        <v>40</v>
      </c>
      <c r="E46" s="22">
        <f t="shared" si="1"/>
        <v>160</v>
      </c>
    </row>
    <row r="47" spans="1:5" ht="20.100000000000001" customHeight="1" x14ac:dyDescent="0.2">
      <c r="A47" s="20">
        <v>4</v>
      </c>
      <c r="B47" s="24" t="s">
        <v>54</v>
      </c>
      <c r="C47" s="25" t="s">
        <v>55</v>
      </c>
      <c r="D47" s="27">
        <v>40</v>
      </c>
      <c r="E47" s="22">
        <f t="shared" si="1"/>
        <v>160</v>
      </c>
    </row>
    <row r="48" spans="1:5" ht="20.100000000000001" customHeight="1" x14ac:dyDescent="0.2">
      <c r="A48" s="20">
        <v>4</v>
      </c>
      <c r="B48" s="24" t="s">
        <v>56</v>
      </c>
      <c r="C48" s="25" t="s">
        <v>57</v>
      </c>
      <c r="D48" s="27">
        <v>40</v>
      </c>
      <c r="E48" s="22">
        <f t="shared" si="1"/>
        <v>160</v>
      </c>
    </row>
    <row r="49" spans="1:5" ht="20.100000000000001" customHeight="1" x14ac:dyDescent="0.2">
      <c r="A49" s="20">
        <v>4</v>
      </c>
      <c r="B49" s="24" t="s">
        <v>58</v>
      </c>
      <c r="C49" s="25" t="s">
        <v>59</v>
      </c>
      <c r="D49" s="27">
        <v>40</v>
      </c>
      <c r="E49" s="22">
        <f t="shared" si="1"/>
        <v>160</v>
      </c>
    </row>
    <row r="50" spans="1:5" ht="20.100000000000001" customHeight="1" x14ac:dyDescent="0.2">
      <c r="A50" s="20">
        <v>4</v>
      </c>
      <c r="B50" s="24" t="s">
        <v>60</v>
      </c>
      <c r="C50" s="25" t="s">
        <v>61</v>
      </c>
      <c r="D50" s="27">
        <v>40</v>
      </c>
      <c r="E50" s="22">
        <f t="shared" si="1"/>
        <v>160</v>
      </c>
    </row>
    <row r="51" spans="1:5" ht="20.100000000000001" customHeight="1" x14ac:dyDescent="0.2">
      <c r="A51" s="20">
        <v>4</v>
      </c>
      <c r="B51" s="24" t="s">
        <v>62</v>
      </c>
      <c r="C51" s="25" t="s">
        <v>63</v>
      </c>
      <c r="D51" s="27">
        <v>40</v>
      </c>
      <c r="E51" s="22">
        <f t="shared" si="1"/>
        <v>160</v>
      </c>
    </row>
    <row r="52" spans="1:5" ht="20.100000000000001" customHeight="1" x14ac:dyDescent="0.2">
      <c r="A52" s="20">
        <v>2</v>
      </c>
      <c r="B52" s="24" t="s">
        <v>64</v>
      </c>
      <c r="C52" s="25" t="s">
        <v>65</v>
      </c>
      <c r="D52" s="27">
        <v>40</v>
      </c>
      <c r="E52" s="22">
        <f t="shared" si="1"/>
        <v>80</v>
      </c>
    </row>
    <row r="53" spans="1:5" ht="20.100000000000001" customHeight="1" x14ac:dyDescent="0.2">
      <c r="A53" s="20">
        <v>2</v>
      </c>
      <c r="B53" s="24" t="s">
        <v>66</v>
      </c>
      <c r="C53" s="25" t="s">
        <v>67</v>
      </c>
      <c r="D53" s="27">
        <v>40</v>
      </c>
      <c r="E53" s="22">
        <f t="shared" si="1"/>
        <v>80</v>
      </c>
    </row>
    <row r="54" spans="1:5" ht="20.100000000000001" customHeight="1" x14ac:dyDescent="0.2">
      <c r="A54" s="20">
        <v>2</v>
      </c>
      <c r="B54" s="24" t="s">
        <v>68</v>
      </c>
      <c r="C54" s="25" t="s">
        <v>69</v>
      </c>
      <c r="D54" s="27">
        <v>40</v>
      </c>
      <c r="E54" s="22">
        <f t="shared" si="1"/>
        <v>80</v>
      </c>
    </row>
    <row r="55" spans="1:5" ht="20.100000000000001" customHeight="1" x14ac:dyDescent="0.2">
      <c r="A55" s="20">
        <v>2</v>
      </c>
      <c r="B55" s="24" t="s">
        <v>70</v>
      </c>
      <c r="C55" s="25" t="s">
        <v>71</v>
      </c>
      <c r="D55" s="27">
        <v>40</v>
      </c>
      <c r="E55" s="22">
        <f t="shared" si="1"/>
        <v>80</v>
      </c>
    </row>
    <row r="56" spans="1:5" ht="20.100000000000001" customHeight="1" x14ac:dyDescent="0.2">
      <c r="A56" s="20">
        <v>4</v>
      </c>
      <c r="B56" s="24" t="s">
        <v>72</v>
      </c>
      <c r="C56" s="25" t="s">
        <v>73</v>
      </c>
      <c r="D56" s="27">
        <v>40</v>
      </c>
      <c r="E56" s="22">
        <f t="shared" si="1"/>
        <v>160</v>
      </c>
    </row>
    <row r="57" spans="1:5" ht="20.100000000000001" customHeight="1" x14ac:dyDescent="0.2">
      <c r="A57" s="20">
        <v>2</v>
      </c>
      <c r="B57" s="24" t="s">
        <v>74</v>
      </c>
      <c r="C57" s="25" t="s">
        <v>75</v>
      </c>
      <c r="D57" s="27">
        <v>40</v>
      </c>
      <c r="E57" s="22">
        <f t="shared" si="1"/>
        <v>80</v>
      </c>
    </row>
    <row r="58" spans="1:5" ht="20.100000000000001" customHeight="1" x14ac:dyDescent="0.2">
      <c r="A58" s="20">
        <v>2</v>
      </c>
      <c r="B58" s="24" t="s">
        <v>76</v>
      </c>
      <c r="C58" s="25" t="s">
        <v>77</v>
      </c>
      <c r="D58" s="27">
        <v>40</v>
      </c>
      <c r="E58" s="22">
        <f t="shared" si="1"/>
        <v>80</v>
      </c>
    </row>
    <row r="59" spans="1:5" ht="20.100000000000001" customHeight="1" x14ac:dyDescent="0.2">
      <c r="A59" s="20">
        <v>2</v>
      </c>
      <c r="B59" s="24" t="s">
        <v>78</v>
      </c>
      <c r="C59" s="25" t="s">
        <v>79</v>
      </c>
      <c r="D59" s="27">
        <v>40</v>
      </c>
      <c r="E59" s="22">
        <f t="shared" si="1"/>
        <v>80</v>
      </c>
    </row>
    <row r="60" spans="1:5" ht="20.100000000000001" customHeight="1" x14ac:dyDescent="0.2">
      <c r="A60" s="20">
        <v>2</v>
      </c>
      <c r="B60" s="24" t="s">
        <v>80</v>
      </c>
      <c r="C60" s="25" t="s">
        <v>81</v>
      </c>
      <c r="D60" s="27">
        <v>40</v>
      </c>
      <c r="E60" s="22">
        <f t="shared" si="1"/>
        <v>80</v>
      </c>
    </row>
    <row r="61" spans="1:5" ht="20.100000000000001" customHeight="1" x14ac:dyDescent="0.2">
      <c r="A61" s="20">
        <v>4</v>
      </c>
      <c r="B61" s="24" t="s">
        <v>82</v>
      </c>
      <c r="C61" s="25" t="s">
        <v>83</v>
      </c>
      <c r="D61" s="27">
        <v>50</v>
      </c>
      <c r="E61" s="22">
        <f t="shared" si="1"/>
        <v>200</v>
      </c>
    </row>
    <row r="62" spans="1:5" ht="20.100000000000001" customHeight="1" x14ac:dyDescent="0.2">
      <c r="A62" s="20">
        <v>6</v>
      </c>
      <c r="B62" s="24" t="s">
        <v>84</v>
      </c>
      <c r="C62" s="25" t="s">
        <v>85</v>
      </c>
      <c r="D62" s="27">
        <v>50</v>
      </c>
      <c r="E62" s="22">
        <f t="shared" si="1"/>
        <v>300</v>
      </c>
    </row>
    <row r="63" spans="1:5" ht="20.100000000000001" customHeight="1" x14ac:dyDescent="0.2">
      <c r="A63" s="20">
        <v>6</v>
      </c>
      <c r="B63" s="24" t="s">
        <v>86</v>
      </c>
      <c r="C63" s="25" t="s">
        <v>87</v>
      </c>
      <c r="D63" s="27">
        <v>50</v>
      </c>
      <c r="E63" s="22">
        <f t="shared" si="1"/>
        <v>300</v>
      </c>
    </row>
    <row r="64" spans="1:5" ht="20.100000000000001" customHeight="1" x14ac:dyDescent="0.2">
      <c r="A64" s="20">
        <v>6</v>
      </c>
      <c r="B64" s="24" t="s">
        <v>88</v>
      </c>
      <c r="C64" s="25" t="s">
        <v>89</v>
      </c>
      <c r="D64" s="27">
        <v>50</v>
      </c>
      <c r="E64" s="22">
        <f t="shared" si="1"/>
        <v>300</v>
      </c>
    </row>
    <row r="65" spans="1:5" ht="20.100000000000001" customHeight="1" x14ac:dyDescent="0.2">
      <c r="A65" s="20">
        <v>6</v>
      </c>
      <c r="B65" s="24" t="s">
        <v>90</v>
      </c>
      <c r="C65" s="25" t="s">
        <v>91</v>
      </c>
      <c r="D65" s="27">
        <v>50</v>
      </c>
      <c r="E65" s="22">
        <f t="shared" si="1"/>
        <v>300</v>
      </c>
    </row>
    <row r="66" spans="1:5" ht="20.100000000000001" customHeight="1" x14ac:dyDescent="0.2">
      <c r="A66" s="20">
        <v>6</v>
      </c>
      <c r="B66" s="24" t="s">
        <v>92</v>
      </c>
      <c r="C66" s="25" t="s">
        <v>93</v>
      </c>
      <c r="D66" s="27">
        <v>50</v>
      </c>
      <c r="E66" s="22">
        <f t="shared" si="1"/>
        <v>300</v>
      </c>
    </row>
    <row r="67" spans="1:5" ht="20.100000000000001" customHeight="1" x14ac:dyDescent="0.2">
      <c r="A67" s="20">
        <v>6</v>
      </c>
      <c r="B67" s="24" t="s">
        <v>94</v>
      </c>
      <c r="C67" s="25" t="s">
        <v>95</v>
      </c>
      <c r="D67" s="27">
        <v>50</v>
      </c>
      <c r="E67" s="22">
        <f t="shared" si="1"/>
        <v>300</v>
      </c>
    </row>
    <row r="68" spans="1:5" ht="20.100000000000001" customHeight="1" x14ac:dyDescent="0.2">
      <c r="A68" s="20">
        <v>6</v>
      </c>
      <c r="B68" s="24" t="s">
        <v>96</v>
      </c>
      <c r="C68" s="25" t="s">
        <v>97</v>
      </c>
      <c r="D68" s="27">
        <v>50</v>
      </c>
      <c r="E68" s="22">
        <f t="shared" si="1"/>
        <v>300</v>
      </c>
    </row>
    <row r="69" spans="1:5" ht="20.100000000000001" customHeight="1" x14ac:dyDescent="0.2">
      <c r="A69" s="20">
        <v>6</v>
      </c>
      <c r="B69" s="24" t="s">
        <v>98</v>
      </c>
      <c r="C69" s="25" t="s">
        <v>99</v>
      </c>
      <c r="D69" s="27">
        <v>50</v>
      </c>
      <c r="E69" s="22">
        <f t="shared" si="1"/>
        <v>300</v>
      </c>
    </row>
    <row r="70" spans="1:5" ht="20.100000000000001" customHeight="1" x14ac:dyDescent="0.2">
      <c r="A70" s="20">
        <v>6</v>
      </c>
      <c r="B70" s="24" t="s">
        <v>100</v>
      </c>
      <c r="C70" s="25" t="s">
        <v>101</v>
      </c>
      <c r="D70" s="27">
        <v>50</v>
      </c>
      <c r="E70" s="22">
        <f t="shared" si="1"/>
        <v>300</v>
      </c>
    </row>
    <row r="71" spans="1:5" ht="20.100000000000001" customHeight="1" x14ac:dyDescent="0.2">
      <c r="A71" s="20">
        <v>6</v>
      </c>
      <c r="B71" s="24" t="s">
        <v>102</v>
      </c>
      <c r="C71" s="25" t="s">
        <v>103</v>
      </c>
      <c r="D71" s="27">
        <v>50</v>
      </c>
      <c r="E71" s="22">
        <f t="shared" si="1"/>
        <v>300</v>
      </c>
    </row>
    <row r="72" spans="1:5" ht="20.100000000000001" customHeight="1" x14ac:dyDescent="0.2">
      <c r="A72" s="20">
        <v>6</v>
      </c>
      <c r="B72" s="24" t="s">
        <v>104</v>
      </c>
      <c r="C72" s="25" t="s">
        <v>105</v>
      </c>
      <c r="D72" s="27">
        <v>50</v>
      </c>
      <c r="E72" s="22">
        <f t="shared" si="1"/>
        <v>300</v>
      </c>
    </row>
    <row r="73" spans="1:5" ht="20.100000000000001" customHeight="1" x14ac:dyDescent="0.2">
      <c r="A73" s="20">
        <v>6</v>
      </c>
      <c r="B73" s="24" t="s">
        <v>106</v>
      </c>
      <c r="C73" s="25" t="s">
        <v>107</v>
      </c>
      <c r="D73" s="27">
        <v>50</v>
      </c>
      <c r="E73" s="22">
        <f t="shared" si="1"/>
        <v>300</v>
      </c>
    </row>
    <row r="74" spans="1:5" ht="20.100000000000001" customHeight="1" x14ac:dyDescent="0.2">
      <c r="A74" s="20">
        <v>6</v>
      </c>
      <c r="B74" s="24" t="s">
        <v>108</v>
      </c>
      <c r="C74" s="25" t="s">
        <v>109</v>
      </c>
      <c r="D74" s="27">
        <v>50</v>
      </c>
      <c r="E74" s="22">
        <f t="shared" si="1"/>
        <v>300</v>
      </c>
    </row>
    <row r="75" spans="1:5" ht="20.100000000000001" customHeight="1" x14ac:dyDescent="0.2">
      <c r="A75" s="20">
        <v>6</v>
      </c>
      <c r="B75" s="24" t="s">
        <v>110</v>
      </c>
      <c r="C75" s="25" t="s">
        <v>111</v>
      </c>
      <c r="D75" s="27">
        <v>50</v>
      </c>
      <c r="E75" s="22">
        <f t="shared" si="1"/>
        <v>300</v>
      </c>
    </row>
    <row r="76" spans="1:5" ht="20.100000000000001" customHeight="1" x14ac:dyDescent="0.2">
      <c r="A76" s="20">
        <v>2</v>
      </c>
      <c r="B76" s="24" t="s">
        <v>112</v>
      </c>
      <c r="C76" s="25" t="s">
        <v>113</v>
      </c>
      <c r="D76" s="27">
        <v>50</v>
      </c>
      <c r="E76" s="22">
        <f t="shared" si="1"/>
        <v>100</v>
      </c>
    </row>
    <row r="77" spans="1:5" ht="20.100000000000001" customHeight="1" x14ac:dyDescent="0.2">
      <c r="A77" s="20">
        <v>2</v>
      </c>
      <c r="B77" s="24" t="s">
        <v>114</v>
      </c>
      <c r="C77" s="25" t="s">
        <v>115</v>
      </c>
      <c r="D77" s="27">
        <v>50</v>
      </c>
      <c r="E77" s="22">
        <f t="shared" si="1"/>
        <v>100</v>
      </c>
    </row>
    <row r="78" spans="1:5" ht="20.100000000000001" customHeight="1" x14ac:dyDescent="0.2">
      <c r="A78" s="20">
        <v>8</v>
      </c>
      <c r="B78" s="24" t="s">
        <v>116</v>
      </c>
      <c r="C78" s="25" t="s">
        <v>117</v>
      </c>
      <c r="D78" s="27">
        <v>50</v>
      </c>
      <c r="E78" s="22">
        <f t="shared" si="1"/>
        <v>400</v>
      </c>
    </row>
    <row r="79" spans="1:5" ht="20.100000000000001" customHeight="1" x14ac:dyDescent="0.2">
      <c r="A79" s="20">
        <v>2</v>
      </c>
      <c r="B79" s="24" t="s">
        <v>118</v>
      </c>
      <c r="C79" s="25" t="s">
        <v>119</v>
      </c>
      <c r="D79" s="27">
        <v>50</v>
      </c>
      <c r="E79" s="22">
        <f t="shared" si="1"/>
        <v>100</v>
      </c>
    </row>
    <row r="80" spans="1:5" ht="20.100000000000001" customHeight="1" x14ac:dyDescent="0.2">
      <c r="A80" s="20">
        <v>4</v>
      </c>
      <c r="B80" s="24" t="s">
        <v>120</v>
      </c>
      <c r="C80" s="25" t="s">
        <v>121</v>
      </c>
      <c r="D80" s="27">
        <v>50</v>
      </c>
      <c r="E80" s="22">
        <f t="shared" si="1"/>
        <v>200</v>
      </c>
    </row>
    <row r="81" spans="1:5" ht="20.100000000000001" customHeight="1" x14ac:dyDescent="0.2">
      <c r="A81" s="20">
        <v>4</v>
      </c>
      <c r="B81" s="24" t="s">
        <v>122</v>
      </c>
      <c r="C81" s="25" t="s">
        <v>123</v>
      </c>
      <c r="D81" s="27">
        <v>50</v>
      </c>
      <c r="E81" s="22">
        <f t="shared" si="1"/>
        <v>200</v>
      </c>
    </row>
    <row r="82" spans="1:5" ht="20.100000000000001" customHeight="1" x14ac:dyDescent="0.2">
      <c r="A82" s="20">
        <v>4</v>
      </c>
      <c r="B82" s="24" t="s">
        <v>124</v>
      </c>
      <c r="C82" s="25" t="s">
        <v>125</v>
      </c>
      <c r="D82" s="27">
        <v>50</v>
      </c>
      <c r="E82" s="22">
        <f t="shared" si="1"/>
        <v>200</v>
      </c>
    </row>
    <row r="83" spans="1:5" ht="20.100000000000001" customHeight="1" x14ac:dyDescent="0.2">
      <c r="A83" s="20">
        <v>4</v>
      </c>
      <c r="B83" s="24" t="s">
        <v>126</v>
      </c>
      <c r="C83" s="25" t="s">
        <v>127</v>
      </c>
      <c r="D83" s="27">
        <v>50</v>
      </c>
      <c r="E83" s="22">
        <f t="shared" si="1"/>
        <v>200</v>
      </c>
    </row>
    <row r="84" spans="1:5" ht="20.100000000000001" customHeight="1" x14ac:dyDescent="0.2">
      <c r="A84" s="20">
        <v>4</v>
      </c>
      <c r="B84" s="24" t="s">
        <v>128</v>
      </c>
      <c r="C84" s="25" t="s">
        <v>129</v>
      </c>
      <c r="D84" s="27">
        <v>50</v>
      </c>
      <c r="E84" s="22">
        <f t="shared" si="1"/>
        <v>200</v>
      </c>
    </row>
    <row r="85" spans="1:5" ht="20.100000000000001" customHeight="1" x14ac:dyDescent="0.2">
      <c r="A85" s="20">
        <v>2</v>
      </c>
      <c r="B85" s="24" t="s">
        <v>130</v>
      </c>
      <c r="C85" s="25" t="s">
        <v>131</v>
      </c>
      <c r="D85" s="27">
        <v>40</v>
      </c>
      <c r="E85" s="22">
        <f t="shared" si="1"/>
        <v>80</v>
      </c>
    </row>
    <row r="86" spans="1:5" ht="20.100000000000001" customHeight="1" x14ac:dyDescent="0.2">
      <c r="A86" s="20">
        <v>2</v>
      </c>
      <c r="B86" s="24" t="s">
        <v>132</v>
      </c>
      <c r="C86" s="25" t="s">
        <v>133</v>
      </c>
      <c r="D86" s="27">
        <v>40</v>
      </c>
      <c r="E86" s="22">
        <f t="shared" si="1"/>
        <v>80</v>
      </c>
    </row>
    <row r="87" spans="1:5" ht="20.100000000000001" customHeight="1" x14ac:dyDescent="0.2">
      <c r="A87" s="20">
        <v>2</v>
      </c>
      <c r="B87" s="24" t="s">
        <v>134</v>
      </c>
      <c r="C87" s="25" t="s">
        <v>135</v>
      </c>
      <c r="D87" s="27">
        <v>40</v>
      </c>
      <c r="E87" s="22">
        <f t="shared" si="1"/>
        <v>80</v>
      </c>
    </row>
    <row r="88" spans="1:5" ht="20.100000000000001" customHeight="1" x14ac:dyDescent="0.2">
      <c r="A88" s="20">
        <v>2</v>
      </c>
      <c r="B88" s="24" t="s">
        <v>136</v>
      </c>
      <c r="C88" s="25" t="s">
        <v>137</v>
      </c>
      <c r="D88" s="27">
        <v>40</v>
      </c>
      <c r="E88" s="22">
        <f t="shared" si="1"/>
        <v>80</v>
      </c>
    </row>
    <row r="89" spans="1:5" ht="20.100000000000001" customHeight="1" x14ac:dyDescent="0.2">
      <c r="A89" s="20">
        <v>2</v>
      </c>
      <c r="B89" s="24" t="s">
        <v>138</v>
      </c>
      <c r="C89" s="25" t="s">
        <v>139</v>
      </c>
      <c r="D89" s="27">
        <v>40</v>
      </c>
      <c r="E89" s="22">
        <f t="shared" si="1"/>
        <v>80</v>
      </c>
    </row>
    <row r="90" spans="1:5" ht="20.100000000000001" customHeight="1" x14ac:dyDescent="0.2">
      <c r="A90" s="20">
        <v>2</v>
      </c>
      <c r="B90" s="24" t="s">
        <v>140</v>
      </c>
      <c r="C90" s="25" t="s">
        <v>141</v>
      </c>
      <c r="D90" s="27">
        <v>40</v>
      </c>
      <c r="E90" s="22">
        <f t="shared" si="1"/>
        <v>80</v>
      </c>
    </row>
    <row r="91" spans="1:5" ht="20.100000000000001" customHeight="1" x14ac:dyDescent="0.2">
      <c r="A91" s="20">
        <v>2</v>
      </c>
      <c r="B91" s="24" t="s">
        <v>142</v>
      </c>
      <c r="C91" s="25" t="s">
        <v>143</v>
      </c>
      <c r="D91" s="27">
        <v>40</v>
      </c>
      <c r="E91" s="22">
        <f t="shared" si="1"/>
        <v>80</v>
      </c>
    </row>
    <row r="92" spans="1:5" ht="20.100000000000001" customHeight="1" x14ac:dyDescent="0.2">
      <c r="A92" s="20">
        <v>2</v>
      </c>
      <c r="B92" s="24" t="s">
        <v>144</v>
      </c>
      <c r="C92" s="25" t="s">
        <v>145</v>
      </c>
      <c r="D92" s="27">
        <v>40</v>
      </c>
      <c r="E92" s="22">
        <f t="shared" si="1"/>
        <v>80</v>
      </c>
    </row>
    <row r="93" spans="1:5" ht="20.100000000000001" customHeight="1" x14ac:dyDescent="0.2">
      <c r="A93" s="20">
        <v>2</v>
      </c>
      <c r="B93" s="24" t="s">
        <v>146</v>
      </c>
      <c r="C93" s="25" t="s">
        <v>147</v>
      </c>
      <c r="D93" s="27">
        <v>40</v>
      </c>
      <c r="E93" s="22">
        <f t="shared" si="1"/>
        <v>80</v>
      </c>
    </row>
    <row r="94" spans="1:5" ht="20.100000000000001" customHeight="1" x14ac:dyDescent="0.2">
      <c r="A94" s="20">
        <v>4</v>
      </c>
      <c r="B94" s="24" t="s">
        <v>148</v>
      </c>
      <c r="C94" s="25" t="s">
        <v>149</v>
      </c>
      <c r="D94" s="27">
        <v>40</v>
      </c>
      <c r="E94" s="22">
        <f t="shared" ref="E94:E119" si="2">A94*D94</f>
        <v>160</v>
      </c>
    </row>
    <row r="95" spans="1:5" ht="20.100000000000001" customHeight="1" x14ac:dyDescent="0.2">
      <c r="A95" s="28">
        <v>5</v>
      </c>
      <c r="B95" s="24" t="s">
        <v>150</v>
      </c>
      <c r="C95" s="25" t="s">
        <v>151</v>
      </c>
      <c r="D95" s="27">
        <v>40</v>
      </c>
      <c r="E95" s="22">
        <f t="shared" si="2"/>
        <v>200</v>
      </c>
    </row>
    <row r="96" spans="1:5" ht="20.100000000000001" customHeight="1" x14ac:dyDescent="0.2">
      <c r="A96" s="28">
        <v>5</v>
      </c>
      <c r="B96" s="24" t="s">
        <v>152</v>
      </c>
      <c r="C96" s="25" t="s">
        <v>153</v>
      </c>
      <c r="D96" s="27">
        <v>40</v>
      </c>
      <c r="E96" s="22">
        <f t="shared" si="2"/>
        <v>200</v>
      </c>
    </row>
    <row r="97" spans="1:5" ht="20.100000000000001" customHeight="1" x14ac:dyDescent="0.2">
      <c r="A97" s="28">
        <v>5</v>
      </c>
      <c r="B97" s="24" t="s">
        <v>154</v>
      </c>
      <c r="C97" s="25" t="s">
        <v>155</v>
      </c>
      <c r="D97" s="27">
        <v>40</v>
      </c>
      <c r="E97" s="22">
        <f t="shared" si="2"/>
        <v>200</v>
      </c>
    </row>
    <row r="98" spans="1:5" ht="20.100000000000001" customHeight="1" x14ac:dyDescent="0.2">
      <c r="A98" s="28">
        <v>5</v>
      </c>
      <c r="B98" s="24" t="s">
        <v>156</v>
      </c>
      <c r="C98" s="25" t="s">
        <v>157</v>
      </c>
      <c r="D98" s="27">
        <v>40</v>
      </c>
      <c r="E98" s="22">
        <f t="shared" si="2"/>
        <v>200</v>
      </c>
    </row>
    <row r="99" spans="1:5" ht="20.100000000000001" customHeight="1" x14ac:dyDescent="0.2">
      <c r="A99" s="28">
        <v>5</v>
      </c>
      <c r="B99" s="24" t="s">
        <v>158</v>
      </c>
      <c r="C99" s="25" t="s">
        <v>159</v>
      </c>
      <c r="D99" s="27">
        <v>40</v>
      </c>
      <c r="E99" s="22">
        <f t="shared" si="2"/>
        <v>200</v>
      </c>
    </row>
    <row r="100" spans="1:5" ht="20.100000000000001" customHeight="1" x14ac:dyDescent="0.2">
      <c r="A100" s="28">
        <v>5</v>
      </c>
      <c r="B100" s="24" t="s">
        <v>160</v>
      </c>
      <c r="C100" s="25" t="s">
        <v>161</v>
      </c>
      <c r="D100" s="27">
        <v>40</v>
      </c>
      <c r="E100" s="22">
        <f t="shared" si="2"/>
        <v>200</v>
      </c>
    </row>
    <row r="101" spans="1:5" ht="20.100000000000001" customHeight="1" x14ac:dyDescent="0.2">
      <c r="A101" s="28">
        <v>5</v>
      </c>
      <c r="B101" s="24" t="s">
        <v>162</v>
      </c>
      <c r="C101" s="25" t="s">
        <v>163</v>
      </c>
      <c r="D101" s="27">
        <v>40</v>
      </c>
      <c r="E101" s="22">
        <f t="shared" si="2"/>
        <v>200</v>
      </c>
    </row>
    <row r="102" spans="1:5" ht="20.100000000000001" customHeight="1" x14ac:dyDescent="0.2">
      <c r="A102" s="28">
        <v>5</v>
      </c>
      <c r="B102" s="24" t="s">
        <v>164</v>
      </c>
      <c r="C102" s="25" t="s">
        <v>165</v>
      </c>
      <c r="D102" s="27">
        <v>40</v>
      </c>
      <c r="E102" s="22">
        <f t="shared" si="2"/>
        <v>200</v>
      </c>
    </row>
    <row r="103" spans="1:5" ht="20.100000000000001" customHeight="1" x14ac:dyDescent="0.2">
      <c r="A103" s="28">
        <v>5</v>
      </c>
      <c r="B103" s="24" t="s">
        <v>166</v>
      </c>
      <c r="C103" s="25" t="s">
        <v>167</v>
      </c>
      <c r="D103" s="27">
        <v>40</v>
      </c>
      <c r="E103" s="22">
        <f t="shared" si="2"/>
        <v>200</v>
      </c>
    </row>
    <row r="104" spans="1:5" ht="20.100000000000001" customHeight="1" x14ac:dyDescent="0.2">
      <c r="A104" s="28">
        <v>4</v>
      </c>
      <c r="B104" s="24" t="s">
        <v>168</v>
      </c>
      <c r="C104" s="25" t="s">
        <v>169</v>
      </c>
      <c r="D104" s="27">
        <v>40</v>
      </c>
      <c r="E104" s="22">
        <f t="shared" si="2"/>
        <v>160</v>
      </c>
    </row>
    <row r="105" spans="1:5" ht="20.100000000000001" customHeight="1" x14ac:dyDescent="0.2">
      <c r="A105" s="28">
        <v>3</v>
      </c>
      <c r="B105" s="24" t="s">
        <v>170</v>
      </c>
      <c r="C105" s="25" t="s">
        <v>171</v>
      </c>
      <c r="D105" s="27">
        <v>40</v>
      </c>
      <c r="E105" s="22">
        <f t="shared" si="2"/>
        <v>120</v>
      </c>
    </row>
    <row r="106" spans="1:5" ht="20.100000000000001" customHeight="1" x14ac:dyDescent="0.25">
      <c r="A106" s="29" t="s">
        <v>172</v>
      </c>
      <c r="B106" s="30"/>
      <c r="C106" s="30"/>
      <c r="D106" s="31"/>
      <c r="E106" s="32">
        <f>SUM(E21:E105)</f>
        <v>18180</v>
      </c>
    </row>
    <row r="107" spans="1:5" ht="20.100000000000001" customHeight="1" x14ac:dyDescent="0.25">
      <c r="A107" s="29" t="s">
        <v>173</v>
      </c>
      <c r="B107" s="30"/>
      <c r="C107" s="31"/>
      <c r="D107" s="33">
        <v>0.12</v>
      </c>
      <c r="E107" s="32">
        <f>+E106*D107</f>
        <v>2181.6</v>
      </c>
    </row>
    <row r="108" spans="1:5" ht="20.100000000000001" customHeight="1" x14ac:dyDescent="0.25">
      <c r="A108" s="29" t="s">
        <v>174</v>
      </c>
      <c r="B108" s="30"/>
      <c r="C108" s="30"/>
      <c r="D108" s="31"/>
      <c r="E108" s="32">
        <f>+E106+E107</f>
        <v>20361.599999999999</v>
      </c>
    </row>
    <row r="109" spans="1:5" ht="20.100000000000001" customHeight="1" x14ac:dyDescent="0.25">
      <c r="A109" s="34" t="s">
        <v>175</v>
      </c>
      <c r="B109" s="35"/>
      <c r="C109" s="35"/>
      <c r="D109" s="36"/>
      <c r="E109" s="37"/>
    </row>
    <row r="110" spans="1:5" ht="20.100000000000001" customHeight="1" x14ac:dyDescent="0.2">
      <c r="A110" s="38" t="s">
        <v>17</v>
      </c>
      <c r="B110" s="39" t="s">
        <v>18</v>
      </c>
      <c r="C110" s="40" t="s">
        <v>176</v>
      </c>
      <c r="D110" s="40"/>
      <c r="E110" s="41"/>
    </row>
    <row r="111" spans="1:5" ht="20.100000000000001" customHeight="1" x14ac:dyDescent="0.25">
      <c r="A111" s="42"/>
      <c r="B111" s="34" t="s">
        <v>177</v>
      </c>
      <c r="C111" s="36"/>
      <c r="D111" s="42"/>
      <c r="E111" s="43"/>
    </row>
    <row r="112" spans="1:5" ht="20.100000000000001" customHeight="1" x14ac:dyDescent="0.2">
      <c r="A112" s="42"/>
      <c r="B112" s="44">
        <v>1</v>
      </c>
      <c r="C112" s="45" t="s">
        <v>178</v>
      </c>
      <c r="D112" s="42"/>
      <c r="E112" s="43"/>
    </row>
    <row r="113" spans="1:5" ht="20.100000000000001" customHeight="1" x14ac:dyDescent="0.2">
      <c r="A113" s="42"/>
      <c r="B113" s="44">
        <v>1</v>
      </c>
      <c r="C113" s="45" t="s">
        <v>179</v>
      </c>
      <c r="D113" s="42"/>
      <c r="E113" s="43"/>
    </row>
    <row r="114" spans="1:5" ht="20.100000000000001" customHeight="1" x14ac:dyDescent="0.2">
      <c r="A114" s="42"/>
      <c r="B114" s="44">
        <v>1</v>
      </c>
      <c r="C114" s="45" t="s">
        <v>180</v>
      </c>
      <c r="D114" s="42"/>
      <c r="E114" s="43"/>
    </row>
    <row r="115" spans="1:5" ht="20.100000000000001" customHeight="1" x14ac:dyDescent="0.2">
      <c r="A115" s="42"/>
      <c r="B115" s="44">
        <v>2</v>
      </c>
      <c r="C115" s="45" t="s">
        <v>181</v>
      </c>
      <c r="D115" s="42"/>
      <c r="E115" s="43"/>
    </row>
    <row r="116" spans="1:5" ht="20.100000000000001" customHeight="1" x14ac:dyDescent="0.2">
      <c r="A116" s="42"/>
      <c r="B116" s="44">
        <v>2</v>
      </c>
      <c r="C116" s="46" t="s">
        <v>182</v>
      </c>
      <c r="D116" s="42"/>
      <c r="E116" s="43"/>
    </row>
    <row r="117" spans="1:5" ht="20.100000000000001" customHeight="1" x14ac:dyDescent="0.2">
      <c r="A117" s="42"/>
      <c r="B117" s="44">
        <v>2</v>
      </c>
      <c r="C117" s="45" t="s">
        <v>183</v>
      </c>
      <c r="D117" s="42"/>
      <c r="E117" s="43"/>
    </row>
    <row r="118" spans="1:5" ht="20.100000000000001" customHeight="1" x14ac:dyDescent="0.2">
      <c r="A118" s="42"/>
      <c r="B118" s="44">
        <v>1</v>
      </c>
      <c r="C118" s="45" t="s">
        <v>184</v>
      </c>
      <c r="D118" s="42"/>
      <c r="E118" s="43"/>
    </row>
    <row r="119" spans="1:5" ht="20.100000000000001" customHeight="1" x14ac:dyDescent="0.2">
      <c r="A119" s="42"/>
      <c r="B119" s="44">
        <v>1</v>
      </c>
      <c r="C119" s="45" t="s">
        <v>185</v>
      </c>
      <c r="D119" s="42"/>
      <c r="E119" s="43"/>
    </row>
    <row r="120" spans="1:5" ht="20.100000000000001" customHeight="1" x14ac:dyDescent="0.2">
      <c r="A120" s="42"/>
      <c r="B120" s="44">
        <v>2</v>
      </c>
      <c r="C120" s="45" t="s">
        <v>186</v>
      </c>
      <c r="D120" s="42"/>
      <c r="E120" s="43"/>
    </row>
    <row r="121" spans="1:5" ht="20.100000000000001" customHeight="1" x14ac:dyDescent="0.2">
      <c r="A121" s="42"/>
      <c r="B121" s="44">
        <v>1</v>
      </c>
      <c r="C121" s="45" t="s">
        <v>187</v>
      </c>
      <c r="D121" s="42"/>
      <c r="E121" s="43"/>
    </row>
    <row r="122" spans="1:5" ht="20.100000000000001" customHeight="1" x14ac:dyDescent="0.25">
      <c r="A122" s="42"/>
      <c r="B122" s="34" t="s">
        <v>188</v>
      </c>
      <c r="C122" s="36"/>
      <c r="D122" s="42"/>
      <c r="E122" s="43"/>
    </row>
    <row r="123" spans="1:5" ht="20.100000000000001" customHeight="1" x14ac:dyDescent="0.2">
      <c r="A123" s="42"/>
      <c r="B123" s="44">
        <v>2</v>
      </c>
      <c r="C123" s="45" t="s">
        <v>189</v>
      </c>
      <c r="D123" s="42"/>
      <c r="E123" s="43"/>
    </row>
    <row r="124" spans="1:5" ht="20.100000000000001" customHeight="1" x14ac:dyDescent="0.2">
      <c r="A124" s="42"/>
      <c r="B124" s="44">
        <v>2</v>
      </c>
      <c r="C124" s="45" t="s">
        <v>190</v>
      </c>
      <c r="D124" s="42"/>
      <c r="E124" s="43"/>
    </row>
    <row r="125" spans="1:5" ht="20.100000000000001" customHeight="1" x14ac:dyDescent="0.2">
      <c r="A125" s="42"/>
      <c r="B125" s="44">
        <v>1</v>
      </c>
      <c r="C125" s="45" t="s">
        <v>191</v>
      </c>
      <c r="D125" s="42"/>
      <c r="E125" s="43"/>
    </row>
    <row r="126" spans="1:5" ht="20.100000000000001" customHeight="1" x14ac:dyDescent="0.2">
      <c r="A126" s="42"/>
      <c r="B126" s="44">
        <v>3</v>
      </c>
      <c r="C126" s="45" t="s">
        <v>192</v>
      </c>
      <c r="D126" s="42"/>
      <c r="E126" s="43"/>
    </row>
    <row r="127" spans="1:5" ht="20.100000000000001" customHeight="1" x14ac:dyDescent="0.2">
      <c r="A127" s="42"/>
      <c r="B127" s="44">
        <v>1</v>
      </c>
      <c r="C127" s="45" t="s">
        <v>193</v>
      </c>
      <c r="D127" s="42"/>
      <c r="E127" s="43"/>
    </row>
    <row r="128" spans="1:5" ht="20.100000000000001" customHeight="1" x14ac:dyDescent="0.2">
      <c r="A128" s="42"/>
      <c r="B128" s="44">
        <v>1</v>
      </c>
      <c r="C128" s="45" t="s">
        <v>194</v>
      </c>
      <c r="D128" s="42"/>
      <c r="E128" s="43"/>
    </row>
    <row r="129" spans="1:5" ht="20.100000000000001" customHeight="1" x14ac:dyDescent="0.2">
      <c r="A129" s="42"/>
      <c r="B129" s="44">
        <v>1</v>
      </c>
      <c r="C129" s="45" t="s">
        <v>195</v>
      </c>
      <c r="D129" s="42"/>
      <c r="E129" s="43"/>
    </row>
    <row r="130" spans="1:5" ht="20.100000000000001" customHeight="1" x14ac:dyDescent="0.2">
      <c r="A130" s="42"/>
      <c r="B130" s="44">
        <v>1</v>
      </c>
      <c r="C130" s="45" t="s">
        <v>196</v>
      </c>
      <c r="D130" s="42"/>
      <c r="E130" s="43"/>
    </row>
    <row r="131" spans="1:5" ht="20.100000000000001" customHeight="1" x14ac:dyDescent="0.2">
      <c r="A131" s="42"/>
      <c r="B131" s="44">
        <v>1</v>
      </c>
      <c r="C131" s="45" t="s">
        <v>197</v>
      </c>
      <c r="D131" s="42"/>
      <c r="E131" s="43"/>
    </row>
    <row r="132" spans="1:5" ht="20.100000000000001" customHeight="1" x14ac:dyDescent="0.2">
      <c r="A132" s="42"/>
      <c r="B132" s="44">
        <v>1</v>
      </c>
      <c r="C132" s="45" t="s">
        <v>198</v>
      </c>
      <c r="D132" s="42"/>
      <c r="E132" s="43"/>
    </row>
    <row r="133" spans="1:5" ht="20.100000000000001" customHeight="1" x14ac:dyDescent="0.2">
      <c r="A133" s="42"/>
      <c r="B133" s="44">
        <v>2</v>
      </c>
      <c r="C133" s="45" t="s">
        <v>199</v>
      </c>
      <c r="D133" s="42"/>
      <c r="E133" s="43"/>
    </row>
    <row r="134" spans="1:5" ht="20.100000000000001" customHeight="1" x14ac:dyDescent="0.2">
      <c r="A134" s="42"/>
      <c r="B134" s="44">
        <v>1</v>
      </c>
      <c r="C134" s="45" t="s">
        <v>200</v>
      </c>
      <c r="D134" s="42"/>
      <c r="E134" s="43"/>
    </row>
    <row r="135" spans="1:5" ht="20.100000000000001" customHeight="1" x14ac:dyDescent="0.2">
      <c r="A135" s="42"/>
      <c r="B135" s="44">
        <v>1</v>
      </c>
      <c r="C135" s="45" t="s">
        <v>201</v>
      </c>
      <c r="D135" s="42"/>
      <c r="E135" s="43"/>
    </row>
    <row r="136" spans="1:5" ht="20.100000000000001" customHeight="1" x14ac:dyDescent="0.2">
      <c r="A136" s="42"/>
      <c r="B136" s="44">
        <v>1</v>
      </c>
      <c r="C136" s="45" t="s">
        <v>202</v>
      </c>
      <c r="D136" s="42"/>
      <c r="E136" s="43"/>
    </row>
    <row r="137" spans="1:5" ht="20.100000000000001" customHeight="1" x14ac:dyDescent="0.2">
      <c r="A137" s="42"/>
      <c r="B137" s="44">
        <v>5</v>
      </c>
      <c r="C137" s="45" t="s">
        <v>203</v>
      </c>
      <c r="D137" s="42"/>
      <c r="E137" s="43"/>
    </row>
    <row r="138" spans="1:5" ht="20.100000000000001" customHeight="1" x14ac:dyDescent="0.2">
      <c r="A138" s="42"/>
      <c r="B138" s="44">
        <v>1</v>
      </c>
      <c r="C138" s="45" t="s">
        <v>261</v>
      </c>
      <c r="D138" s="42"/>
      <c r="E138" s="43"/>
    </row>
    <row r="139" spans="1:5" ht="20.100000000000001" customHeight="1" x14ac:dyDescent="0.2">
      <c r="A139" s="42"/>
      <c r="B139" s="44">
        <v>1</v>
      </c>
      <c r="C139" s="45" t="s">
        <v>262</v>
      </c>
      <c r="D139" s="42"/>
      <c r="E139" s="43"/>
    </row>
    <row r="140" spans="1:5" ht="20.100000000000001" customHeight="1" x14ac:dyDescent="0.2">
      <c r="A140" s="42"/>
      <c r="B140" s="44">
        <v>2</v>
      </c>
      <c r="C140" s="45" t="s">
        <v>204</v>
      </c>
      <c r="D140" s="42"/>
      <c r="E140" s="43"/>
    </row>
    <row r="141" spans="1:5" ht="20.100000000000001" customHeight="1" x14ac:dyDescent="0.25">
      <c r="A141" s="42"/>
      <c r="B141" s="47" t="s">
        <v>205</v>
      </c>
      <c r="C141" s="47"/>
      <c r="D141" s="42"/>
      <c r="E141" s="43"/>
    </row>
    <row r="142" spans="1:5" ht="20.100000000000001" customHeight="1" x14ac:dyDescent="0.2">
      <c r="A142" s="42"/>
      <c r="B142" s="44">
        <v>1</v>
      </c>
      <c r="C142" s="45" t="s">
        <v>206</v>
      </c>
      <c r="D142" s="42"/>
      <c r="E142" s="43"/>
    </row>
    <row r="143" spans="1:5" ht="20.100000000000001" customHeight="1" x14ac:dyDescent="0.2">
      <c r="A143" s="42"/>
      <c r="B143" s="44">
        <v>2</v>
      </c>
      <c r="C143" s="45" t="s">
        <v>207</v>
      </c>
      <c r="D143" s="42"/>
      <c r="E143" s="43"/>
    </row>
    <row r="144" spans="1:5" ht="20.100000000000001" customHeight="1" x14ac:dyDescent="0.2">
      <c r="A144" s="42"/>
      <c r="B144" s="44">
        <v>2</v>
      </c>
      <c r="C144" s="45" t="s">
        <v>208</v>
      </c>
      <c r="D144" s="42"/>
      <c r="E144" s="43"/>
    </row>
    <row r="145" spans="1:5" ht="20.100000000000001" customHeight="1" x14ac:dyDescent="0.2">
      <c r="A145" s="42"/>
      <c r="B145" s="44">
        <v>1</v>
      </c>
      <c r="C145" s="45" t="s">
        <v>209</v>
      </c>
      <c r="D145" s="42"/>
      <c r="E145" s="43"/>
    </row>
    <row r="146" spans="1:5" ht="20.100000000000001" customHeight="1" x14ac:dyDescent="0.2">
      <c r="A146" s="42"/>
      <c r="B146" s="44">
        <v>1</v>
      </c>
      <c r="C146" s="45" t="s">
        <v>211</v>
      </c>
      <c r="D146" s="42"/>
      <c r="E146" s="43"/>
    </row>
    <row r="147" spans="1:5" ht="20.100000000000001" customHeight="1" x14ac:dyDescent="0.2">
      <c r="A147" s="42"/>
      <c r="B147" s="44">
        <v>2</v>
      </c>
      <c r="C147" s="45" t="s">
        <v>212</v>
      </c>
      <c r="D147" s="42"/>
      <c r="E147" s="43"/>
    </row>
    <row r="148" spans="1:5" ht="20.100000000000001" customHeight="1" x14ac:dyDescent="0.2">
      <c r="A148" s="42"/>
      <c r="B148" s="44">
        <v>2</v>
      </c>
      <c r="C148" s="45" t="s">
        <v>213</v>
      </c>
      <c r="D148" s="42"/>
      <c r="E148" s="43"/>
    </row>
    <row r="149" spans="1:5" ht="20.100000000000001" customHeight="1" x14ac:dyDescent="0.2">
      <c r="A149" s="42"/>
      <c r="B149" s="44">
        <v>1</v>
      </c>
      <c r="C149" s="45" t="s">
        <v>214</v>
      </c>
      <c r="D149" s="42"/>
      <c r="E149" s="43"/>
    </row>
    <row r="150" spans="1:5" ht="20.100000000000001" customHeight="1" x14ac:dyDescent="0.2">
      <c r="A150" s="42"/>
      <c r="B150" s="44">
        <v>1</v>
      </c>
      <c r="C150" s="45" t="s">
        <v>215</v>
      </c>
      <c r="D150" s="42"/>
      <c r="E150" s="43"/>
    </row>
    <row r="151" spans="1:5" ht="20.100000000000001" customHeight="1" x14ac:dyDescent="0.2">
      <c r="A151" s="42"/>
      <c r="B151" s="44">
        <v>1</v>
      </c>
      <c r="C151" s="45" t="s">
        <v>216</v>
      </c>
      <c r="D151" s="43"/>
      <c r="E151" s="43"/>
    </row>
    <row r="152" spans="1:5" ht="20.100000000000001" customHeight="1" x14ac:dyDescent="0.2">
      <c r="A152" s="42"/>
      <c r="B152" s="44">
        <v>1</v>
      </c>
      <c r="C152" s="45" t="s">
        <v>217</v>
      </c>
      <c r="D152" s="43"/>
      <c r="E152" s="43"/>
    </row>
    <row r="153" spans="1:5" ht="20.100000000000001" customHeight="1" x14ac:dyDescent="0.2">
      <c r="A153" s="42"/>
      <c r="B153" s="44">
        <v>1</v>
      </c>
      <c r="C153" s="45" t="s">
        <v>196</v>
      </c>
      <c r="D153" s="43"/>
      <c r="E153" s="43"/>
    </row>
    <row r="154" spans="1:5" ht="20.100000000000001" customHeight="1" x14ac:dyDescent="0.2">
      <c r="A154" s="42"/>
      <c r="B154" s="44">
        <v>2</v>
      </c>
      <c r="C154" s="45" t="s">
        <v>218</v>
      </c>
      <c r="D154" s="43"/>
      <c r="E154" s="43"/>
    </row>
    <row r="155" spans="1:5" ht="20.100000000000001" customHeight="1" x14ac:dyDescent="0.2">
      <c r="A155" s="42"/>
      <c r="B155" s="48">
        <v>15</v>
      </c>
      <c r="C155" s="49" t="s">
        <v>219</v>
      </c>
      <c r="D155" s="43"/>
      <c r="E155" s="43"/>
    </row>
    <row r="156" spans="1:5" ht="20.100000000000001" customHeight="1" x14ac:dyDescent="0.25">
      <c r="A156" s="42"/>
      <c r="B156" s="48"/>
      <c r="C156" s="68" t="s">
        <v>263</v>
      </c>
      <c r="D156" s="43"/>
      <c r="E156" s="43"/>
    </row>
    <row r="157" spans="1:5" ht="20.100000000000001" customHeight="1" x14ac:dyDescent="0.2">
      <c r="A157" s="42"/>
      <c r="B157" s="48">
        <v>1</v>
      </c>
      <c r="C157" s="49" t="s">
        <v>264</v>
      </c>
      <c r="D157" s="43"/>
      <c r="E157" s="43"/>
    </row>
    <row r="158" spans="1:5" ht="20.100000000000001" customHeight="1" x14ac:dyDescent="0.2">
      <c r="A158" s="42"/>
      <c r="B158" s="48">
        <v>1</v>
      </c>
      <c r="C158" s="49" t="s">
        <v>265</v>
      </c>
      <c r="D158" s="43"/>
      <c r="E158" s="43"/>
    </row>
    <row r="159" spans="1:5" ht="20.100000000000001" customHeight="1" x14ac:dyDescent="0.2">
      <c r="A159" s="42"/>
      <c r="B159" s="48">
        <v>1</v>
      </c>
      <c r="C159" s="49" t="s">
        <v>266</v>
      </c>
      <c r="D159" s="43"/>
      <c r="E159" s="43"/>
    </row>
    <row r="160" spans="1:5" ht="20.100000000000001" customHeight="1" x14ac:dyDescent="0.2">
      <c r="A160" s="42"/>
      <c r="B160" s="48">
        <v>1</v>
      </c>
      <c r="C160" s="49" t="s">
        <v>267</v>
      </c>
      <c r="D160" s="43"/>
      <c r="E160" s="43"/>
    </row>
    <row r="161" spans="1:5" ht="20.100000000000001" customHeight="1" x14ac:dyDescent="0.2">
      <c r="A161" s="42"/>
      <c r="B161" s="48">
        <v>2</v>
      </c>
      <c r="C161" s="49" t="s">
        <v>210</v>
      </c>
      <c r="D161" s="43"/>
      <c r="E161" s="43"/>
    </row>
    <row r="162" spans="1:5" ht="20.100000000000001" customHeight="1" x14ac:dyDescent="0.2">
      <c r="A162" s="42"/>
      <c r="B162" s="48">
        <v>2</v>
      </c>
      <c r="C162" s="49" t="s">
        <v>268</v>
      </c>
      <c r="D162" s="43"/>
      <c r="E162" s="43"/>
    </row>
    <row r="163" spans="1:5" ht="20.100000000000001" customHeight="1" x14ac:dyDescent="0.2">
      <c r="A163" s="42"/>
      <c r="B163" s="48"/>
      <c r="C163" s="49"/>
      <c r="D163" s="43"/>
      <c r="E163" s="43"/>
    </row>
    <row r="164" spans="1:5" ht="20.100000000000001" customHeight="1" x14ac:dyDescent="0.2">
      <c r="A164" s="42"/>
      <c r="B164" s="48"/>
      <c r="C164" s="49"/>
      <c r="D164" s="43"/>
      <c r="E164" s="43"/>
    </row>
    <row r="165" spans="1:5" ht="20.100000000000001" customHeight="1" x14ac:dyDescent="0.2">
      <c r="A165" s="42"/>
      <c r="B165" s="44">
        <v>1</v>
      </c>
      <c r="C165" s="45" t="s">
        <v>220</v>
      </c>
      <c r="D165" s="43"/>
      <c r="E165" s="43"/>
    </row>
    <row r="166" spans="1:5" ht="20.100000000000001" customHeight="1" x14ac:dyDescent="0.2">
      <c r="A166" s="42"/>
      <c r="B166" s="44">
        <v>4</v>
      </c>
      <c r="C166" s="45" t="s">
        <v>221</v>
      </c>
      <c r="D166" s="43"/>
      <c r="E166" s="43"/>
    </row>
    <row r="167" spans="1:5" ht="20.100000000000001" customHeight="1" x14ac:dyDescent="0.2">
      <c r="A167" s="42"/>
      <c r="B167" s="44">
        <v>2</v>
      </c>
      <c r="C167" s="45" t="s">
        <v>222</v>
      </c>
      <c r="D167" s="43"/>
      <c r="E167" s="43"/>
    </row>
    <row r="168" spans="1:5" ht="20.100000000000001" customHeight="1" x14ac:dyDescent="0.2">
      <c r="A168" s="42"/>
      <c r="B168" s="44">
        <v>2</v>
      </c>
      <c r="C168" s="45" t="s">
        <v>223</v>
      </c>
      <c r="D168" s="43"/>
      <c r="E168" s="43"/>
    </row>
    <row r="169" spans="1:5" ht="20.100000000000001" customHeight="1" x14ac:dyDescent="0.25">
      <c r="A169" s="50"/>
      <c r="B169" s="44">
        <v>1</v>
      </c>
      <c r="C169" s="45" t="s">
        <v>224</v>
      </c>
      <c r="D169" s="51"/>
      <c r="E169" s="52"/>
    </row>
    <row r="170" spans="1:5" ht="20.100000000000001" customHeight="1" x14ac:dyDescent="0.2">
      <c r="A170" s="53"/>
      <c r="B170" s="54"/>
      <c r="C170" s="55"/>
      <c r="D170" s="52"/>
      <c r="E170" s="52"/>
    </row>
    <row r="171" spans="1:5" ht="20.100000000000001" customHeight="1" x14ac:dyDescent="0.2">
      <c r="B171" s="57"/>
      <c r="C171" s="58" t="s">
        <v>225</v>
      </c>
      <c r="D171" s="42"/>
    </row>
    <row r="172" spans="1:5" ht="20.100000000000001" customHeight="1" x14ac:dyDescent="0.2">
      <c r="B172" s="57"/>
      <c r="C172" s="58" t="s">
        <v>226</v>
      </c>
      <c r="D172" s="42"/>
    </row>
    <row r="173" spans="1:5" ht="20.100000000000001" customHeight="1" x14ac:dyDescent="0.2">
      <c r="B173" s="57"/>
      <c r="C173" s="58" t="s">
        <v>227</v>
      </c>
      <c r="D173" s="42"/>
    </row>
    <row r="174" spans="1:5" ht="20.100000000000001" customHeight="1" x14ac:dyDescent="0.2">
      <c r="B174" s="57"/>
      <c r="C174" s="58" t="s">
        <v>228</v>
      </c>
      <c r="D174" s="42"/>
    </row>
    <row r="175" spans="1:5" ht="20.100000000000001" customHeight="1" x14ac:dyDescent="0.2">
      <c r="A175" s="59" t="s">
        <v>229</v>
      </c>
      <c r="B175" s="59"/>
    </row>
    <row r="176" spans="1:5" ht="20.100000000000001" customHeight="1" x14ac:dyDescent="0.2">
      <c r="A176" s="53"/>
      <c r="B176" s="54"/>
    </row>
    <row r="177" spans="1:2" ht="20.100000000000001" customHeight="1" x14ac:dyDescent="0.2">
      <c r="A177" s="53"/>
      <c r="B177" s="54"/>
    </row>
    <row r="178" spans="1:2" ht="20.100000000000001" customHeight="1" x14ac:dyDescent="0.2">
      <c r="A178" s="59" t="s">
        <v>230</v>
      </c>
      <c r="B178" s="59"/>
    </row>
  </sheetData>
  <mergeCells count="15">
    <mergeCell ref="B141:C141"/>
    <mergeCell ref="A175:B175"/>
    <mergeCell ref="A178:B178"/>
    <mergeCell ref="A107:C107"/>
    <mergeCell ref="A108:D108"/>
    <mergeCell ref="A109:D109"/>
    <mergeCell ref="C110:D110"/>
    <mergeCell ref="B111:C111"/>
    <mergeCell ref="B122:C122"/>
    <mergeCell ref="A3:C3"/>
    <mergeCell ref="A4:C4"/>
    <mergeCell ref="A5:C5"/>
    <mergeCell ref="A6:C6"/>
    <mergeCell ref="A19:C19"/>
    <mergeCell ref="A106:D106"/>
  </mergeCells>
  <pageMargins left="0.7" right="0.7" top="0.75" bottom="0.75" header="0.3" footer="0.3"/>
  <pageSetup paperSize="9" scale="4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ED4-5400-4B00-BF4C-63CD3763036A}">
  <dimension ref="A1:E73"/>
  <sheetViews>
    <sheetView view="pageBreakPreview" zoomScale="60" zoomScaleNormal="100" workbookViewId="0">
      <selection activeCell="C24" sqref="C24"/>
    </sheetView>
  </sheetViews>
  <sheetFormatPr baseColWidth="10" defaultRowHeight="15" x14ac:dyDescent="0.2"/>
  <cols>
    <col min="1" max="1" width="11.7109375" style="42" bestFit="1" customWidth="1"/>
    <col min="2" max="2" width="25.28515625" style="42" customWidth="1"/>
    <col min="3" max="3" width="68.28515625" style="42" customWidth="1"/>
    <col min="4" max="4" width="15.42578125" style="42" bestFit="1" customWidth="1"/>
    <col min="5" max="5" width="19.42578125" style="42" customWidth="1"/>
    <col min="6" max="16384" width="11.42578125" style="42"/>
  </cols>
  <sheetData>
    <row r="1" spans="1:3" ht="15.75" x14ac:dyDescent="0.25">
      <c r="A1" s="1"/>
      <c r="B1" s="1"/>
      <c r="C1" s="1"/>
    </row>
    <row r="2" spans="1:3" x14ac:dyDescent="0.2">
      <c r="A2" s="56"/>
      <c r="B2" s="8"/>
      <c r="C2" s="60"/>
    </row>
    <row r="3" spans="1:3" ht="15.75" customHeight="1" x14ac:dyDescent="0.25">
      <c r="A3" s="1" t="s">
        <v>0</v>
      </c>
      <c r="B3" s="1"/>
      <c r="C3" s="1"/>
    </row>
    <row r="4" spans="1:3" ht="15" customHeight="1" x14ac:dyDescent="0.2">
      <c r="A4" s="3" t="s">
        <v>1</v>
      </c>
      <c r="B4" s="3"/>
      <c r="C4" s="3"/>
    </row>
    <row r="5" spans="1:3" ht="15.75" x14ac:dyDescent="0.25">
      <c r="A5" s="4" t="s">
        <v>2</v>
      </c>
      <c r="B5" s="4"/>
      <c r="C5" s="4"/>
    </row>
    <row r="6" spans="1:3" ht="15.75" x14ac:dyDescent="0.25">
      <c r="A6" s="5" t="s">
        <v>231</v>
      </c>
      <c r="B6" s="5"/>
      <c r="C6" s="5"/>
    </row>
    <row r="7" spans="1:3" ht="15.75" x14ac:dyDescent="0.25">
      <c r="A7" s="6"/>
      <c r="B7" s="6"/>
      <c r="C7" s="6"/>
    </row>
    <row r="8" spans="1:3" ht="15.75" thickBot="1" x14ac:dyDescent="0.25">
      <c r="A8" s="7"/>
      <c r="B8" s="8" t="s">
        <v>4</v>
      </c>
      <c r="C8" s="9" t="s">
        <v>239</v>
      </c>
    </row>
    <row r="9" spans="1:3" ht="15.75" thickBot="1" x14ac:dyDescent="0.25">
      <c r="A9" s="7"/>
      <c r="B9" s="8" t="s">
        <v>5</v>
      </c>
      <c r="C9" s="10" t="s">
        <v>232</v>
      </c>
    </row>
    <row r="10" spans="1:3" ht="15.75" thickBot="1" x14ac:dyDescent="0.25">
      <c r="A10" s="7"/>
      <c r="B10" s="8" t="s">
        <v>6</v>
      </c>
      <c r="C10" s="12" t="s">
        <v>233</v>
      </c>
    </row>
    <row r="11" spans="1:3" ht="15.75" thickBot="1" x14ac:dyDescent="0.25">
      <c r="A11" s="7"/>
      <c r="B11" s="8" t="s">
        <v>7</v>
      </c>
      <c r="C11" s="11" t="s">
        <v>234</v>
      </c>
    </row>
    <row r="12" spans="1:3" ht="15.75" thickBot="1" x14ac:dyDescent="0.25">
      <c r="A12" s="7"/>
      <c r="B12" s="8" t="s">
        <v>8</v>
      </c>
      <c r="C12" s="12" t="s">
        <v>235</v>
      </c>
    </row>
    <row r="13" spans="1:3" ht="15.75" thickBot="1" x14ac:dyDescent="0.25">
      <c r="A13" s="7"/>
      <c r="B13" s="8" t="s">
        <v>9</v>
      </c>
      <c r="C13" s="13" t="s">
        <v>236</v>
      </c>
    </row>
    <row r="14" spans="1:3" ht="15.75" thickBot="1" x14ac:dyDescent="0.25">
      <c r="A14" s="14"/>
      <c r="B14" s="8" t="s">
        <v>10</v>
      </c>
      <c r="C14" s="15" t="s">
        <v>237</v>
      </c>
    </row>
    <row r="15" spans="1:3" ht="15.75" thickBot="1" x14ac:dyDescent="0.25">
      <c r="A15" s="14"/>
      <c r="B15" s="8" t="s">
        <v>11</v>
      </c>
      <c r="C15" s="12" t="s">
        <v>238</v>
      </c>
    </row>
    <row r="16" spans="1:3" ht="15" customHeight="1" thickBot="1" x14ac:dyDescent="0.25">
      <c r="A16" s="14"/>
      <c r="B16" s="8" t="s">
        <v>12</v>
      </c>
      <c r="C16" s="12" t="s">
        <v>13</v>
      </c>
    </row>
    <row r="17" spans="1:5" ht="15.75" thickBot="1" x14ac:dyDescent="0.25">
      <c r="A17" s="14"/>
      <c r="B17" s="8" t="s">
        <v>14</v>
      </c>
      <c r="C17" s="9" t="s">
        <v>240</v>
      </c>
      <c r="D17" s="71"/>
    </row>
    <row r="18" spans="1:5" x14ac:dyDescent="0.2">
      <c r="A18" s="14"/>
      <c r="B18" s="8" t="s">
        <v>15</v>
      </c>
      <c r="C18" s="61" t="s">
        <v>16</v>
      </c>
      <c r="D18" s="71"/>
    </row>
    <row r="20" spans="1:5" x14ac:dyDescent="0.2">
      <c r="A20" s="72" t="s">
        <v>269</v>
      </c>
      <c r="B20" s="73"/>
      <c r="C20" s="73"/>
      <c r="D20" s="73"/>
      <c r="E20" s="73"/>
    </row>
    <row r="21" spans="1:5" ht="31.5" x14ac:dyDescent="0.2">
      <c r="A21" s="74" t="s">
        <v>270</v>
      </c>
      <c r="B21" s="74" t="s">
        <v>271</v>
      </c>
      <c r="C21" s="74" t="s">
        <v>272</v>
      </c>
      <c r="D21" s="18" t="s">
        <v>20</v>
      </c>
      <c r="E21" s="18" t="s">
        <v>21</v>
      </c>
    </row>
    <row r="22" spans="1:5" x14ac:dyDescent="0.2">
      <c r="A22" s="67">
        <v>2</v>
      </c>
      <c r="B22" s="75" t="s">
        <v>273</v>
      </c>
      <c r="C22" s="76" t="s">
        <v>274</v>
      </c>
      <c r="D22" s="77">
        <v>700</v>
      </c>
      <c r="E22" s="22">
        <f>+A22*D22</f>
        <v>1400</v>
      </c>
    </row>
    <row r="23" spans="1:5" x14ac:dyDescent="0.2">
      <c r="A23" s="67">
        <v>1</v>
      </c>
      <c r="B23" s="75" t="s">
        <v>275</v>
      </c>
      <c r="C23" s="76" t="s">
        <v>276</v>
      </c>
      <c r="D23" s="77">
        <v>700</v>
      </c>
      <c r="E23" s="22">
        <f t="shared" ref="E23:E43" si="0">+A23*D23</f>
        <v>700</v>
      </c>
    </row>
    <row r="24" spans="1:5" x14ac:dyDescent="0.2">
      <c r="A24" s="67">
        <v>6</v>
      </c>
      <c r="B24" s="75" t="s">
        <v>277</v>
      </c>
      <c r="C24" s="76" t="s">
        <v>278</v>
      </c>
      <c r="D24" s="77">
        <v>55</v>
      </c>
      <c r="E24" s="22">
        <f t="shared" si="0"/>
        <v>330</v>
      </c>
    </row>
    <row r="25" spans="1:5" x14ac:dyDescent="0.2">
      <c r="A25" s="67">
        <v>3</v>
      </c>
      <c r="B25" s="75" t="s">
        <v>279</v>
      </c>
      <c r="C25" s="76" t="s">
        <v>280</v>
      </c>
      <c r="D25" s="77">
        <v>55</v>
      </c>
      <c r="E25" s="22">
        <f t="shared" si="0"/>
        <v>165</v>
      </c>
    </row>
    <row r="26" spans="1:5" x14ac:dyDescent="0.2">
      <c r="A26" s="67">
        <v>6</v>
      </c>
      <c r="B26" s="75" t="s">
        <v>281</v>
      </c>
      <c r="C26" s="76" t="s">
        <v>282</v>
      </c>
      <c r="D26" s="77">
        <v>55</v>
      </c>
      <c r="E26" s="22">
        <f t="shared" si="0"/>
        <v>330</v>
      </c>
    </row>
    <row r="27" spans="1:5" x14ac:dyDescent="0.2">
      <c r="A27" s="67">
        <v>6</v>
      </c>
      <c r="B27" s="75" t="s">
        <v>283</v>
      </c>
      <c r="C27" s="76" t="s">
        <v>284</v>
      </c>
      <c r="D27" s="77">
        <v>55</v>
      </c>
      <c r="E27" s="22">
        <f t="shared" si="0"/>
        <v>330</v>
      </c>
    </row>
    <row r="28" spans="1:5" x14ac:dyDescent="0.2">
      <c r="A28" s="67">
        <v>6</v>
      </c>
      <c r="B28" s="75" t="s">
        <v>285</v>
      </c>
      <c r="C28" s="76" t="s">
        <v>286</v>
      </c>
      <c r="D28" s="77">
        <v>55</v>
      </c>
      <c r="E28" s="22">
        <f t="shared" si="0"/>
        <v>330</v>
      </c>
    </row>
    <row r="29" spans="1:5" x14ac:dyDescent="0.2">
      <c r="A29" s="67">
        <v>6</v>
      </c>
      <c r="B29" s="75" t="s">
        <v>287</v>
      </c>
      <c r="C29" s="76" t="s">
        <v>288</v>
      </c>
      <c r="D29" s="77">
        <v>55</v>
      </c>
      <c r="E29" s="22">
        <f t="shared" si="0"/>
        <v>330</v>
      </c>
    </row>
    <row r="30" spans="1:5" x14ac:dyDescent="0.2">
      <c r="A30" s="67">
        <v>6</v>
      </c>
      <c r="B30" s="75" t="s">
        <v>289</v>
      </c>
      <c r="C30" s="76" t="s">
        <v>290</v>
      </c>
      <c r="D30" s="77">
        <v>55</v>
      </c>
      <c r="E30" s="22">
        <f t="shared" si="0"/>
        <v>330</v>
      </c>
    </row>
    <row r="31" spans="1:5" x14ac:dyDescent="0.2">
      <c r="A31" s="67">
        <v>6</v>
      </c>
      <c r="B31" s="75" t="s">
        <v>291</v>
      </c>
      <c r="C31" s="76" t="s">
        <v>292</v>
      </c>
      <c r="D31" s="77">
        <v>55</v>
      </c>
      <c r="E31" s="22">
        <f t="shared" si="0"/>
        <v>330</v>
      </c>
    </row>
    <row r="32" spans="1:5" x14ac:dyDescent="0.2">
      <c r="A32" s="67">
        <v>4</v>
      </c>
      <c r="B32" s="75" t="s">
        <v>293</v>
      </c>
      <c r="C32" s="76" t="s">
        <v>294</v>
      </c>
      <c r="D32" s="77">
        <v>45</v>
      </c>
      <c r="E32" s="22">
        <f t="shared" si="0"/>
        <v>180</v>
      </c>
    </row>
    <row r="33" spans="1:5" x14ac:dyDescent="0.2">
      <c r="A33" s="67">
        <v>4</v>
      </c>
      <c r="B33" s="75" t="s">
        <v>295</v>
      </c>
      <c r="C33" s="76" t="s">
        <v>296</v>
      </c>
      <c r="D33" s="77">
        <v>45</v>
      </c>
      <c r="E33" s="22">
        <f t="shared" si="0"/>
        <v>180</v>
      </c>
    </row>
    <row r="34" spans="1:5" x14ac:dyDescent="0.2">
      <c r="A34" s="67">
        <v>4</v>
      </c>
      <c r="B34" s="75" t="s">
        <v>297</v>
      </c>
      <c r="C34" s="76" t="s">
        <v>298</v>
      </c>
      <c r="D34" s="77">
        <v>45</v>
      </c>
      <c r="E34" s="22">
        <f t="shared" si="0"/>
        <v>180</v>
      </c>
    </row>
    <row r="35" spans="1:5" x14ac:dyDescent="0.2">
      <c r="A35" s="67">
        <v>4</v>
      </c>
      <c r="B35" s="75" t="s">
        <v>299</v>
      </c>
      <c r="C35" s="76" t="s">
        <v>300</v>
      </c>
      <c r="D35" s="77">
        <v>45</v>
      </c>
      <c r="E35" s="22">
        <f t="shared" si="0"/>
        <v>180</v>
      </c>
    </row>
    <row r="36" spans="1:5" x14ac:dyDescent="0.2">
      <c r="A36" s="67">
        <v>4</v>
      </c>
      <c r="B36" s="75" t="s">
        <v>301</v>
      </c>
      <c r="C36" s="76" t="s">
        <v>302</v>
      </c>
      <c r="D36" s="77">
        <v>45</v>
      </c>
      <c r="E36" s="22">
        <f t="shared" si="0"/>
        <v>180</v>
      </c>
    </row>
    <row r="37" spans="1:5" x14ac:dyDescent="0.2">
      <c r="A37" s="67">
        <v>4</v>
      </c>
      <c r="B37" s="75" t="s">
        <v>303</v>
      </c>
      <c r="C37" s="76" t="s">
        <v>304</v>
      </c>
      <c r="D37" s="77">
        <v>45</v>
      </c>
      <c r="E37" s="22">
        <f t="shared" si="0"/>
        <v>180</v>
      </c>
    </row>
    <row r="38" spans="1:5" x14ac:dyDescent="0.2">
      <c r="A38" s="67">
        <v>4</v>
      </c>
      <c r="B38" s="75" t="s">
        <v>305</v>
      </c>
      <c r="C38" s="76" t="s">
        <v>306</v>
      </c>
      <c r="D38" s="77">
        <v>45</v>
      </c>
      <c r="E38" s="22">
        <f t="shared" si="0"/>
        <v>180</v>
      </c>
    </row>
    <row r="39" spans="1:5" x14ac:dyDescent="0.2">
      <c r="A39" s="67">
        <v>4</v>
      </c>
      <c r="B39" s="75" t="s">
        <v>307</v>
      </c>
      <c r="C39" s="76" t="s">
        <v>308</v>
      </c>
      <c r="D39" s="77">
        <v>45</v>
      </c>
      <c r="E39" s="22">
        <f t="shared" si="0"/>
        <v>180</v>
      </c>
    </row>
    <row r="40" spans="1:5" x14ac:dyDescent="0.2">
      <c r="A40" s="67">
        <v>6</v>
      </c>
      <c r="B40" s="49" t="s">
        <v>309</v>
      </c>
      <c r="C40" s="49" t="s">
        <v>310</v>
      </c>
      <c r="D40" s="78">
        <v>12</v>
      </c>
      <c r="E40" s="22">
        <f t="shared" si="0"/>
        <v>72</v>
      </c>
    </row>
    <row r="41" spans="1:5" x14ac:dyDescent="0.2">
      <c r="A41" s="67">
        <v>6</v>
      </c>
      <c r="B41" s="49" t="s">
        <v>311</v>
      </c>
      <c r="C41" s="49" t="s">
        <v>312</v>
      </c>
      <c r="D41" s="78">
        <v>12</v>
      </c>
      <c r="E41" s="22">
        <f t="shared" si="0"/>
        <v>72</v>
      </c>
    </row>
    <row r="42" spans="1:5" x14ac:dyDescent="0.2">
      <c r="A42" s="67">
        <v>6</v>
      </c>
      <c r="B42" s="49" t="s">
        <v>313</v>
      </c>
      <c r="C42" s="49" t="s">
        <v>314</v>
      </c>
      <c r="D42" s="78">
        <v>12</v>
      </c>
      <c r="E42" s="22">
        <f t="shared" si="0"/>
        <v>72</v>
      </c>
    </row>
    <row r="43" spans="1:5" x14ac:dyDescent="0.2">
      <c r="A43" s="67">
        <v>6</v>
      </c>
      <c r="B43" s="49" t="s">
        <v>315</v>
      </c>
      <c r="C43" s="49" t="s">
        <v>316</v>
      </c>
      <c r="D43" s="78">
        <v>12</v>
      </c>
      <c r="E43" s="22">
        <f t="shared" si="0"/>
        <v>72</v>
      </c>
    </row>
    <row r="44" spans="1:5" ht="15.75" x14ac:dyDescent="0.25">
      <c r="A44" s="79" t="s">
        <v>172</v>
      </c>
      <c r="B44" s="79"/>
      <c r="C44" s="79"/>
      <c r="D44" s="79"/>
      <c r="E44" s="80">
        <f>SUM(E22:E43)</f>
        <v>6303</v>
      </c>
    </row>
    <row r="45" spans="1:5" ht="15.75" x14ac:dyDescent="0.25">
      <c r="A45" s="29" t="s">
        <v>173</v>
      </c>
      <c r="B45" s="30"/>
      <c r="C45" s="31"/>
      <c r="D45" s="33">
        <v>0.12</v>
      </c>
      <c r="E45" s="80">
        <f>+E44*D45</f>
        <v>756.36</v>
      </c>
    </row>
    <row r="46" spans="1:5" ht="15.75" x14ac:dyDescent="0.25">
      <c r="A46" s="79" t="s">
        <v>174</v>
      </c>
      <c r="B46" s="79"/>
      <c r="C46" s="79"/>
      <c r="D46" s="79"/>
      <c r="E46" s="80">
        <f>+E44+E45</f>
        <v>7059.36</v>
      </c>
    </row>
    <row r="47" spans="1:5" x14ac:dyDescent="0.2">
      <c r="A47" s="81"/>
      <c r="B47" s="81"/>
      <c r="C47" s="81"/>
      <c r="D47" s="82"/>
      <c r="E47" s="82"/>
    </row>
    <row r="51" spans="1:4" x14ac:dyDescent="0.2">
      <c r="A51" s="83" t="s">
        <v>317</v>
      </c>
      <c r="B51" s="84"/>
      <c r="C51" s="84"/>
      <c r="D51" s="85"/>
    </row>
    <row r="52" spans="1:4" ht="15.75" x14ac:dyDescent="0.25">
      <c r="A52" s="86" t="s">
        <v>17</v>
      </c>
      <c r="B52" s="68" t="s">
        <v>18</v>
      </c>
      <c r="C52" s="87" t="s">
        <v>176</v>
      </c>
      <c r="D52" s="87"/>
    </row>
    <row r="53" spans="1:4" x14ac:dyDescent="0.2">
      <c r="A53" s="67">
        <v>1</v>
      </c>
      <c r="B53" s="75" t="s">
        <v>318</v>
      </c>
      <c r="C53" s="88" t="s">
        <v>319</v>
      </c>
      <c r="D53" s="88"/>
    </row>
    <row r="54" spans="1:4" x14ac:dyDescent="0.2">
      <c r="A54" s="67">
        <v>2</v>
      </c>
      <c r="B54" s="75" t="s">
        <v>320</v>
      </c>
      <c r="C54" s="88" t="s">
        <v>321</v>
      </c>
      <c r="D54" s="88"/>
    </row>
    <row r="55" spans="1:4" x14ac:dyDescent="0.2">
      <c r="A55" s="67">
        <v>1</v>
      </c>
      <c r="B55" s="75" t="s">
        <v>322</v>
      </c>
      <c r="C55" s="88" t="s">
        <v>323</v>
      </c>
      <c r="D55" s="88"/>
    </row>
    <row r="56" spans="1:4" x14ac:dyDescent="0.2">
      <c r="A56" s="67">
        <v>2</v>
      </c>
      <c r="B56" s="75" t="s">
        <v>324</v>
      </c>
      <c r="C56" s="88" t="s">
        <v>325</v>
      </c>
      <c r="D56" s="88"/>
    </row>
    <row r="57" spans="1:4" x14ac:dyDescent="0.2">
      <c r="A57" s="67">
        <v>1</v>
      </c>
      <c r="B57" s="75" t="s">
        <v>326</v>
      </c>
      <c r="C57" s="88" t="s">
        <v>327</v>
      </c>
      <c r="D57" s="88"/>
    </row>
    <row r="58" spans="1:4" x14ac:dyDescent="0.2">
      <c r="A58" s="67">
        <v>1</v>
      </c>
      <c r="B58" s="75" t="s">
        <v>328</v>
      </c>
      <c r="C58" s="88" t="s">
        <v>329</v>
      </c>
      <c r="D58" s="88"/>
    </row>
    <row r="59" spans="1:4" x14ac:dyDescent="0.2">
      <c r="A59" s="67">
        <v>1</v>
      </c>
      <c r="B59" s="75" t="s">
        <v>330</v>
      </c>
      <c r="C59" s="88" t="s">
        <v>331</v>
      </c>
      <c r="D59" s="88"/>
    </row>
    <row r="60" spans="1:4" x14ac:dyDescent="0.2">
      <c r="A60" s="67">
        <v>1</v>
      </c>
      <c r="B60" s="75" t="s">
        <v>332</v>
      </c>
      <c r="C60" s="88" t="s">
        <v>333</v>
      </c>
      <c r="D60" s="88"/>
    </row>
    <row r="61" spans="1:4" x14ac:dyDescent="0.2">
      <c r="A61" s="67">
        <v>1</v>
      </c>
      <c r="B61" s="75" t="s">
        <v>334</v>
      </c>
      <c r="C61" s="88" t="s">
        <v>335</v>
      </c>
      <c r="D61" s="88"/>
    </row>
    <row r="62" spans="1:4" x14ac:dyDescent="0.2">
      <c r="A62" s="67">
        <v>1</v>
      </c>
      <c r="B62" s="75" t="s">
        <v>336</v>
      </c>
      <c r="C62" s="88" t="s">
        <v>337</v>
      </c>
      <c r="D62" s="88"/>
    </row>
    <row r="63" spans="1:4" x14ac:dyDescent="0.2">
      <c r="A63" s="67">
        <v>1</v>
      </c>
      <c r="B63" s="75" t="s">
        <v>338</v>
      </c>
      <c r="C63" s="88" t="s">
        <v>339</v>
      </c>
      <c r="D63" s="88"/>
    </row>
    <row r="65" spans="2:3" x14ac:dyDescent="0.2">
      <c r="B65" s="67">
        <v>1</v>
      </c>
      <c r="C65" s="49" t="s">
        <v>340</v>
      </c>
    </row>
    <row r="66" spans="2:3" x14ac:dyDescent="0.2">
      <c r="B66" s="67">
        <v>4</v>
      </c>
      <c r="C66" s="49" t="s">
        <v>221</v>
      </c>
    </row>
    <row r="67" spans="2:3" x14ac:dyDescent="0.2">
      <c r="B67" s="67">
        <v>2</v>
      </c>
      <c r="C67" s="49" t="s">
        <v>223</v>
      </c>
    </row>
    <row r="68" spans="2:3" x14ac:dyDescent="0.2">
      <c r="B68" s="67">
        <v>1</v>
      </c>
      <c r="C68" s="49" t="s">
        <v>341</v>
      </c>
    </row>
    <row r="71" spans="2:3" ht="15.75" x14ac:dyDescent="0.25">
      <c r="B71" s="89" t="s">
        <v>342</v>
      </c>
    </row>
    <row r="72" spans="2:3" ht="15.75" x14ac:dyDescent="0.25">
      <c r="B72" s="89"/>
    </row>
    <row r="73" spans="2:3" ht="15.75" x14ac:dyDescent="0.25">
      <c r="B73" s="89" t="s">
        <v>343</v>
      </c>
    </row>
  </sheetData>
  <mergeCells count="22">
    <mergeCell ref="C61:D61"/>
    <mergeCell ref="C62:D62"/>
    <mergeCell ref="C63:D63"/>
    <mergeCell ref="A6:C6"/>
    <mergeCell ref="C55:D55"/>
    <mergeCell ref="C56:D56"/>
    <mergeCell ref="C57:D57"/>
    <mergeCell ref="C58:D58"/>
    <mergeCell ref="C59:D59"/>
    <mergeCell ref="C60:D60"/>
    <mergeCell ref="A45:C45"/>
    <mergeCell ref="A46:D46"/>
    <mergeCell ref="A51:D51"/>
    <mergeCell ref="C52:D52"/>
    <mergeCell ref="C53:D53"/>
    <mergeCell ref="C54:D54"/>
    <mergeCell ref="A1:C1"/>
    <mergeCell ref="A3:C3"/>
    <mergeCell ref="A4:C4"/>
    <mergeCell ref="A5:C5"/>
    <mergeCell ref="A20:E20"/>
    <mergeCell ref="A44:D44"/>
  </mergeCells>
  <pageMargins left="0.7" right="0.7" top="0.75" bottom="0.75" header="0.3" footer="0.3"/>
  <pageSetup paperSize="9" scale="6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B51E-2C6B-4CFF-B4AC-122120A45424}">
  <dimension ref="A2:G83"/>
  <sheetViews>
    <sheetView topLeftCell="A30" zoomScaleNormal="100" workbookViewId="0">
      <selection activeCell="C58" sqref="C58"/>
    </sheetView>
  </sheetViews>
  <sheetFormatPr baseColWidth="10" defaultRowHeight="20.100000000000001" customHeight="1" x14ac:dyDescent="0.2"/>
  <cols>
    <col min="1" max="1" width="10.5703125" style="42" bestFit="1" customWidth="1"/>
    <col min="2" max="2" width="28.85546875" style="42" customWidth="1"/>
    <col min="3" max="3" width="70.140625" style="42" customWidth="1"/>
    <col min="4" max="4" width="18.85546875" style="42" customWidth="1"/>
    <col min="5" max="5" width="16" style="42" customWidth="1"/>
    <col min="6" max="16384" width="11.42578125" style="42"/>
  </cols>
  <sheetData>
    <row r="2" spans="1:4" ht="20.100000000000001" customHeight="1" x14ac:dyDescent="0.25">
      <c r="A2" s="1" t="s">
        <v>0</v>
      </c>
      <c r="B2" s="1"/>
      <c r="C2" s="1"/>
    </row>
    <row r="3" spans="1:4" ht="20.100000000000001" customHeight="1" x14ac:dyDescent="0.2">
      <c r="A3" s="3" t="s">
        <v>1</v>
      </c>
      <c r="B3" s="3"/>
      <c r="C3" s="3"/>
    </row>
    <row r="4" spans="1:4" ht="20.100000000000001" customHeight="1" x14ac:dyDescent="0.25">
      <c r="A4" s="4" t="s">
        <v>2</v>
      </c>
      <c r="B4" s="4"/>
      <c r="C4" s="4"/>
    </row>
    <row r="5" spans="1:4" ht="20.100000000000001" customHeight="1" x14ac:dyDescent="0.2">
      <c r="A5" s="90"/>
      <c r="B5" s="91"/>
      <c r="C5" s="92"/>
    </row>
    <row r="6" spans="1:4" ht="20.100000000000001" customHeight="1" x14ac:dyDescent="0.2">
      <c r="A6" s="93"/>
      <c r="B6" s="93"/>
      <c r="C6" s="93"/>
    </row>
    <row r="7" spans="1:4" ht="20.100000000000001" customHeight="1" thickBot="1" x14ac:dyDescent="0.25">
      <c r="A7" s="7"/>
      <c r="B7" s="8" t="s">
        <v>4</v>
      </c>
      <c r="C7" s="9" t="s">
        <v>239</v>
      </c>
    </row>
    <row r="8" spans="1:4" ht="20.100000000000001" customHeight="1" thickBot="1" x14ac:dyDescent="0.25">
      <c r="A8" s="7"/>
      <c r="B8" s="8" t="s">
        <v>5</v>
      </c>
      <c r="C8" s="10" t="s">
        <v>232</v>
      </c>
    </row>
    <row r="9" spans="1:4" ht="20.100000000000001" customHeight="1" thickBot="1" x14ac:dyDescent="0.25">
      <c r="A9" s="7"/>
      <c r="B9" s="8" t="s">
        <v>6</v>
      </c>
      <c r="C9" s="12" t="s">
        <v>233</v>
      </c>
    </row>
    <row r="10" spans="1:4" ht="20.100000000000001" customHeight="1" thickBot="1" x14ac:dyDescent="0.25">
      <c r="A10" s="7"/>
      <c r="B10" s="8" t="s">
        <v>7</v>
      </c>
      <c r="C10" s="11" t="s">
        <v>234</v>
      </c>
    </row>
    <row r="11" spans="1:4" ht="20.100000000000001" customHeight="1" thickBot="1" x14ac:dyDescent="0.25">
      <c r="A11" s="7"/>
      <c r="B11" s="8" t="s">
        <v>8</v>
      </c>
      <c r="C11" s="12" t="s">
        <v>235</v>
      </c>
    </row>
    <row r="12" spans="1:4" ht="20.100000000000001" customHeight="1" thickBot="1" x14ac:dyDescent="0.25">
      <c r="A12" s="7"/>
      <c r="B12" s="8" t="s">
        <v>9</v>
      </c>
      <c r="C12" s="13" t="s">
        <v>236</v>
      </c>
    </row>
    <row r="13" spans="1:4" ht="20.100000000000001" customHeight="1" thickBot="1" x14ac:dyDescent="0.25">
      <c r="A13" s="14"/>
      <c r="B13" s="8" t="s">
        <v>10</v>
      </c>
      <c r="C13" s="15" t="s">
        <v>237</v>
      </c>
    </row>
    <row r="14" spans="1:4" ht="20.100000000000001" customHeight="1" thickBot="1" x14ac:dyDescent="0.25">
      <c r="A14" s="14"/>
      <c r="B14" s="8" t="s">
        <v>11</v>
      </c>
      <c r="C14" s="12" t="s">
        <v>238</v>
      </c>
    </row>
    <row r="15" spans="1:4" ht="20.100000000000001" customHeight="1" thickBot="1" x14ac:dyDescent="0.25">
      <c r="A15" s="14"/>
      <c r="B15" s="8" t="s">
        <v>12</v>
      </c>
      <c r="C15" s="12" t="s">
        <v>13</v>
      </c>
    </row>
    <row r="16" spans="1:4" ht="20.100000000000001" customHeight="1" thickBot="1" x14ac:dyDescent="0.25">
      <c r="A16" s="14"/>
      <c r="B16" s="8" t="s">
        <v>14</v>
      </c>
      <c r="C16" s="9" t="s">
        <v>240</v>
      </c>
      <c r="D16" s="71"/>
    </row>
    <row r="17" spans="1:7" ht="20.100000000000001" customHeight="1" x14ac:dyDescent="0.2">
      <c r="A17" s="14"/>
      <c r="B17" s="8" t="s">
        <v>15</v>
      </c>
      <c r="C17" s="61" t="s">
        <v>16</v>
      </c>
      <c r="D17" s="71"/>
    </row>
    <row r="18" spans="1:7" ht="20.100000000000001" customHeight="1" x14ac:dyDescent="0.2">
      <c r="A18" s="94"/>
      <c r="B18" s="70"/>
      <c r="C18" s="95"/>
      <c r="D18" s="71"/>
    </row>
    <row r="19" spans="1:7" ht="20.100000000000001" customHeight="1" x14ac:dyDescent="0.25">
      <c r="A19" s="96" t="s">
        <v>344</v>
      </c>
      <c r="B19" s="96"/>
      <c r="C19" s="96"/>
      <c r="D19" s="96"/>
      <c r="E19" s="96"/>
    </row>
    <row r="20" spans="1:7" s="97" customFormat="1" ht="45" customHeight="1" x14ac:dyDescent="0.2">
      <c r="A20" s="74" t="s">
        <v>270</v>
      </c>
      <c r="B20" s="74" t="s">
        <v>271</v>
      </c>
      <c r="C20" s="74" t="s">
        <v>272</v>
      </c>
      <c r="D20" s="18" t="s">
        <v>20</v>
      </c>
      <c r="E20" s="18" t="s">
        <v>21</v>
      </c>
      <c r="G20" s="98"/>
    </row>
    <row r="21" spans="1:7" ht="20.100000000000001" customHeight="1" x14ac:dyDescent="0.2">
      <c r="A21" s="67">
        <v>2</v>
      </c>
      <c r="B21" s="75" t="s">
        <v>345</v>
      </c>
      <c r="C21" s="76" t="s">
        <v>346</v>
      </c>
      <c r="D21" s="99">
        <v>700</v>
      </c>
      <c r="E21" s="22">
        <f>A21*D21</f>
        <v>1400</v>
      </c>
    </row>
    <row r="22" spans="1:7" ht="20.100000000000001" customHeight="1" x14ac:dyDescent="0.2">
      <c r="A22" s="67">
        <v>2</v>
      </c>
      <c r="B22" s="75" t="s">
        <v>347</v>
      </c>
      <c r="C22" s="76" t="s">
        <v>348</v>
      </c>
      <c r="D22" s="99">
        <v>700</v>
      </c>
      <c r="E22" s="22">
        <f t="shared" ref="E22:E61" si="0">A22*D22</f>
        <v>1400</v>
      </c>
    </row>
    <row r="23" spans="1:7" ht="20.100000000000001" customHeight="1" x14ac:dyDescent="0.2">
      <c r="A23" s="67">
        <v>2</v>
      </c>
      <c r="B23" s="75" t="s">
        <v>349</v>
      </c>
      <c r="C23" s="76" t="s">
        <v>350</v>
      </c>
      <c r="D23" s="99">
        <v>700</v>
      </c>
      <c r="E23" s="22">
        <f t="shared" si="0"/>
        <v>1400</v>
      </c>
    </row>
    <row r="24" spans="1:7" ht="20.100000000000001" customHeight="1" x14ac:dyDescent="0.2">
      <c r="A24" s="67">
        <v>2</v>
      </c>
      <c r="B24" s="75" t="s">
        <v>351</v>
      </c>
      <c r="C24" s="76" t="s">
        <v>352</v>
      </c>
      <c r="D24" s="99">
        <v>700</v>
      </c>
      <c r="E24" s="22">
        <f t="shared" si="0"/>
        <v>1400</v>
      </c>
    </row>
    <row r="25" spans="1:7" ht="20.100000000000001" customHeight="1" x14ac:dyDescent="0.2">
      <c r="A25" s="67">
        <v>2</v>
      </c>
      <c r="B25" s="75" t="s">
        <v>353</v>
      </c>
      <c r="C25" s="76" t="s">
        <v>354</v>
      </c>
      <c r="D25" s="99">
        <v>700</v>
      </c>
      <c r="E25" s="22">
        <f t="shared" si="0"/>
        <v>1400</v>
      </c>
    </row>
    <row r="26" spans="1:7" ht="20.100000000000001" customHeight="1" x14ac:dyDescent="0.2">
      <c r="A26" s="67">
        <v>2</v>
      </c>
      <c r="B26" s="75" t="s">
        <v>355</v>
      </c>
      <c r="C26" s="76" t="s">
        <v>356</v>
      </c>
      <c r="D26" s="99">
        <v>700</v>
      </c>
      <c r="E26" s="22">
        <f t="shared" si="0"/>
        <v>1400</v>
      </c>
    </row>
    <row r="27" spans="1:7" ht="20.100000000000001" customHeight="1" x14ac:dyDescent="0.2">
      <c r="A27" s="67">
        <v>2</v>
      </c>
      <c r="B27" s="75" t="s">
        <v>357</v>
      </c>
      <c r="C27" s="76" t="s">
        <v>358</v>
      </c>
      <c r="D27" s="99">
        <v>700</v>
      </c>
      <c r="E27" s="22">
        <f t="shared" si="0"/>
        <v>1400</v>
      </c>
    </row>
    <row r="28" spans="1:7" ht="20.100000000000001" customHeight="1" x14ac:dyDescent="0.2">
      <c r="A28" s="67">
        <v>2</v>
      </c>
      <c r="B28" s="75" t="s">
        <v>359</v>
      </c>
      <c r="C28" s="76" t="s">
        <v>360</v>
      </c>
      <c r="D28" s="99">
        <v>700</v>
      </c>
      <c r="E28" s="22">
        <f t="shared" si="0"/>
        <v>1400</v>
      </c>
    </row>
    <row r="29" spans="1:7" ht="20.100000000000001" customHeight="1" x14ac:dyDescent="0.2">
      <c r="A29" s="67">
        <v>2</v>
      </c>
      <c r="B29" s="75" t="s">
        <v>361</v>
      </c>
      <c r="C29" s="76" t="s">
        <v>362</v>
      </c>
      <c r="D29" s="99">
        <v>700</v>
      </c>
      <c r="E29" s="22">
        <f t="shared" si="0"/>
        <v>1400</v>
      </c>
    </row>
    <row r="30" spans="1:7" ht="20.100000000000001" customHeight="1" x14ac:dyDescent="0.2">
      <c r="A30" s="67">
        <v>2</v>
      </c>
      <c r="B30" s="75" t="s">
        <v>363</v>
      </c>
      <c r="C30" s="76" t="s">
        <v>364</v>
      </c>
      <c r="D30" s="99">
        <v>700</v>
      </c>
      <c r="E30" s="22">
        <f t="shared" si="0"/>
        <v>1400</v>
      </c>
    </row>
    <row r="31" spans="1:7" ht="20.100000000000001" customHeight="1" x14ac:dyDescent="0.2">
      <c r="A31" s="67">
        <v>2</v>
      </c>
      <c r="B31" s="75" t="s">
        <v>365</v>
      </c>
      <c r="C31" s="76" t="s">
        <v>366</v>
      </c>
      <c r="D31" s="99">
        <v>700</v>
      </c>
      <c r="E31" s="22">
        <f t="shared" si="0"/>
        <v>1400</v>
      </c>
    </row>
    <row r="32" spans="1:7" ht="20.100000000000001" customHeight="1" x14ac:dyDescent="0.2">
      <c r="A32" s="67">
        <v>2</v>
      </c>
      <c r="B32" s="75" t="s">
        <v>367</v>
      </c>
      <c r="C32" s="76" t="s">
        <v>368</v>
      </c>
      <c r="D32" s="99">
        <v>700</v>
      </c>
      <c r="E32" s="22">
        <f t="shared" si="0"/>
        <v>1400</v>
      </c>
    </row>
    <row r="33" spans="1:5" ht="20.100000000000001" customHeight="1" x14ac:dyDescent="0.2">
      <c r="A33" s="67">
        <v>10</v>
      </c>
      <c r="B33" s="75" t="s">
        <v>277</v>
      </c>
      <c r="C33" s="76" t="s">
        <v>278</v>
      </c>
      <c r="D33" s="99">
        <v>55</v>
      </c>
      <c r="E33" s="22">
        <f t="shared" si="0"/>
        <v>550</v>
      </c>
    </row>
    <row r="34" spans="1:5" ht="20.100000000000001" customHeight="1" x14ac:dyDescent="0.2">
      <c r="A34" s="67">
        <v>10</v>
      </c>
      <c r="B34" s="75" t="s">
        <v>279</v>
      </c>
      <c r="C34" s="76" t="s">
        <v>280</v>
      </c>
      <c r="D34" s="99">
        <v>55</v>
      </c>
      <c r="E34" s="22">
        <f t="shared" si="0"/>
        <v>550</v>
      </c>
    </row>
    <row r="35" spans="1:5" ht="20.100000000000001" customHeight="1" x14ac:dyDescent="0.2">
      <c r="A35" s="67">
        <v>15</v>
      </c>
      <c r="B35" s="75" t="s">
        <v>281</v>
      </c>
      <c r="C35" s="76" t="s">
        <v>282</v>
      </c>
      <c r="D35" s="99">
        <v>55</v>
      </c>
      <c r="E35" s="22">
        <f t="shared" si="0"/>
        <v>825</v>
      </c>
    </row>
    <row r="36" spans="1:5" ht="20.100000000000001" customHeight="1" x14ac:dyDescent="0.2">
      <c r="A36" s="67">
        <v>15</v>
      </c>
      <c r="B36" s="75" t="s">
        <v>283</v>
      </c>
      <c r="C36" s="76" t="s">
        <v>284</v>
      </c>
      <c r="D36" s="99">
        <v>55</v>
      </c>
      <c r="E36" s="22">
        <f t="shared" si="0"/>
        <v>825</v>
      </c>
    </row>
    <row r="37" spans="1:5" ht="20.100000000000001" customHeight="1" x14ac:dyDescent="0.2">
      <c r="A37" s="67">
        <v>10</v>
      </c>
      <c r="B37" s="75" t="s">
        <v>285</v>
      </c>
      <c r="C37" s="76" t="s">
        <v>286</v>
      </c>
      <c r="D37" s="99">
        <v>55</v>
      </c>
      <c r="E37" s="22">
        <f t="shared" si="0"/>
        <v>550</v>
      </c>
    </row>
    <row r="38" spans="1:5" ht="20.100000000000001" customHeight="1" x14ac:dyDescent="0.2">
      <c r="A38" s="67">
        <v>10</v>
      </c>
      <c r="B38" s="75" t="s">
        <v>287</v>
      </c>
      <c r="C38" s="76" t="s">
        <v>288</v>
      </c>
      <c r="D38" s="99">
        <v>55</v>
      </c>
      <c r="E38" s="22">
        <f t="shared" si="0"/>
        <v>550</v>
      </c>
    </row>
    <row r="39" spans="1:5" ht="20.100000000000001" customHeight="1" x14ac:dyDescent="0.2">
      <c r="A39" s="67">
        <v>10</v>
      </c>
      <c r="B39" s="75" t="s">
        <v>289</v>
      </c>
      <c r="C39" s="76" t="s">
        <v>290</v>
      </c>
      <c r="D39" s="99">
        <v>55</v>
      </c>
      <c r="E39" s="22">
        <f t="shared" si="0"/>
        <v>550</v>
      </c>
    </row>
    <row r="40" spans="1:5" ht="20.100000000000001" customHeight="1" x14ac:dyDescent="0.2">
      <c r="A40" s="67">
        <v>10</v>
      </c>
      <c r="B40" s="75" t="s">
        <v>291</v>
      </c>
      <c r="C40" s="76" t="s">
        <v>292</v>
      </c>
      <c r="D40" s="99">
        <v>55</v>
      </c>
      <c r="E40" s="22">
        <f t="shared" si="0"/>
        <v>550</v>
      </c>
    </row>
    <row r="41" spans="1:5" ht="20.100000000000001" customHeight="1" x14ac:dyDescent="0.2">
      <c r="A41" s="67">
        <v>4</v>
      </c>
      <c r="B41" s="75" t="s">
        <v>427</v>
      </c>
      <c r="C41" s="76" t="s">
        <v>426</v>
      </c>
      <c r="D41" s="99">
        <v>55</v>
      </c>
      <c r="E41" s="22">
        <f t="shared" ref="E41" si="1">A41*D41</f>
        <v>220</v>
      </c>
    </row>
    <row r="42" spans="1:5" ht="20.100000000000001" customHeight="1" x14ac:dyDescent="0.2">
      <c r="A42" s="67">
        <v>8</v>
      </c>
      <c r="B42" s="75" t="s">
        <v>369</v>
      </c>
      <c r="C42" s="76" t="s">
        <v>370</v>
      </c>
      <c r="D42" s="99">
        <v>55</v>
      </c>
      <c r="E42" s="22">
        <f t="shared" si="0"/>
        <v>440</v>
      </c>
    </row>
    <row r="43" spans="1:5" ht="20.100000000000001" customHeight="1" x14ac:dyDescent="0.2">
      <c r="A43" s="67">
        <v>4</v>
      </c>
      <c r="B43" s="75" t="s">
        <v>371</v>
      </c>
      <c r="C43" s="76" t="s">
        <v>372</v>
      </c>
      <c r="D43" s="99">
        <v>55</v>
      </c>
      <c r="E43" s="22">
        <f t="shared" si="0"/>
        <v>220</v>
      </c>
    </row>
    <row r="44" spans="1:5" ht="20.100000000000001" customHeight="1" x14ac:dyDescent="0.2">
      <c r="A44" s="67">
        <v>4</v>
      </c>
      <c r="B44" s="75" t="s">
        <v>373</v>
      </c>
      <c r="C44" s="76" t="s">
        <v>374</v>
      </c>
      <c r="D44" s="99">
        <v>55</v>
      </c>
      <c r="E44" s="22">
        <f t="shared" si="0"/>
        <v>220</v>
      </c>
    </row>
    <row r="45" spans="1:5" ht="20.100000000000001" customHeight="1" x14ac:dyDescent="0.2">
      <c r="A45" s="67">
        <v>5</v>
      </c>
      <c r="B45" s="75" t="s">
        <v>375</v>
      </c>
      <c r="C45" s="76" t="s">
        <v>376</v>
      </c>
      <c r="D45" s="99">
        <v>55</v>
      </c>
      <c r="E45" s="22">
        <f t="shared" si="0"/>
        <v>275</v>
      </c>
    </row>
    <row r="46" spans="1:5" ht="20.100000000000001" customHeight="1" x14ac:dyDescent="0.2">
      <c r="A46" s="67">
        <v>3</v>
      </c>
      <c r="B46" s="75" t="s">
        <v>377</v>
      </c>
      <c r="C46" s="76" t="s">
        <v>378</v>
      </c>
      <c r="D46" s="99">
        <v>55</v>
      </c>
      <c r="E46" s="22">
        <f t="shared" si="0"/>
        <v>165</v>
      </c>
    </row>
    <row r="47" spans="1:5" ht="20.100000000000001" customHeight="1" x14ac:dyDescent="0.2">
      <c r="A47" s="67">
        <v>0</v>
      </c>
      <c r="B47" s="75" t="s">
        <v>379</v>
      </c>
      <c r="C47" s="76" t="s">
        <v>380</v>
      </c>
      <c r="D47" s="99">
        <v>55</v>
      </c>
      <c r="E47" s="22">
        <f t="shared" si="0"/>
        <v>0</v>
      </c>
    </row>
    <row r="48" spans="1:5" ht="20.100000000000001" customHeight="1" x14ac:dyDescent="0.2">
      <c r="A48" s="67">
        <v>0</v>
      </c>
      <c r="B48" s="75" t="s">
        <v>381</v>
      </c>
      <c r="C48" s="76" t="s">
        <v>382</v>
      </c>
      <c r="D48" s="99">
        <v>55</v>
      </c>
      <c r="E48" s="22">
        <f t="shared" si="0"/>
        <v>0</v>
      </c>
    </row>
    <row r="49" spans="1:5" ht="20.100000000000001" customHeight="1" x14ac:dyDescent="0.2">
      <c r="A49" s="67">
        <v>4</v>
      </c>
      <c r="B49" s="75" t="s">
        <v>293</v>
      </c>
      <c r="C49" s="76" t="s">
        <v>294</v>
      </c>
      <c r="D49" s="99">
        <v>45</v>
      </c>
      <c r="E49" s="22">
        <f t="shared" si="0"/>
        <v>180</v>
      </c>
    </row>
    <row r="50" spans="1:5" ht="20.100000000000001" customHeight="1" x14ac:dyDescent="0.2">
      <c r="A50" s="67">
        <v>4</v>
      </c>
      <c r="B50" s="75" t="s">
        <v>295</v>
      </c>
      <c r="C50" s="76" t="s">
        <v>296</v>
      </c>
      <c r="D50" s="99">
        <v>45</v>
      </c>
      <c r="E50" s="22">
        <f t="shared" si="0"/>
        <v>180</v>
      </c>
    </row>
    <row r="51" spans="1:5" ht="20.100000000000001" customHeight="1" x14ac:dyDescent="0.2">
      <c r="A51" s="67">
        <v>4</v>
      </c>
      <c r="B51" s="75" t="s">
        <v>297</v>
      </c>
      <c r="C51" s="76" t="s">
        <v>298</v>
      </c>
      <c r="D51" s="99">
        <v>45</v>
      </c>
      <c r="E51" s="22">
        <f t="shared" si="0"/>
        <v>180</v>
      </c>
    </row>
    <row r="52" spans="1:5" ht="20.100000000000001" customHeight="1" x14ac:dyDescent="0.2">
      <c r="A52" s="67">
        <v>4</v>
      </c>
      <c r="B52" s="75" t="s">
        <v>299</v>
      </c>
      <c r="C52" s="76" t="s">
        <v>300</v>
      </c>
      <c r="D52" s="99">
        <v>45</v>
      </c>
      <c r="E52" s="22">
        <f t="shared" si="0"/>
        <v>180</v>
      </c>
    </row>
    <row r="53" spans="1:5" ht="20.100000000000001" customHeight="1" x14ac:dyDescent="0.2">
      <c r="A53" s="67">
        <v>4</v>
      </c>
      <c r="B53" s="75" t="s">
        <v>301</v>
      </c>
      <c r="C53" s="76" t="s">
        <v>302</v>
      </c>
      <c r="D53" s="99">
        <v>45</v>
      </c>
      <c r="E53" s="22">
        <f t="shared" si="0"/>
        <v>180</v>
      </c>
    </row>
    <row r="54" spans="1:5" ht="20.100000000000001" customHeight="1" x14ac:dyDescent="0.2">
      <c r="A54" s="67">
        <v>4</v>
      </c>
      <c r="B54" s="75" t="s">
        <v>303</v>
      </c>
      <c r="C54" s="76" t="s">
        <v>304</v>
      </c>
      <c r="D54" s="99">
        <v>45</v>
      </c>
      <c r="E54" s="22">
        <f t="shared" si="0"/>
        <v>180</v>
      </c>
    </row>
    <row r="55" spans="1:5" ht="20.100000000000001" customHeight="1" x14ac:dyDescent="0.2">
      <c r="A55" s="67">
        <v>4</v>
      </c>
      <c r="B55" s="75" t="s">
        <v>305</v>
      </c>
      <c r="C55" s="76" t="s">
        <v>306</v>
      </c>
      <c r="D55" s="99">
        <v>45</v>
      </c>
      <c r="E55" s="22">
        <f t="shared" si="0"/>
        <v>180</v>
      </c>
    </row>
    <row r="56" spans="1:5" ht="20.100000000000001" customHeight="1" x14ac:dyDescent="0.2">
      <c r="A56" s="67">
        <v>4</v>
      </c>
      <c r="B56" s="75" t="s">
        <v>307</v>
      </c>
      <c r="C56" s="76" t="s">
        <v>308</v>
      </c>
      <c r="D56" s="99">
        <v>45</v>
      </c>
      <c r="E56" s="22">
        <f t="shared" si="0"/>
        <v>180</v>
      </c>
    </row>
    <row r="57" spans="1:5" ht="20.100000000000001" customHeight="1" x14ac:dyDescent="0.2">
      <c r="A57" s="67">
        <v>3</v>
      </c>
      <c r="B57" s="75" t="s">
        <v>383</v>
      </c>
      <c r="C57" s="76" t="s">
        <v>384</v>
      </c>
      <c r="D57" s="99">
        <v>45</v>
      </c>
      <c r="E57" s="22">
        <f t="shared" si="0"/>
        <v>135</v>
      </c>
    </row>
    <row r="58" spans="1:5" ht="20.100000000000001" customHeight="1" x14ac:dyDescent="0.2">
      <c r="A58" s="67">
        <v>4</v>
      </c>
      <c r="B58" s="75" t="s">
        <v>385</v>
      </c>
      <c r="C58" s="76" t="s">
        <v>386</v>
      </c>
      <c r="D58" s="99">
        <v>45</v>
      </c>
      <c r="E58" s="22">
        <f t="shared" si="0"/>
        <v>180</v>
      </c>
    </row>
    <row r="59" spans="1:5" ht="20.100000000000001" customHeight="1" x14ac:dyDescent="0.2">
      <c r="A59" s="67">
        <v>4</v>
      </c>
      <c r="B59" s="75" t="s">
        <v>387</v>
      </c>
      <c r="C59" s="76" t="s">
        <v>388</v>
      </c>
      <c r="D59" s="99">
        <v>45</v>
      </c>
      <c r="E59" s="22">
        <f t="shared" si="0"/>
        <v>180</v>
      </c>
    </row>
    <row r="60" spans="1:5" ht="20.100000000000001" customHeight="1" x14ac:dyDescent="0.2">
      <c r="A60" s="67">
        <v>4</v>
      </c>
      <c r="B60" s="75" t="s">
        <v>389</v>
      </c>
      <c r="C60" s="76" t="s">
        <v>390</v>
      </c>
      <c r="D60" s="99">
        <v>45</v>
      </c>
      <c r="E60" s="22">
        <f t="shared" si="0"/>
        <v>180</v>
      </c>
    </row>
    <row r="61" spans="1:5" ht="20.100000000000001" customHeight="1" x14ac:dyDescent="0.2">
      <c r="A61" s="67">
        <v>4</v>
      </c>
      <c r="B61" s="75" t="s">
        <v>391</v>
      </c>
      <c r="C61" s="76" t="s">
        <v>392</v>
      </c>
      <c r="D61" s="99">
        <v>45</v>
      </c>
      <c r="E61" s="22">
        <f t="shared" si="0"/>
        <v>180</v>
      </c>
    </row>
    <row r="62" spans="1:5" ht="20.100000000000001" customHeight="1" x14ac:dyDescent="0.25">
      <c r="A62" s="79" t="s">
        <v>172</v>
      </c>
      <c r="B62" s="79"/>
      <c r="C62" s="79"/>
      <c r="D62" s="79"/>
      <c r="E62" s="80">
        <f>SUM(E21:E61)</f>
        <v>25585</v>
      </c>
    </row>
    <row r="63" spans="1:5" ht="20.100000000000001" customHeight="1" x14ac:dyDescent="0.25">
      <c r="A63" s="29" t="s">
        <v>173</v>
      </c>
      <c r="B63" s="30"/>
      <c r="C63" s="31"/>
      <c r="D63" s="33">
        <v>0.12</v>
      </c>
      <c r="E63" s="80">
        <f>+E62*D63</f>
        <v>3070.2</v>
      </c>
    </row>
    <row r="64" spans="1:5" ht="20.100000000000001" customHeight="1" x14ac:dyDescent="0.25">
      <c r="A64" s="79" t="s">
        <v>174</v>
      </c>
      <c r="B64" s="79"/>
      <c r="C64" s="79"/>
      <c r="D64" s="79"/>
      <c r="E64" s="80">
        <f>+E62+E63</f>
        <v>28655.200000000001</v>
      </c>
    </row>
    <row r="66" spans="1:4" ht="20.100000000000001" customHeight="1" x14ac:dyDescent="0.25">
      <c r="A66" s="34" t="s">
        <v>393</v>
      </c>
      <c r="B66" s="35"/>
      <c r="C66" s="35"/>
      <c r="D66" s="36"/>
    </row>
    <row r="67" spans="1:4" ht="20.100000000000001" customHeight="1" x14ac:dyDescent="0.25">
      <c r="A67" s="86" t="s">
        <v>17</v>
      </c>
      <c r="B67" s="68" t="s">
        <v>18</v>
      </c>
      <c r="C67" s="87" t="s">
        <v>176</v>
      </c>
      <c r="D67" s="87"/>
    </row>
    <row r="68" spans="1:4" ht="20.100000000000001" customHeight="1" x14ac:dyDescent="0.2">
      <c r="A68" s="67">
        <v>2</v>
      </c>
      <c r="B68" s="49" t="s">
        <v>394</v>
      </c>
      <c r="C68" s="100" t="s">
        <v>395</v>
      </c>
      <c r="D68" s="101"/>
    </row>
    <row r="69" spans="1:4" ht="20.100000000000001" customHeight="1" x14ac:dyDescent="0.2">
      <c r="A69" s="67">
        <v>2</v>
      </c>
      <c r="B69" s="49" t="s">
        <v>396</v>
      </c>
      <c r="C69" s="100" t="s">
        <v>397</v>
      </c>
      <c r="D69" s="101"/>
    </row>
    <row r="70" spans="1:4" ht="20.100000000000001" customHeight="1" x14ac:dyDescent="0.2">
      <c r="A70" s="67">
        <v>1</v>
      </c>
      <c r="B70" s="49" t="s">
        <v>398</v>
      </c>
      <c r="C70" s="100" t="s">
        <v>399</v>
      </c>
      <c r="D70" s="101"/>
    </row>
    <row r="71" spans="1:4" ht="20.100000000000001" customHeight="1" x14ac:dyDescent="0.2">
      <c r="A71" s="67">
        <v>1</v>
      </c>
      <c r="B71" s="49" t="s">
        <v>400</v>
      </c>
      <c r="C71" s="100" t="s">
        <v>401</v>
      </c>
      <c r="D71" s="101"/>
    </row>
    <row r="72" spans="1:4" ht="20.100000000000001" customHeight="1" x14ac:dyDescent="0.2">
      <c r="A72" s="67">
        <v>4</v>
      </c>
      <c r="B72" s="49" t="s">
        <v>402</v>
      </c>
      <c r="C72" s="100" t="s">
        <v>403</v>
      </c>
      <c r="D72" s="101"/>
    </row>
    <row r="73" spans="1:4" ht="20.100000000000001" customHeight="1" x14ac:dyDescent="0.2">
      <c r="A73" s="67">
        <v>1</v>
      </c>
      <c r="B73" s="49" t="s">
        <v>404</v>
      </c>
      <c r="C73" s="100" t="s">
        <v>405</v>
      </c>
      <c r="D73" s="101"/>
    </row>
    <row r="74" spans="1:4" ht="20.100000000000001" customHeight="1" x14ac:dyDescent="0.2">
      <c r="A74" s="67">
        <v>1</v>
      </c>
      <c r="B74" s="49" t="s">
        <v>406</v>
      </c>
      <c r="C74" s="100" t="s">
        <v>407</v>
      </c>
      <c r="D74" s="101"/>
    </row>
    <row r="75" spans="1:4" ht="20.100000000000001" customHeight="1" x14ac:dyDescent="0.2">
      <c r="A75" s="67">
        <v>1</v>
      </c>
      <c r="B75" s="49" t="s">
        <v>408</v>
      </c>
      <c r="C75" s="100" t="s">
        <v>409</v>
      </c>
      <c r="D75" s="101"/>
    </row>
    <row r="76" spans="1:4" ht="20.100000000000001" customHeight="1" x14ac:dyDescent="0.2">
      <c r="A76" s="67">
        <v>2</v>
      </c>
      <c r="B76" s="49" t="s">
        <v>410</v>
      </c>
      <c r="C76" s="100" t="s">
        <v>411</v>
      </c>
      <c r="D76" s="101"/>
    </row>
    <row r="77" spans="1:4" ht="20.100000000000001" customHeight="1" x14ac:dyDescent="0.2">
      <c r="A77" s="67">
        <v>1</v>
      </c>
      <c r="B77" s="49" t="s">
        <v>412</v>
      </c>
      <c r="C77" s="100" t="s">
        <v>413</v>
      </c>
      <c r="D77" s="101"/>
    </row>
    <row r="78" spans="1:4" ht="20.100000000000001" customHeight="1" x14ac:dyDescent="0.2">
      <c r="A78" s="67">
        <v>1</v>
      </c>
      <c r="B78" s="49" t="s">
        <v>414</v>
      </c>
      <c r="C78" s="100" t="s">
        <v>415</v>
      </c>
      <c r="D78" s="101"/>
    </row>
    <row r="79" spans="1:4" ht="20.100000000000001" customHeight="1" x14ac:dyDescent="0.2">
      <c r="A79" s="67">
        <v>1</v>
      </c>
      <c r="B79" s="49" t="s">
        <v>416</v>
      </c>
      <c r="C79" s="100" t="s">
        <v>417</v>
      </c>
      <c r="D79" s="101"/>
    </row>
    <row r="80" spans="1:4" ht="20.100000000000001" customHeight="1" x14ac:dyDescent="0.2">
      <c r="A80" s="67">
        <v>1</v>
      </c>
      <c r="B80" s="49" t="s">
        <v>418</v>
      </c>
      <c r="C80" s="100" t="s">
        <v>419</v>
      </c>
      <c r="D80" s="101"/>
    </row>
    <row r="81" spans="1:4" ht="20.100000000000001" customHeight="1" x14ac:dyDescent="0.2">
      <c r="A81" s="67">
        <v>1</v>
      </c>
      <c r="B81" s="49" t="s">
        <v>420</v>
      </c>
      <c r="C81" s="100" t="s">
        <v>421</v>
      </c>
      <c r="D81" s="101"/>
    </row>
    <row r="82" spans="1:4" ht="20.100000000000001" customHeight="1" x14ac:dyDescent="0.2">
      <c r="A82" s="67">
        <v>2</v>
      </c>
      <c r="B82" s="49" t="s">
        <v>422</v>
      </c>
      <c r="C82" s="100" t="s">
        <v>423</v>
      </c>
      <c r="D82" s="101"/>
    </row>
    <row r="83" spans="1:4" ht="20.100000000000001" customHeight="1" x14ac:dyDescent="0.2">
      <c r="A83" s="67">
        <v>2</v>
      </c>
      <c r="B83" s="49" t="s">
        <v>424</v>
      </c>
      <c r="C83" s="100" t="s">
        <v>425</v>
      </c>
      <c r="D83" s="101"/>
    </row>
  </sheetData>
  <mergeCells count="25">
    <mergeCell ref="C83:D83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A64:D64"/>
    <mergeCell ref="A66:D66"/>
    <mergeCell ref="C67:D67"/>
    <mergeCell ref="C68:D68"/>
    <mergeCell ref="C69:D69"/>
    <mergeCell ref="C70:D70"/>
    <mergeCell ref="A2:C2"/>
    <mergeCell ref="A3:C3"/>
    <mergeCell ref="A4:C4"/>
    <mergeCell ref="A19:E19"/>
    <mergeCell ref="A62:D62"/>
    <mergeCell ref="A63:C63"/>
  </mergeCells>
  <pageMargins left="0.7" right="0.7" top="0.75" bottom="0.75" header="0.3" footer="0.3"/>
  <pageSetup paperSize="9" scale="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2022-05-16T20:17:11Z</cp:lastPrinted>
  <dcterms:created xsi:type="dcterms:W3CDTF">2022-05-16T19:18:34Z</dcterms:created>
  <dcterms:modified xsi:type="dcterms:W3CDTF">2022-05-16T20:17:32Z</dcterms:modified>
</cp:coreProperties>
</file>