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UIAS HOSPITTALES\"/>
    </mc:Choice>
  </mc:AlternateContent>
  <xr:revisionPtr revIDLastSave="0" documentId="13_ncr:1_{E64C4434-54E6-4E1D-8037-EAB616119CBA}" xr6:coauthVersionLast="37" xr6:coauthVersionMax="46" xr10:uidLastSave="{00000000-0000-0000-0000-000000000000}"/>
  <bookViews>
    <workbookView xWindow="0" yWindow="0" windowWidth="28800" windowHeight="12225" xr2:uid="{25DC4D36-D061-419C-8210-5DE114C1174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1" l="1"/>
  <c r="E154" i="1"/>
  <c r="E153" i="1"/>
  <c r="E152" i="1"/>
  <c r="E151" i="1"/>
  <c r="E150" i="1"/>
  <c r="E149" i="1"/>
  <c r="E148" i="1"/>
  <c r="E147" i="1"/>
  <c r="E146" i="1"/>
  <c r="E145" i="1"/>
  <c r="E121" i="1"/>
  <c r="E120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156" i="1"/>
  <c r="E96" i="1" l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 l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57" i="1" l="1"/>
  <c r="E158" i="1" s="1"/>
  <c r="E159" i="1" s="1"/>
</calcChain>
</file>

<file path=xl/sharedStrings.xml><?xml version="1.0" encoding="utf-8"?>
<sst xmlns="http://schemas.openxmlformats.org/spreadsheetml/2006/main" count="310" uniqueCount="308">
  <si>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</si>
  <si>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</si>
  <si>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</si>
  <si>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</si>
  <si>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</si>
  <si>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</si>
  <si>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</si>
  <si>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</si>
  <si>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</si>
  <si>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</si>
  <si>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</si>
  <si>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</si>
  <si>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>JOSE FELIX LOPEZ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</si>
  <si>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</si>
  <si>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</si>
  <si>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</si>
  <si>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</si>
  <si>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</si>
  <si>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</si>
  <si>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</si>
  <si>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</si>
  <si>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</si>
  <si>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CLAVO PFN 09*170 TITANIO</t>
  </si>
  <si>
    <t>1007</t>
  </si>
  <si>
    <t>CLAVO PFN 09*200 TITANIO</t>
  </si>
  <si>
    <t>CLAVO PFN 09*240 TITANIO</t>
  </si>
  <si>
    <t>1004</t>
  </si>
  <si>
    <t>CLAVO PFN 10*170 TITANIO</t>
  </si>
  <si>
    <t>1008</t>
  </si>
  <si>
    <t>CLAVO PFN 10*200 TITANIO</t>
  </si>
  <si>
    <t>9297</t>
  </si>
  <si>
    <t>CLAVO PFN 10*240 TITANIO</t>
  </si>
  <si>
    <t>1009</t>
  </si>
  <si>
    <t>CLAVO PFN 11*200 TITANIO</t>
  </si>
  <si>
    <t>9298</t>
  </si>
  <si>
    <t>CLAVO PFN 11*240 TITANIO</t>
  </si>
  <si>
    <t>CLAVO PFN 12*170 TITANIO</t>
  </si>
  <si>
    <t>1010</t>
  </si>
  <si>
    <t>CLAVO PFN 12*200 TITANIO</t>
  </si>
  <si>
    <t>9299</t>
  </si>
  <si>
    <t>CLAVO PFN 12*240 TITANIO</t>
  </si>
  <si>
    <t>9262</t>
  </si>
  <si>
    <t>CLAVO PFN, LONG DERECHO 10X300 TITANIO</t>
  </si>
  <si>
    <t>9263</t>
  </si>
  <si>
    <t>CLAVO PFN, LONG DERECHO 10X340 TITANIO</t>
  </si>
  <si>
    <t>9264</t>
  </si>
  <si>
    <t>CLAVO PFN, LONG DERECHO 10X380 TITANIO</t>
  </si>
  <si>
    <t>9265</t>
  </si>
  <si>
    <t>CLAVO PFN, LONG DERECHO 10X420 TITANIO</t>
  </si>
  <si>
    <t>9250</t>
  </si>
  <si>
    <t>CLAVO PFN, LONG DERECHO 11X300 TITANIO</t>
  </si>
  <si>
    <t>9251</t>
  </si>
  <si>
    <t>CLAVO PFN, LONG DERECHO 11X340 TITANIO</t>
  </si>
  <si>
    <t>9252</t>
  </si>
  <si>
    <t>CLAVO PFN, LONG DERECHO 11X380 TITANIO</t>
  </si>
  <si>
    <t>9253</t>
  </si>
  <si>
    <t>CLAVO PFN, LONG DERECHO 11X420 TITANIO</t>
  </si>
  <si>
    <t>9246</t>
  </si>
  <si>
    <t>CLAVO PFN, LONG DERECHO 12X300 TITANIO</t>
  </si>
  <si>
    <t>9247</t>
  </si>
  <si>
    <t>CLAVO PFN, LONG DERECHO 12X340 TITANIO</t>
  </si>
  <si>
    <t>9248</t>
  </si>
  <si>
    <t>CLAVO PFN, LONG DERECHO 12X380 TITANIO</t>
  </si>
  <si>
    <t>9249</t>
  </si>
  <si>
    <t>CLAVO PFN, LONG DERECHO 12X420 TITANIO</t>
  </si>
  <si>
    <t>9266</t>
  </si>
  <si>
    <t>CLAVO PFN, LONG DERECHO 9X300 TITANIO</t>
  </si>
  <si>
    <t>9267</t>
  </si>
  <si>
    <t>CLAVO PFN, LONG DERECHO 9X340 TITANIO</t>
  </si>
  <si>
    <t>9268</t>
  </si>
  <si>
    <t>CLAVO PFN, LONG DERECHO 9X380 TITANIO</t>
  </si>
  <si>
    <t>9269</t>
  </si>
  <si>
    <t>CLAVO PFN, LONG DERECHO 9X420 TITANIO</t>
  </si>
  <si>
    <t>9258</t>
  </si>
  <si>
    <t>CLAVO PFN, LONG IZQUIERDO 10X300 TITANIO</t>
  </si>
  <si>
    <t>9259</t>
  </si>
  <si>
    <t>CLAVO PFN, LONG IZQUIERDO 10X340 TITANIO</t>
  </si>
  <si>
    <t>9260</t>
  </si>
  <si>
    <t>CLAVO PFN, LONG IZQUIERDO 10X380 TITANIO</t>
  </si>
  <si>
    <t>9261</t>
  </si>
  <si>
    <t>CLAVO PFN, LONG IZQUIERDO 10X420 TITANIO</t>
  </si>
  <si>
    <t>9254</t>
  </si>
  <si>
    <t>CLAVO PFN, LONG IZQUIERDO 11X300 TITANIO</t>
  </si>
  <si>
    <t>9255</t>
  </si>
  <si>
    <t>CLAVO PFN, LONG IZQUIERDO 11X340 TITANIO</t>
  </si>
  <si>
    <t>9256</t>
  </si>
  <si>
    <t>CLAVO PFN, LONG IZQUIERDO 11X380 TITANIO</t>
  </si>
  <si>
    <t>9257</t>
  </si>
  <si>
    <t>CLAVO PFN, LONG IZQUIERDO 11X420 TITANIO</t>
  </si>
  <si>
    <t>9243</t>
  </si>
  <si>
    <t>CLAVO PFN, LONG IZQUIERDO 12X300 TITANIO</t>
  </si>
  <si>
    <t>9242</t>
  </si>
  <si>
    <t>CLAVO PFN, LONG IZQUIERDO 12X340 TITANIO</t>
  </si>
  <si>
    <t>9244</t>
  </si>
  <si>
    <t>CLAVO PFN, LONG IZQUIERDO 12X380 TITANIO</t>
  </si>
  <si>
    <t>9245</t>
  </si>
  <si>
    <t>CLAVO PFN, LONG IZQUIERDO 12X420 TITANIO</t>
  </si>
  <si>
    <t>9271</t>
  </si>
  <si>
    <t>CLAVO PFN, LONG IZQUIERDO 9X340 TITANIO</t>
  </si>
  <si>
    <t>9272</t>
  </si>
  <si>
    <t>CLAVO PFN, LONG IZQUIERDO 9X380 TITANIO</t>
  </si>
  <si>
    <t>9273</t>
  </si>
  <si>
    <t>CLAVO PFN, LONG IZQUIERDO 9X420 TITANIO</t>
  </si>
  <si>
    <t>1012</t>
  </si>
  <si>
    <t>HOJA HELICOIDAL PFN 10.5*75 TITANIO</t>
  </si>
  <si>
    <t>1013</t>
  </si>
  <si>
    <t>HOJA HELICOIDAL PFN 10.5*80 TITANIO</t>
  </si>
  <si>
    <t>1014</t>
  </si>
  <si>
    <t>HOJA HELICODAL PFN 10.5*85 TITANIO</t>
  </si>
  <si>
    <t>1015</t>
  </si>
  <si>
    <t>HOJA HELICOIDAL PFN 10.5*90 TITANIO</t>
  </si>
  <si>
    <t>1016</t>
  </si>
  <si>
    <t>HOJA HELICOIDAL PFN 10.5*95 TITANIO</t>
  </si>
  <si>
    <t>1017</t>
  </si>
  <si>
    <t>HOJA HELICOIDAL PFN 10.5*100 TITANIO</t>
  </si>
  <si>
    <t>9276</t>
  </si>
  <si>
    <t>HOJA HELICOIDAL PFN 10.5*105 TITANIO</t>
  </si>
  <si>
    <t>1018</t>
  </si>
  <si>
    <t>HOJA HELICOIDAL PFN 10.5*110 TITANIO</t>
  </si>
  <si>
    <t>1020</t>
  </si>
  <si>
    <t>TORNILLO BLOQ, PFN 4.8*25 TITANIO</t>
  </si>
  <si>
    <t>1023</t>
  </si>
  <si>
    <t>TORNILLO BLOQ, PFN 4.8*30 TITANIO</t>
  </si>
  <si>
    <t>1024</t>
  </si>
  <si>
    <t>TORNILLO BLOQ, PFN 4.8*35 TITANIO</t>
  </si>
  <si>
    <t>1025</t>
  </si>
  <si>
    <t>TORNILLO BLOQ, PFN 4.8*40 TITANIO</t>
  </si>
  <si>
    <t>1026</t>
  </si>
  <si>
    <t>TORNILLO BLOQ. PFN 4.8*45 TITANIO</t>
  </si>
  <si>
    <t>1027</t>
  </si>
  <si>
    <t>TORNILLO BLOQ. PFN 4.8*50 TITANIO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</si>
  <si>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</si>
  <si>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</si>
  <si>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</si>
  <si>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</si>
  <si>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BLOQ. PFN 4.8*75 TITANIO</t>
  </si>
  <si>
    <t>TORNILLO BLOQ. PFN 4.8*80 TITANIO</t>
  </si>
  <si>
    <t>TORNILLO BLOQ. PFN 4.8*85 TITANIO</t>
  </si>
  <si>
    <t>SUBTOTAL SIN IMPUESTOS</t>
  </si>
  <si>
    <t>IVA 12%</t>
  </si>
  <si>
    <t>VALOR TOTAL</t>
  </si>
  <si>
    <t>Brocas</t>
  </si>
  <si>
    <t>Pines</t>
  </si>
  <si>
    <t xml:space="preserve">EQUIPO PFN </t>
  </si>
  <si>
    <t>Bandeja Inferior</t>
  </si>
  <si>
    <t>Guias</t>
  </si>
  <si>
    <t>Pines Roscados</t>
  </si>
  <si>
    <t>Pines Lisos</t>
  </si>
  <si>
    <t>Bandeja Media</t>
  </si>
  <si>
    <t>Bandeja Superior</t>
  </si>
  <si>
    <t>SERVICIOS HOSPITALARIOS S.A. ALBOTEOTON</t>
  </si>
  <si>
    <t>CROTOS Y AV. RODOLFO BAQUERIZO NAZUR</t>
  </si>
  <si>
    <t>0991475214001</t>
  </si>
  <si>
    <t>(042) 231900</t>
  </si>
  <si>
    <t>DR. GOMEZ</t>
  </si>
  <si>
    <t>1949.010770000</t>
  </si>
  <si>
    <t>GRAPAS CABLE TITANIO</t>
  </si>
  <si>
    <t>1955.21562004</t>
  </si>
  <si>
    <t>PLACA CABLE BLOQ. X04 DER. TITANIO</t>
  </si>
  <si>
    <t>1950.021561004</t>
  </si>
  <si>
    <t>PLACA CABLE BLOQ. X04 IZQ. TITANIO</t>
  </si>
  <si>
    <t>1956.021562006</t>
  </si>
  <si>
    <t>PLACA CABLE BLOQ. X06 DER. TITANIO</t>
  </si>
  <si>
    <t>1951.021561006</t>
  </si>
  <si>
    <t>PLACA CABLE BLOQ. X06 IZQ. TITANIO</t>
  </si>
  <si>
    <t>1957.021562008</t>
  </si>
  <si>
    <t>PLACA CABLE BLOQ. X08 DER. TITANIO</t>
  </si>
  <si>
    <t>1952.021561008</t>
  </si>
  <si>
    <t>PLACA CABLE BLOQ. X08 IZQ. TITANIO</t>
  </si>
  <si>
    <t>1958.021562010</t>
  </si>
  <si>
    <t>PLACA CABLE BLOQ. X10 DER. TITANIO</t>
  </si>
  <si>
    <t>1953.021561010</t>
  </si>
  <si>
    <t>PLACA CABLE BLOQ. X10 IZQ. TITANIO</t>
  </si>
  <si>
    <t>1959.021562012</t>
  </si>
  <si>
    <t>PLACA CABLE BLOQ. X12 DER. TITANIO</t>
  </si>
  <si>
    <t>1954.021561012</t>
  </si>
  <si>
    <t>PLACA CABLE BLOQ. X12 IZQ. TITANIO</t>
  </si>
  <si>
    <t>1946.021550006</t>
  </si>
  <si>
    <t>PLACA CABLE RECTA BLOQ. X06 ORIF. TITANIO</t>
  </si>
  <si>
    <t>1947.021550008</t>
  </si>
  <si>
    <t>PLACA CABLE RECTA BLOQ. X08 ORIF. TITANIO</t>
  </si>
  <si>
    <t>1948.021550010</t>
  </si>
  <si>
    <t>PLACA CABLE RECTA BLOQ. X10 ORIF. TITANIO</t>
  </si>
  <si>
    <t>Intrumental</t>
  </si>
  <si>
    <t>Set de Instrumental Placa Cable</t>
  </si>
  <si>
    <t>Guayas</t>
  </si>
  <si>
    <t>Alambres</t>
  </si>
  <si>
    <t>Piezas Instrumental</t>
  </si>
  <si>
    <t xml:space="preserve"> Protector de Baterias</t>
  </si>
  <si>
    <t>EQUIPO DE RETIRO (PLACAS,TORNILLOS,CLAVOS)</t>
  </si>
  <si>
    <t>T500950024</t>
  </si>
  <si>
    <t>TORNILLO BLOQ. 5.0*22 TIT.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</si>
  <si>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</si>
  <si>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</si>
  <si>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</si>
  <si>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</si>
  <si>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</si>
  <si>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</si>
  <si>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</si>
  <si>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</si>
  <si>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</si>
  <si>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</si>
  <si>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</si>
  <si>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</si>
  <si>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</si>
  <si>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</si>
  <si>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</si>
  <si>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</si>
  <si>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</si>
  <si>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</si>
  <si>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</si>
  <si>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</si>
  <si>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</si>
  <si>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</si>
  <si>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</si>
  <si>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</si>
  <si>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</si>
  <si>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</si>
  <si>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</si>
  <si>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</si>
  <si>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</si>
  <si>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</si>
  <si>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</si>
  <si>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</si>
  <si>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</si>
  <si>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</si>
  <si>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</si>
  <si>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</si>
  <si>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</si>
  <si>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</si>
  <si>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</si>
  <si>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</si>
  <si>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</si>
  <si>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</si>
  <si>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</si>
  <si>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</si>
  <si>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</si>
  <si>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</si>
  <si>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</si>
  <si>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</si>
  <si>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</si>
  <si>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</si>
  <si>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</si>
  <si>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</si>
  <si>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</si>
  <si>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</si>
  <si>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</si>
  <si>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</si>
  <si>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</si>
  <si>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</si>
  <si>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</si>
  <si>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</si>
  <si>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</si>
  <si>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</si>
  <si>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</si>
  <si>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</si>
  <si>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</si>
  <si>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</si>
  <si>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</si>
  <si>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</si>
  <si>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</si>
  <si>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</si>
  <si>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</si>
  <si>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</si>
  <si>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</si>
  <si>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</si>
  <si>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</si>
  <si>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</si>
  <si>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</si>
  <si>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</si>
  <si>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</si>
  <si>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</si>
  <si>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4.5*58 MM TITANIO</t>
  </si>
  <si>
    <t>T500045060</t>
  </si>
  <si>
    <t>TORNILLO CORTICAL 4.5X60 MM TITANIO</t>
  </si>
  <si>
    <t>T500045062</t>
  </si>
  <si>
    <t>TORNILLO CORTICAL 4.5X62 MM TITANIO</t>
  </si>
  <si>
    <t>T500045064</t>
  </si>
  <si>
    <t>TORNILLO CORTICAL 4.5X64 MM TITANIO</t>
  </si>
  <si>
    <t>T500045066</t>
  </si>
  <si>
    <t>TORNILLO CORTICAL 4.5X66 MM TITANIO</t>
  </si>
  <si>
    <t xml:space="preserve">ARANDELA EN TITANIO 4.5MM </t>
  </si>
  <si>
    <t>T520065040</t>
  </si>
  <si>
    <t>TORNILLO ESPONJOSO 6.5X40 MM TITANIO</t>
  </si>
  <si>
    <t>T520065045</t>
  </si>
  <si>
    <t>TORNILLO ESPONJOSO 6.5X45 TITANIO</t>
  </si>
  <si>
    <t>T520065055</t>
  </si>
  <si>
    <t>TORNILLO ESPONJOSO 6.5X55 TITANIO</t>
  </si>
  <si>
    <t>T520065060</t>
  </si>
  <si>
    <t>TORNILLO ESPONJOSO 6.5X60 MM TITANIO</t>
  </si>
  <si>
    <t>T520065065</t>
  </si>
  <si>
    <t>TORNILLO ESPONJOSO 6.5X65 MM TITANIO</t>
  </si>
  <si>
    <t>T520065070</t>
  </si>
  <si>
    <t>TORNILLO ESPONJOSO 6.5X70 TITANIO</t>
  </si>
  <si>
    <t>T520065075</t>
  </si>
  <si>
    <t>TORNILLO ESPONJOSO 6.5X75 TITANIO</t>
  </si>
  <si>
    <t>T520065080</t>
  </si>
  <si>
    <t>TORNILLO ESPONJOSO 6.5X80 TITANIO</t>
  </si>
  <si>
    <t>T520065085</t>
  </si>
  <si>
    <t>TORNILLO ESPONJOSO 6.5X85 TITANIO</t>
  </si>
  <si>
    <t>T520065090</t>
  </si>
  <si>
    <t>TORNILLO ESPONJOSO 6.5X90 TITANIO</t>
  </si>
  <si>
    <t>T500045018</t>
  </si>
  <si>
    <t>T500045020</t>
  </si>
  <si>
    <t>TORNILLO CORTICAL 4.5*20 MM TITANIO</t>
  </si>
  <si>
    <t>TORNILLO CORTICAL 4.5*18 MM TITANIO</t>
  </si>
  <si>
    <t xml:space="preserve">Baterias rojas </t>
  </si>
  <si>
    <t xml:space="preserve">Motor + 3 accesorios + llavde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</si>
</sst>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-&quot;$&quot;\ * #,##0_-;\-&quot;$&quot;\ * #,##0_-;_-&quot;$&quot;\ * &quot;-&quot;_-;_-@_-"/>
    <numFmt numFmtId="166" formatCode="_-&quot;$&quot;\ * #,##0.00_-;\-&quot;$&quot;\ * #,##0.00_-;_-&quot;$&quot;\ 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ahoma"/>
      <family val="2"/>
    </font>
    <font>
      <b/>
      <u/>
      <sz val="8"/>
      <color theme="1"/>
      <name val="Tahoma"/>
      <family val="2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name val="宋体"/>
      <charset val="134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4" fillId="0" borderId="0"/>
    <xf numFmtId="0" fontId="15" fillId="0" borderId="0">
      <alignment vertical="center"/>
    </xf>
    <xf numFmtId="0" fontId="16" fillId="0" borderId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2" fontId="1" fillId="0" borderId="0" xfId="1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14" fontId="5" fillId="0" borderId="2" xfId="0" applyNumberFormat="1" applyFont="1" applyBorder="1" applyAlignment="1">
      <alignment horizontal="left"/>
    </xf>
    <xf numFmtId="20" fontId="5" fillId="0" borderId="2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44" fontId="7" fillId="0" borderId="3" xfId="2" applyFont="1" applyFill="1" applyBorder="1" applyAlignment="1" applyProtection="1">
      <alignment horizontal="center" vertical="center" readingOrder="1"/>
      <protection locked="0"/>
    </xf>
    <xf numFmtId="44" fontId="7" fillId="0" borderId="3" xfId="2" applyFont="1" applyFill="1" applyBorder="1" applyAlignment="1" applyProtection="1">
      <alignment horizontal="center" vertical="center" wrapText="1" readingOrder="1"/>
      <protection locked="0"/>
    </xf>
    <xf numFmtId="2" fontId="6" fillId="0" borderId="3" xfId="0" applyNumberFormat="1" applyFont="1" applyBorder="1" applyAlignment="1">
      <alignment horizontal="center"/>
    </xf>
    <xf numFmtId="0" fontId="8" fillId="0" borderId="3" xfId="1" applyFont="1" applyBorder="1" applyAlignment="1" applyProtection="1">
      <alignment horizontal="left" vertical="top" readingOrder="1"/>
      <protection locked="0"/>
    </xf>
    <xf numFmtId="0" fontId="8" fillId="0" borderId="3" xfId="1" applyFont="1" applyBorder="1" applyAlignment="1" applyProtection="1">
      <alignment vertical="top" readingOrder="1"/>
      <protection locked="0"/>
    </xf>
    <xf numFmtId="44" fontId="0" fillId="0" borderId="3" xfId="3" applyFont="1" applyFill="1" applyBorder="1" applyAlignment="1"/>
    <xf numFmtId="0" fontId="9" fillId="0" borderId="0" xfId="0" applyFont="1" applyAlignment="1">
      <alignment horizontal="left" vertical="top"/>
    </xf>
    <xf numFmtId="0" fontId="8" fillId="0" borderId="3" xfId="1" quotePrefix="1" applyFont="1" applyBorder="1" applyAlignment="1" applyProtection="1">
      <alignment vertical="top" readingOrder="1"/>
      <protection locked="0"/>
    </xf>
    <xf numFmtId="2" fontId="0" fillId="0" borderId="3" xfId="0" applyNumberFormat="1" applyBorder="1" applyAlignment="1">
      <alignment horizontal="center"/>
    </xf>
    <xf numFmtId="44" fontId="11" fillId="0" borderId="3" xfId="4" applyFont="1" applyFill="1" applyBorder="1"/>
    <xf numFmtId="0" fontId="0" fillId="0" borderId="3" xfId="0" applyBorder="1"/>
    <xf numFmtId="0" fontId="12" fillId="0" borderId="2" xfId="1" applyFont="1" applyBorder="1" applyAlignment="1">
      <alignment horizontal="left"/>
    </xf>
    <xf numFmtId="49" fontId="12" fillId="0" borderId="2" xfId="1" applyNumberFormat="1" applyFont="1" applyBorder="1" applyAlignment="1">
      <alignment horizontal="left"/>
    </xf>
    <xf numFmtId="0" fontId="11" fillId="0" borderId="3" xfId="1" applyFont="1" applyBorder="1" applyAlignment="1">
      <alignment horizontal="right" wrapText="1"/>
    </xf>
    <xf numFmtId="0" fontId="10" fillId="0" borderId="3" xfId="1" applyFont="1" applyBorder="1" applyAlignment="1">
      <alignment horizontal="right" wrapText="1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17" fillId="0" borderId="3" xfId="0" applyFont="1" applyBorder="1" applyAlignment="1">
      <alignment horizontal="center"/>
    </xf>
    <xf numFmtId="43" fontId="0" fillId="0" borderId="3" xfId="34" applyFont="1" applyBorder="1"/>
    <xf numFmtId="43" fontId="0" fillId="0" borderId="3" xfId="34" applyFont="1" applyFill="1" applyBorder="1"/>
    <xf numFmtId="0" fontId="0" fillId="0" borderId="3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3" fillId="0" borderId="3" xfId="1" applyFont="1" applyFill="1" applyBorder="1" applyAlignment="1" applyProtection="1">
      <alignment horizontal="center" vertical="top" wrapText="1" readingOrder="1"/>
      <protection locked="0"/>
    </xf>
    <xf numFmtId="0" fontId="11" fillId="0" borderId="3" xfId="9" applyFont="1" applyBorder="1" applyAlignment="1" applyProtection="1">
      <alignment horizontal="left" vertical="center"/>
      <protection locked="0"/>
    </xf>
  </cellXfs>
  <cellStyles count="35">
    <cellStyle name="Millares" xfId="34" builtinId="3"/>
    <cellStyle name="Moneda [0] 2" xfId="25" xr:uid="{8F6FAA5D-E2D7-488E-ABDF-978722B98DC6}"/>
    <cellStyle name="Moneda [0] 2 2" xfId="31" xr:uid="{3BEF4890-7AA4-4D85-8E17-A187EE7FDF01}"/>
    <cellStyle name="Moneda [0] 3" xfId="16" xr:uid="{FC23FE6F-5482-4B2B-9AE8-C1FD8D7D0D47}"/>
    <cellStyle name="Moneda [0] 3 2" xfId="30" xr:uid="{B5B83BB0-6F50-437C-8415-98526117A7B3}"/>
    <cellStyle name="Moneda [0] 4" xfId="26" xr:uid="{4439A1C5-C708-4924-A1A1-A6C56DF55E93}"/>
    <cellStyle name="Moneda [0] 5" xfId="6" xr:uid="{72295155-C4F3-450B-8CBB-3C4D34E1906E}"/>
    <cellStyle name="Moneda 10" xfId="17" xr:uid="{C03620D9-87B4-408F-9131-9C572F773B2F}"/>
    <cellStyle name="Moneda 11" xfId="7" xr:uid="{B279AB38-14A2-4DA0-961D-3B8C28C8D414}"/>
    <cellStyle name="Moneda 12" xfId="27" xr:uid="{CE11F010-4FD0-4E57-AF3F-604360153631}"/>
    <cellStyle name="Moneda 13" xfId="5" xr:uid="{149C7D3A-32D8-4F61-9CCA-F4922D071A95}"/>
    <cellStyle name="Moneda 2" xfId="11" xr:uid="{DCB83A75-52D8-4771-A67C-BDA9BA1FE6C0}"/>
    <cellStyle name="Moneda 2 2" xfId="4" xr:uid="{2F1C261A-8870-4F22-932F-C5BB4CB0FD53}"/>
    <cellStyle name="Moneda 2 2 2" xfId="32" xr:uid="{2FAAE5BF-15A2-4969-97EB-FB336E74D051}"/>
    <cellStyle name="Moneda 2 3" xfId="29" xr:uid="{B1A46430-AD0E-4E0D-9858-645D97ACCEB6}"/>
    <cellStyle name="Moneda 3" xfId="3" xr:uid="{85CE38A9-6D5B-4D51-8231-73B392FE5C90}"/>
    <cellStyle name="Moneda 3 2" xfId="8" xr:uid="{8691E3C2-CB05-427F-BBE4-AB263BED3A5E}"/>
    <cellStyle name="Moneda 3 2 2" xfId="14" xr:uid="{248FFBCB-1B10-4AFB-8EE9-5E1217CB00E8}"/>
    <cellStyle name="Moneda 3 3" xfId="28" xr:uid="{EF8F2831-EF0D-4861-BEB1-98069EABFE36}"/>
    <cellStyle name="Moneda 3 4" xfId="13" xr:uid="{AF77B9D9-2F58-4087-A7DC-455B18708112}"/>
    <cellStyle name="Moneda 4" xfId="10" xr:uid="{389DC0A5-4198-4783-B146-1D5131C27412}"/>
    <cellStyle name="Moneda 4 2" xfId="12" xr:uid="{67018A7A-1B1F-4D39-9D29-14DC8A07C461}"/>
    <cellStyle name="Moneda 4 3" xfId="33" xr:uid="{FD4A72AB-60A0-4157-A342-F9D57BD15B40}"/>
    <cellStyle name="Moneda 5" xfId="2" xr:uid="{3779A78F-D328-4D33-B92A-1C13ECBD411A}"/>
    <cellStyle name="Moneda 5 2" xfId="15" xr:uid="{B91E2700-B2ED-47EF-A04B-1014520FE081}"/>
    <cellStyle name="Moneda 6" xfId="18" xr:uid="{A8599BF7-2C38-4071-8658-8ACF18101315}"/>
    <cellStyle name="Moneda 7" xfId="19" xr:uid="{2689213A-BDE5-4CB2-9BF1-D496772C0681}"/>
    <cellStyle name="Moneda 8" xfId="20" xr:uid="{ABEEF26B-C758-425D-9E7D-A71A248202AB}"/>
    <cellStyle name="Moneda 9" xfId="24" xr:uid="{8CF93AD8-D75D-4612-86CD-C0CB55474C7B}"/>
    <cellStyle name="Normal" xfId="0" builtinId="0"/>
    <cellStyle name="Normal 2" xfId="1" xr:uid="{7E4F689A-BC6E-4E66-BCA2-D26F8B17B03A}"/>
    <cellStyle name="Normal 2 2" xfId="23" xr:uid="{4473DC10-1822-469E-B32C-D98A4925F341}"/>
    <cellStyle name="Normal 3" xfId="9" xr:uid="{83E8BDA5-48FE-4FA0-ACA8-8C8B2BEB4A9C}"/>
    <cellStyle name="常规 4" xfId="21" xr:uid="{EAF561E5-75A0-4777-B079-EEA7B38B7B4A}"/>
    <cellStyle name="常规 7 2" xfId="22" xr:uid="{455FC062-F024-488F-8A6F-0849CD8A8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2390774</xdr:colOff>
      <xdr:row>0</xdr:row>
      <xdr:rowOff>171450</xdr:rowOff>
    </xdr:from>
    <xdr:to>
      <xdr:col>4</xdr:col>
      <xdr:colOff>619125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FFE99C-1C4E-48C3-AFA0-1570ABBF0D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47" t="10446" r="13297" b="32449"/>
        <a:stretch/>
      </xdr:blipFill>
      <xdr:spPr>
        <a:xfrm>
          <a:off x="4505324" y="171450"/>
          <a:ext cx="1543051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581C-E541-493E-BA2B-9C4DDD2E2DDA}">
  <dimension ref="A2:E179"/>
  <sheetViews>
    <sheetView tabSelected="1" topLeftCell="A132" zoomScaleNormal="100" workbookViewId="0">
      <selection activeCell="B169" sqref="B169:C169"/>
    </sheetView>
  </sheetViews>
  <sheetFormatPr baseColWidth="10" defaultRowHeight="15"/>
  <cols>
    <col min="1" max="1" width="11.28515625" bestFit="1" customWidth="1"/>
    <col min="2" max="2" width="20.42578125" bestFit="1" customWidth="1"/>
    <col min="3" max="3" width="39.7109375" bestFit="1" customWidth="1"/>
    <col min="4" max="4" width="10" bestFit="1" customWidth="1"/>
    <col min="5" max="5" width="10.7109375" bestFit="1" customWidth="1"/>
  </cols>
  <sheetData>
    <row r="2" spans="1:3">
      <c r="A2" s="25" t="s">
        <v>0</v>
      </c>
      <c r="B2" s="25"/>
      <c r="C2" s="25"/>
    </row>
    <row r="3" spans="1:3">
      <c r="A3" s="26" t="s">
        <v>1</v>
      </c>
      <c r="B3" s="26"/>
      <c r="C3" s="26"/>
    </row>
    <row r="4" spans="1:3">
      <c r="A4" s="26" t="s">
        <v>2</v>
      </c>
      <c r="B4" s="26"/>
      <c r="C4" s="26"/>
    </row>
    <row r="5" spans="1:3">
      <c r="A5" s="27"/>
      <c r="B5" s="27"/>
      <c r="C5" s="27"/>
    </row>
    <row r="6" spans="1:3" ht="15.75" thickBot="1">
      <c r="B6" s="1" t="s">
        <v>3</v>
      </c>
      <c r="C6" s="2">
        <v>44337</v>
      </c>
    </row>
    <row r="7" spans="1:3" ht="15.75" thickBot="1">
      <c r="B7" s="1" t="s">
        <v>4</v>
      </c>
      <c r="C7" s="21" t="s">
        <v>150</v>
      </c>
    </row>
    <row r="8" spans="1:3" ht="15.75" thickBot="1">
      <c r="B8" s="1" t="s">
        <v>5</v>
      </c>
      <c r="C8" s="21" t="s">
        <v>151</v>
      </c>
    </row>
    <row r="9" spans="1:3" ht="15.75" thickBot="1">
      <c r="B9" s="1" t="s">
        <v>6</v>
      </c>
      <c r="C9" s="22" t="s">
        <v>152</v>
      </c>
    </row>
    <row r="10" spans="1:3" ht="15.75" thickBot="1">
      <c r="B10" s="1" t="s">
        <v>7</v>
      </c>
      <c r="C10" s="21" t="s">
        <v>153</v>
      </c>
    </row>
    <row r="11" spans="1:3" ht="15.75" thickBot="1">
      <c r="B11" s="1" t="s">
        <v>8</v>
      </c>
      <c r="C11" s="3" t="s">
        <v>9</v>
      </c>
    </row>
    <row r="12" spans="1:3" ht="15.75" thickBot="1">
      <c r="B12" s="4" t="s">
        <v>10</v>
      </c>
      <c r="C12" s="3" t="s">
        <v>154</v>
      </c>
    </row>
    <row r="13" spans="1:3" ht="15.75" thickBot="1">
      <c r="B13" s="4" t="s">
        <v>11</v>
      </c>
      <c r="C13" s="3" t="s">
        <v>12</v>
      </c>
    </row>
    <row r="14" spans="1:3" ht="15.75" thickBot="1">
      <c r="B14" s="4" t="s">
        <v>13</v>
      </c>
      <c r="C14" s="3"/>
    </row>
    <row r="15" spans="1:3" ht="15.75" thickBot="1">
      <c r="B15" s="4" t="s">
        <v>14</v>
      </c>
      <c r="C15" s="5">
        <v>44338</v>
      </c>
    </row>
    <row r="16" spans="1:3" ht="15.75" thickBot="1">
      <c r="B16" s="4" t="s">
        <v>15</v>
      </c>
      <c r="C16" s="6">
        <v>0.33333333333333331</v>
      </c>
    </row>
    <row r="17" spans="1:5">
      <c r="A17" s="7"/>
      <c r="B17" s="8"/>
      <c r="C17" s="9"/>
    </row>
    <row r="18" spans="1:5">
      <c r="A18" s="28" t="s">
        <v>16</v>
      </c>
      <c r="B18" s="28"/>
      <c r="C18" s="28"/>
    </row>
    <row r="19" spans="1:5" ht="22.5">
      <c r="A19" s="10" t="s">
        <v>17</v>
      </c>
      <c r="B19" s="10" t="s">
        <v>18</v>
      </c>
      <c r="C19" s="10" t="s">
        <v>19</v>
      </c>
      <c r="D19" s="11" t="s">
        <v>20</v>
      </c>
      <c r="E19" s="11" t="s">
        <v>21</v>
      </c>
    </row>
    <row r="20" spans="1:5">
      <c r="A20" s="12">
        <v>1</v>
      </c>
      <c r="B20" s="13">
        <v>11657</v>
      </c>
      <c r="C20" s="14" t="s">
        <v>22</v>
      </c>
      <c r="D20" s="15">
        <v>930</v>
      </c>
      <c r="E20" s="15">
        <f>A20*D20</f>
        <v>930</v>
      </c>
    </row>
    <row r="21" spans="1:5">
      <c r="A21" s="12">
        <v>1</v>
      </c>
      <c r="B21" s="14" t="s">
        <v>23</v>
      </c>
      <c r="C21" s="14" t="s">
        <v>24</v>
      </c>
      <c r="D21" s="15">
        <v>930</v>
      </c>
      <c r="E21" s="15">
        <f t="shared" ref="E21:E82" si="0">A21*D21</f>
        <v>930</v>
      </c>
    </row>
    <row r="22" spans="1:5">
      <c r="A22" s="12">
        <v>1</v>
      </c>
      <c r="B22" s="13">
        <v>9296</v>
      </c>
      <c r="C22" s="14" t="s">
        <v>25</v>
      </c>
      <c r="D22" s="15">
        <v>930</v>
      </c>
      <c r="E22" s="15">
        <f t="shared" si="0"/>
        <v>930</v>
      </c>
    </row>
    <row r="23" spans="1:5">
      <c r="A23" s="12">
        <v>1</v>
      </c>
      <c r="B23" s="16" t="s">
        <v>26</v>
      </c>
      <c r="C23" s="14" t="s">
        <v>27</v>
      </c>
      <c r="D23" s="15">
        <v>930</v>
      </c>
      <c r="E23" s="15">
        <f t="shared" si="0"/>
        <v>930</v>
      </c>
    </row>
    <row r="24" spans="1:5">
      <c r="A24" s="12">
        <v>1</v>
      </c>
      <c r="B24" s="14" t="s">
        <v>28</v>
      </c>
      <c r="C24" s="14" t="s">
        <v>29</v>
      </c>
      <c r="D24" s="15">
        <v>930</v>
      </c>
      <c r="E24" s="15">
        <f t="shared" si="0"/>
        <v>930</v>
      </c>
    </row>
    <row r="25" spans="1:5">
      <c r="A25" s="12">
        <v>1</v>
      </c>
      <c r="B25" s="14" t="s">
        <v>30</v>
      </c>
      <c r="C25" s="14" t="s">
        <v>31</v>
      </c>
      <c r="D25" s="15">
        <v>930</v>
      </c>
      <c r="E25" s="15">
        <f t="shared" si="0"/>
        <v>930</v>
      </c>
    </row>
    <row r="26" spans="1:5">
      <c r="A26" s="12">
        <v>1</v>
      </c>
      <c r="B26" s="14" t="s">
        <v>32</v>
      </c>
      <c r="C26" s="14" t="s">
        <v>33</v>
      </c>
      <c r="D26" s="15">
        <v>930</v>
      </c>
      <c r="E26" s="15">
        <f t="shared" si="0"/>
        <v>930</v>
      </c>
    </row>
    <row r="27" spans="1:5">
      <c r="A27" s="12">
        <v>1</v>
      </c>
      <c r="B27" s="14" t="s">
        <v>34</v>
      </c>
      <c r="C27" s="14" t="s">
        <v>35</v>
      </c>
      <c r="D27" s="15">
        <v>930</v>
      </c>
      <c r="E27" s="15">
        <f t="shared" si="0"/>
        <v>930</v>
      </c>
    </row>
    <row r="28" spans="1:5">
      <c r="A28" s="12">
        <v>1</v>
      </c>
      <c r="B28" s="13">
        <v>11658</v>
      </c>
      <c r="C28" s="14" t="s">
        <v>36</v>
      </c>
      <c r="D28" s="15">
        <v>930</v>
      </c>
      <c r="E28" s="15">
        <f t="shared" si="0"/>
        <v>930</v>
      </c>
    </row>
    <row r="29" spans="1:5">
      <c r="A29" s="12">
        <v>1</v>
      </c>
      <c r="B29" s="14" t="s">
        <v>37</v>
      </c>
      <c r="C29" s="14" t="s">
        <v>38</v>
      </c>
      <c r="D29" s="15">
        <v>930</v>
      </c>
      <c r="E29" s="15">
        <f t="shared" si="0"/>
        <v>930</v>
      </c>
    </row>
    <row r="30" spans="1:5">
      <c r="A30" s="12">
        <v>1</v>
      </c>
      <c r="B30" s="14" t="s">
        <v>39</v>
      </c>
      <c r="C30" s="14" t="s">
        <v>40</v>
      </c>
      <c r="D30" s="15">
        <v>930</v>
      </c>
      <c r="E30" s="15">
        <f t="shared" si="0"/>
        <v>930</v>
      </c>
    </row>
    <row r="31" spans="1:5">
      <c r="A31" s="12">
        <v>1</v>
      </c>
      <c r="B31" s="14" t="s">
        <v>41</v>
      </c>
      <c r="C31" s="14" t="s">
        <v>42</v>
      </c>
      <c r="D31" s="15">
        <v>930</v>
      </c>
      <c r="E31" s="15">
        <f t="shared" si="0"/>
        <v>930</v>
      </c>
    </row>
    <row r="32" spans="1:5">
      <c r="A32" s="12">
        <v>1</v>
      </c>
      <c r="B32" s="14" t="s">
        <v>43</v>
      </c>
      <c r="C32" s="14" t="s">
        <v>44</v>
      </c>
      <c r="D32" s="15">
        <v>930</v>
      </c>
      <c r="E32" s="15">
        <f t="shared" si="0"/>
        <v>930</v>
      </c>
    </row>
    <row r="33" spans="1:5">
      <c r="A33" s="12">
        <v>1</v>
      </c>
      <c r="B33" s="14" t="s">
        <v>45</v>
      </c>
      <c r="C33" s="14" t="s">
        <v>46</v>
      </c>
      <c r="D33" s="15">
        <v>930</v>
      </c>
      <c r="E33" s="15">
        <f t="shared" si="0"/>
        <v>930</v>
      </c>
    </row>
    <row r="34" spans="1:5">
      <c r="A34" s="12">
        <v>1</v>
      </c>
      <c r="B34" s="14" t="s">
        <v>47</v>
      </c>
      <c r="C34" s="14" t="s">
        <v>48</v>
      </c>
      <c r="D34" s="15">
        <v>930</v>
      </c>
      <c r="E34" s="15">
        <f t="shared" si="0"/>
        <v>930</v>
      </c>
    </row>
    <row r="35" spans="1:5">
      <c r="A35" s="12">
        <v>1</v>
      </c>
      <c r="B35" s="14" t="s">
        <v>49</v>
      </c>
      <c r="C35" s="14" t="s">
        <v>50</v>
      </c>
      <c r="D35" s="15">
        <v>930</v>
      </c>
      <c r="E35" s="15">
        <f t="shared" si="0"/>
        <v>930</v>
      </c>
    </row>
    <row r="36" spans="1:5">
      <c r="A36" s="12">
        <v>1</v>
      </c>
      <c r="B36" s="14" t="s">
        <v>51</v>
      </c>
      <c r="C36" s="14" t="s">
        <v>52</v>
      </c>
      <c r="D36" s="15">
        <v>930</v>
      </c>
      <c r="E36" s="15">
        <f t="shared" si="0"/>
        <v>930</v>
      </c>
    </row>
    <row r="37" spans="1:5">
      <c r="A37" s="12">
        <v>1</v>
      </c>
      <c r="B37" s="14" t="s">
        <v>53</v>
      </c>
      <c r="C37" s="14" t="s">
        <v>54</v>
      </c>
      <c r="D37" s="15">
        <v>930</v>
      </c>
      <c r="E37" s="15">
        <f t="shared" si="0"/>
        <v>930</v>
      </c>
    </row>
    <row r="38" spans="1:5">
      <c r="A38" s="12">
        <v>1</v>
      </c>
      <c r="B38" s="16" t="s">
        <v>55</v>
      </c>
      <c r="C38" s="14" t="s">
        <v>56</v>
      </c>
      <c r="D38" s="15">
        <v>930</v>
      </c>
      <c r="E38" s="15">
        <f t="shared" si="0"/>
        <v>930</v>
      </c>
    </row>
    <row r="39" spans="1:5">
      <c r="A39" s="12">
        <v>1</v>
      </c>
      <c r="B39" s="14" t="s">
        <v>57</v>
      </c>
      <c r="C39" s="14" t="s">
        <v>58</v>
      </c>
      <c r="D39" s="15">
        <v>930</v>
      </c>
      <c r="E39" s="15">
        <f t="shared" si="0"/>
        <v>930</v>
      </c>
    </row>
    <row r="40" spans="1:5">
      <c r="A40" s="12">
        <v>1</v>
      </c>
      <c r="B40" s="14" t="s">
        <v>59</v>
      </c>
      <c r="C40" s="14" t="s">
        <v>60</v>
      </c>
      <c r="D40" s="15">
        <v>930</v>
      </c>
      <c r="E40" s="15">
        <f t="shared" si="0"/>
        <v>930</v>
      </c>
    </row>
    <row r="41" spans="1:5">
      <c r="A41" s="12">
        <v>1</v>
      </c>
      <c r="B41" s="14" t="s">
        <v>61</v>
      </c>
      <c r="C41" s="14" t="s">
        <v>62</v>
      </c>
      <c r="D41" s="15">
        <v>930</v>
      </c>
      <c r="E41" s="15">
        <f t="shared" si="0"/>
        <v>930</v>
      </c>
    </row>
    <row r="42" spans="1:5">
      <c r="A42" s="12">
        <v>1</v>
      </c>
      <c r="B42" s="16" t="s">
        <v>63</v>
      </c>
      <c r="C42" s="14" t="s">
        <v>64</v>
      </c>
      <c r="D42" s="15">
        <v>930</v>
      </c>
      <c r="E42" s="15">
        <f t="shared" si="0"/>
        <v>930</v>
      </c>
    </row>
    <row r="43" spans="1:5">
      <c r="A43" s="12">
        <v>1</v>
      </c>
      <c r="B43" s="14" t="s">
        <v>65</v>
      </c>
      <c r="C43" s="14" t="s">
        <v>66</v>
      </c>
      <c r="D43" s="15">
        <v>930</v>
      </c>
      <c r="E43" s="15">
        <f t="shared" si="0"/>
        <v>930</v>
      </c>
    </row>
    <row r="44" spans="1:5">
      <c r="A44" s="12">
        <v>1</v>
      </c>
      <c r="B44" s="14" t="s">
        <v>67</v>
      </c>
      <c r="C44" s="14" t="s">
        <v>68</v>
      </c>
      <c r="D44" s="15">
        <v>930</v>
      </c>
      <c r="E44" s="15">
        <f t="shared" si="0"/>
        <v>930</v>
      </c>
    </row>
    <row r="45" spans="1:5">
      <c r="A45" s="12">
        <v>1</v>
      </c>
      <c r="B45" s="14" t="s">
        <v>69</v>
      </c>
      <c r="C45" s="14" t="s">
        <v>70</v>
      </c>
      <c r="D45" s="15">
        <v>930</v>
      </c>
      <c r="E45" s="15">
        <f t="shared" si="0"/>
        <v>930</v>
      </c>
    </row>
    <row r="46" spans="1:5">
      <c r="A46" s="12">
        <v>1</v>
      </c>
      <c r="B46" s="14" t="s">
        <v>71</v>
      </c>
      <c r="C46" s="14" t="s">
        <v>72</v>
      </c>
      <c r="D46" s="15">
        <v>930</v>
      </c>
      <c r="E46" s="15">
        <f t="shared" si="0"/>
        <v>930</v>
      </c>
    </row>
    <row r="47" spans="1:5">
      <c r="A47" s="12">
        <v>1</v>
      </c>
      <c r="B47" s="14" t="s">
        <v>73</v>
      </c>
      <c r="C47" s="14" t="s">
        <v>74</v>
      </c>
      <c r="D47" s="15">
        <v>930</v>
      </c>
      <c r="E47" s="15">
        <f t="shared" si="0"/>
        <v>930</v>
      </c>
    </row>
    <row r="48" spans="1:5">
      <c r="A48" s="12">
        <v>1</v>
      </c>
      <c r="B48" s="14" t="s">
        <v>75</v>
      </c>
      <c r="C48" s="14" t="s">
        <v>76</v>
      </c>
      <c r="D48" s="15">
        <v>930</v>
      </c>
      <c r="E48" s="15">
        <f t="shared" si="0"/>
        <v>930</v>
      </c>
    </row>
    <row r="49" spans="1:5">
      <c r="A49" s="12">
        <v>1</v>
      </c>
      <c r="B49" s="14" t="s">
        <v>77</v>
      </c>
      <c r="C49" s="14" t="s">
        <v>78</v>
      </c>
      <c r="D49" s="15">
        <v>930</v>
      </c>
      <c r="E49" s="15">
        <f t="shared" si="0"/>
        <v>930</v>
      </c>
    </row>
    <row r="50" spans="1:5">
      <c r="A50" s="12">
        <v>1</v>
      </c>
      <c r="B50" s="14" t="s">
        <v>79</v>
      </c>
      <c r="C50" s="14" t="s">
        <v>80</v>
      </c>
      <c r="D50" s="15">
        <v>930</v>
      </c>
      <c r="E50" s="15">
        <f t="shared" si="0"/>
        <v>930</v>
      </c>
    </row>
    <row r="51" spans="1:5">
      <c r="A51" s="12">
        <v>1</v>
      </c>
      <c r="B51" s="14" t="s">
        <v>81</v>
      </c>
      <c r="C51" s="14" t="s">
        <v>82</v>
      </c>
      <c r="D51" s="15">
        <v>930</v>
      </c>
      <c r="E51" s="15">
        <f t="shared" si="0"/>
        <v>930</v>
      </c>
    </row>
    <row r="52" spans="1:5">
      <c r="A52" s="12">
        <v>1</v>
      </c>
      <c r="B52" s="14" t="s">
        <v>83</v>
      </c>
      <c r="C52" s="14" t="s">
        <v>84</v>
      </c>
      <c r="D52" s="15">
        <v>930</v>
      </c>
      <c r="E52" s="15">
        <f t="shared" si="0"/>
        <v>930</v>
      </c>
    </row>
    <row r="53" spans="1:5">
      <c r="A53" s="12">
        <v>1</v>
      </c>
      <c r="B53" s="14" t="s">
        <v>85</v>
      </c>
      <c r="C53" s="14" t="s">
        <v>86</v>
      </c>
      <c r="D53" s="15">
        <v>930</v>
      </c>
      <c r="E53" s="15">
        <f t="shared" si="0"/>
        <v>930</v>
      </c>
    </row>
    <row r="54" spans="1:5">
      <c r="A54" s="12">
        <v>1</v>
      </c>
      <c r="B54" s="14" t="s">
        <v>87</v>
      </c>
      <c r="C54" s="14" t="s">
        <v>88</v>
      </c>
      <c r="D54" s="15">
        <v>930</v>
      </c>
      <c r="E54" s="15">
        <f t="shared" si="0"/>
        <v>930</v>
      </c>
    </row>
    <row r="55" spans="1:5">
      <c r="A55" s="12">
        <v>1</v>
      </c>
      <c r="B55" s="14" t="s">
        <v>89</v>
      </c>
      <c r="C55" s="14" t="s">
        <v>90</v>
      </c>
      <c r="D55" s="15">
        <v>930</v>
      </c>
      <c r="E55" s="15">
        <f t="shared" si="0"/>
        <v>930</v>
      </c>
    </row>
    <row r="56" spans="1:5">
      <c r="A56" s="12">
        <v>1</v>
      </c>
      <c r="B56" s="14" t="s">
        <v>91</v>
      </c>
      <c r="C56" s="14" t="s">
        <v>92</v>
      </c>
      <c r="D56" s="15">
        <v>930</v>
      </c>
      <c r="E56" s="15">
        <f t="shared" si="0"/>
        <v>930</v>
      </c>
    </row>
    <row r="57" spans="1:5">
      <c r="A57" s="12">
        <v>1</v>
      </c>
      <c r="B57" s="14" t="s">
        <v>93</v>
      </c>
      <c r="C57" s="14" t="s">
        <v>94</v>
      </c>
      <c r="D57" s="15">
        <v>930</v>
      </c>
      <c r="E57" s="15">
        <f t="shared" si="0"/>
        <v>930</v>
      </c>
    </row>
    <row r="58" spans="1:5">
      <c r="A58" s="12">
        <v>1</v>
      </c>
      <c r="B58" s="16" t="s">
        <v>95</v>
      </c>
      <c r="C58" s="14" t="s">
        <v>96</v>
      </c>
      <c r="D58" s="15">
        <v>930</v>
      </c>
      <c r="E58" s="15">
        <f t="shared" si="0"/>
        <v>930</v>
      </c>
    </row>
    <row r="59" spans="1:5">
      <c r="A59" s="12">
        <v>1</v>
      </c>
      <c r="B59" s="14" t="s">
        <v>97</v>
      </c>
      <c r="C59" s="14" t="s">
        <v>98</v>
      </c>
      <c r="D59" s="15">
        <v>930</v>
      </c>
      <c r="E59" s="15">
        <f t="shared" si="0"/>
        <v>930</v>
      </c>
    </row>
    <row r="60" spans="1:5">
      <c r="A60" s="12">
        <v>1</v>
      </c>
      <c r="B60" s="14" t="s">
        <v>99</v>
      </c>
      <c r="C60" s="14" t="s">
        <v>100</v>
      </c>
      <c r="D60" s="15">
        <v>930</v>
      </c>
      <c r="E60" s="15">
        <f t="shared" si="0"/>
        <v>930</v>
      </c>
    </row>
    <row r="61" spans="1:5">
      <c r="A61" s="12">
        <v>1</v>
      </c>
      <c r="B61" s="14" t="s">
        <v>101</v>
      </c>
      <c r="C61" s="14" t="s">
        <v>102</v>
      </c>
      <c r="D61" s="15">
        <v>930</v>
      </c>
      <c r="E61" s="15">
        <f t="shared" si="0"/>
        <v>930</v>
      </c>
    </row>
    <row r="62" spans="1:5">
      <c r="A62" s="12">
        <v>1</v>
      </c>
      <c r="B62" s="14" t="s">
        <v>103</v>
      </c>
      <c r="C62" s="14" t="s">
        <v>104</v>
      </c>
      <c r="D62" s="15">
        <v>280</v>
      </c>
      <c r="E62" s="15">
        <f t="shared" si="0"/>
        <v>280</v>
      </c>
    </row>
    <row r="63" spans="1:5">
      <c r="A63" s="12">
        <v>1</v>
      </c>
      <c r="B63" s="14" t="s">
        <v>105</v>
      </c>
      <c r="C63" s="14" t="s">
        <v>106</v>
      </c>
      <c r="D63" s="15">
        <v>280</v>
      </c>
      <c r="E63" s="15">
        <f t="shared" si="0"/>
        <v>280</v>
      </c>
    </row>
    <row r="64" spans="1:5">
      <c r="A64" s="12">
        <v>1</v>
      </c>
      <c r="B64" s="14" t="s">
        <v>107</v>
      </c>
      <c r="C64" s="14" t="s">
        <v>108</v>
      </c>
      <c r="D64" s="15">
        <v>280</v>
      </c>
      <c r="E64" s="15">
        <f t="shared" si="0"/>
        <v>280</v>
      </c>
    </row>
    <row r="65" spans="1:5">
      <c r="A65" s="12">
        <v>1</v>
      </c>
      <c r="B65" s="14" t="s">
        <v>109</v>
      </c>
      <c r="C65" s="14" t="s">
        <v>110</v>
      </c>
      <c r="D65" s="15">
        <v>280</v>
      </c>
      <c r="E65" s="15">
        <f t="shared" si="0"/>
        <v>280</v>
      </c>
    </row>
    <row r="66" spans="1:5">
      <c r="A66" s="12">
        <v>1</v>
      </c>
      <c r="B66" s="14" t="s">
        <v>111</v>
      </c>
      <c r="C66" s="14" t="s">
        <v>112</v>
      </c>
      <c r="D66" s="15">
        <v>280</v>
      </c>
      <c r="E66" s="15">
        <f t="shared" si="0"/>
        <v>280</v>
      </c>
    </row>
    <row r="67" spans="1:5">
      <c r="A67" s="12">
        <v>1</v>
      </c>
      <c r="B67" s="14" t="s">
        <v>113</v>
      </c>
      <c r="C67" s="14" t="s">
        <v>114</v>
      </c>
      <c r="D67" s="15">
        <v>280</v>
      </c>
      <c r="E67" s="15">
        <f t="shared" si="0"/>
        <v>280</v>
      </c>
    </row>
    <row r="68" spans="1:5">
      <c r="A68" s="12">
        <v>1</v>
      </c>
      <c r="B68" s="16" t="s">
        <v>115</v>
      </c>
      <c r="C68" s="14" t="s">
        <v>116</v>
      </c>
      <c r="D68" s="15">
        <v>280</v>
      </c>
      <c r="E68" s="15">
        <f t="shared" si="0"/>
        <v>280</v>
      </c>
    </row>
    <row r="69" spans="1:5">
      <c r="A69" s="12">
        <v>1</v>
      </c>
      <c r="B69" s="14" t="s">
        <v>117</v>
      </c>
      <c r="C69" s="14" t="s">
        <v>118</v>
      </c>
      <c r="D69" s="15">
        <v>280</v>
      </c>
      <c r="E69" s="15">
        <f t="shared" si="0"/>
        <v>280</v>
      </c>
    </row>
    <row r="70" spans="1:5">
      <c r="A70" s="12">
        <v>2</v>
      </c>
      <c r="B70" s="17" t="s">
        <v>119</v>
      </c>
      <c r="C70" s="14" t="s">
        <v>120</v>
      </c>
      <c r="D70" s="15">
        <v>80</v>
      </c>
      <c r="E70" s="15">
        <f t="shared" si="0"/>
        <v>160</v>
      </c>
    </row>
    <row r="71" spans="1:5">
      <c r="A71" s="12">
        <v>2</v>
      </c>
      <c r="B71" s="14" t="s">
        <v>121</v>
      </c>
      <c r="C71" s="14" t="s">
        <v>122</v>
      </c>
      <c r="D71" s="15">
        <v>80</v>
      </c>
      <c r="E71" s="15">
        <f t="shared" si="0"/>
        <v>160</v>
      </c>
    </row>
    <row r="72" spans="1:5">
      <c r="A72" s="12">
        <v>2</v>
      </c>
      <c r="B72" s="14" t="s">
        <v>123</v>
      </c>
      <c r="C72" s="14" t="s">
        <v>124</v>
      </c>
      <c r="D72" s="15">
        <v>80</v>
      </c>
      <c r="E72" s="15">
        <f t="shared" si="0"/>
        <v>160</v>
      </c>
    </row>
    <row r="73" spans="1:5">
      <c r="A73" s="12">
        <v>2</v>
      </c>
      <c r="B73" s="14" t="s">
        <v>125</v>
      </c>
      <c r="C73" s="14" t="s">
        <v>126</v>
      </c>
      <c r="D73" s="15">
        <v>80</v>
      </c>
      <c r="E73" s="15">
        <f t="shared" si="0"/>
        <v>160</v>
      </c>
    </row>
    <row r="74" spans="1:5">
      <c r="A74" s="12">
        <v>2</v>
      </c>
      <c r="B74" s="14" t="s">
        <v>127</v>
      </c>
      <c r="C74" s="14" t="s">
        <v>128</v>
      </c>
      <c r="D74" s="15">
        <v>80</v>
      </c>
      <c r="E74" s="15">
        <f t="shared" si="0"/>
        <v>160</v>
      </c>
    </row>
    <row r="75" spans="1:5">
      <c r="A75" s="12">
        <v>2</v>
      </c>
      <c r="B75" s="14" t="s">
        <v>129</v>
      </c>
      <c r="C75" s="14" t="s">
        <v>130</v>
      </c>
      <c r="D75" s="15">
        <v>80</v>
      </c>
      <c r="E75" s="15">
        <f t="shared" si="0"/>
        <v>160</v>
      </c>
    </row>
    <row r="76" spans="1:5">
      <c r="A76" s="12">
        <v>2</v>
      </c>
      <c r="B76" s="13">
        <v>9301</v>
      </c>
      <c r="C76" s="14" t="s">
        <v>131</v>
      </c>
      <c r="D76" s="15">
        <v>80</v>
      </c>
      <c r="E76" s="15">
        <f t="shared" si="0"/>
        <v>160</v>
      </c>
    </row>
    <row r="77" spans="1:5">
      <c r="A77" s="12">
        <v>2</v>
      </c>
      <c r="B77" s="13">
        <v>9302</v>
      </c>
      <c r="C77" s="14" t="s">
        <v>132</v>
      </c>
      <c r="D77" s="15">
        <v>80</v>
      </c>
      <c r="E77" s="15">
        <f t="shared" si="0"/>
        <v>160</v>
      </c>
    </row>
    <row r="78" spans="1:5">
      <c r="A78" s="12">
        <v>2</v>
      </c>
      <c r="B78" s="13">
        <v>9303</v>
      </c>
      <c r="C78" s="14" t="s">
        <v>133</v>
      </c>
      <c r="D78" s="15">
        <v>80</v>
      </c>
      <c r="E78" s="15">
        <f t="shared" si="0"/>
        <v>160</v>
      </c>
    </row>
    <row r="79" spans="1:5">
      <c r="A79" s="12">
        <v>2</v>
      </c>
      <c r="B79" s="13">
        <v>9304</v>
      </c>
      <c r="C79" s="14" t="s">
        <v>134</v>
      </c>
      <c r="D79" s="15">
        <v>80</v>
      </c>
      <c r="E79" s="15">
        <f t="shared" si="0"/>
        <v>160</v>
      </c>
    </row>
    <row r="80" spans="1:5">
      <c r="A80" s="12">
        <v>2</v>
      </c>
      <c r="B80" s="13">
        <v>9304</v>
      </c>
      <c r="C80" s="14" t="s">
        <v>135</v>
      </c>
      <c r="D80" s="15">
        <v>80</v>
      </c>
      <c r="E80" s="15">
        <f t="shared" si="0"/>
        <v>160</v>
      </c>
    </row>
    <row r="81" spans="1:5">
      <c r="A81" s="12">
        <v>2</v>
      </c>
      <c r="B81" s="13">
        <v>9306</v>
      </c>
      <c r="C81" s="14" t="s">
        <v>136</v>
      </c>
      <c r="D81" s="15">
        <v>80</v>
      </c>
      <c r="E81" s="15">
        <f t="shared" si="0"/>
        <v>160</v>
      </c>
    </row>
    <row r="82" spans="1:5">
      <c r="A82" s="12">
        <v>2</v>
      </c>
      <c r="B82" s="13">
        <v>9307</v>
      </c>
      <c r="C82" s="14" t="s">
        <v>137</v>
      </c>
      <c r="D82" s="15">
        <v>80</v>
      </c>
      <c r="E82" s="15">
        <f t="shared" si="0"/>
        <v>160</v>
      </c>
    </row>
    <row r="83" spans="1:5">
      <c r="A83" s="18">
        <v>10</v>
      </c>
      <c r="B83" s="13" t="s">
        <v>155</v>
      </c>
      <c r="C83" s="14" t="s">
        <v>156</v>
      </c>
      <c r="D83" s="15">
        <v>50</v>
      </c>
      <c r="E83" s="15">
        <f t="shared" ref="E83:E156" si="1">A83*D83</f>
        <v>500</v>
      </c>
    </row>
    <row r="84" spans="1:5">
      <c r="A84" s="18">
        <v>1</v>
      </c>
      <c r="B84" s="13" t="s">
        <v>157</v>
      </c>
      <c r="C84" s="14" t="s">
        <v>158</v>
      </c>
      <c r="D84" s="15">
        <v>1000</v>
      </c>
      <c r="E84" s="15">
        <f t="shared" si="1"/>
        <v>1000</v>
      </c>
    </row>
    <row r="85" spans="1:5">
      <c r="A85" s="18">
        <v>1</v>
      </c>
      <c r="B85" s="13" t="s">
        <v>159</v>
      </c>
      <c r="C85" s="14" t="s">
        <v>160</v>
      </c>
      <c r="D85" s="15">
        <v>1000</v>
      </c>
      <c r="E85" s="15">
        <f t="shared" si="1"/>
        <v>1000</v>
      </c>
    </row>
    <row r="86" spans="1:5">
      <c r="A86" s="18">
        <v>1</v>
      </c>
      <c r="B86" s="13" t="s">
        <v>161</v>
      </c>
      <c r="C86" s="14" t="s">
        <v>162</v>
      </c>
      <c r="D86" s="15">
        <v>1000</v>
      </c>
      <c r="E86" s="15">
        <f t="shared" si="1"/>
        <v>1000</v>
      </c>
    </row>
    <row r="87" spans="1:5">
      <c r="A87" s="18">
        <v>1</v>
      </c>
      <c r="B87" s="13" t="s">
        <v>163</v>
      </c>
      <c r="C87" s="14" t="s">
        <v>164</v>
      </c>
      <c r="D87" s="15">
        <v>1000</v>
      </c>
      <c r="E87" s="15">
        <f t="shared" si="1"/>
        <v>1000</v>
      </c>
    </row>
    <row r="88" spans="1:5">
      <c r="A88" s="18">
        <v>1</v>
      </c>
      <c r="B88" s="13" t="s">
        <v>165</v>
      </c>
      <c r="C88" s="14" t="s">
        <v>166</v>
      </c>
      <c r="D88" s="15">
        <v>1000</v>
      </c>
      <c r="E88" s="15">
        <f t="shared" si="1"/>
        <v>1000</v>
      </c>
    </row>
    <row r="89" spans="1:5">
      <c r="A89" s="18">
        <v>1</v>
      </c>
      <c r="B89" s="13" t="s">
        <v>167</v>
      </c>
      <c r="C89" s="14" t="s">
        <v>168</v>
      </c>
      <c r="D89" s="15">
        <v>1000</v>
      </c>
      <c r="E89" s="15">
        <f t="shared" si="1"/>
        <v>1000</v>
      </c>
    </row>
    <row r="90" spans="1:5">
      <c r="A90" s="18">
        <v>1</v>
      </c>
      <c r="B90" s="13" t="s">
        <v>169</v>
      </c>
      <c r="C90" s="14" t="s">
        <v>170</v>
      </c>
      <c r="D90" s="15">
        <v>1000</v>
      </c>
      <c r="E90" s="15">
        <f t="shared" si="1"/>
        <v>1000</v>
      </c>
    </row>
    <row r="91" spans="1:5">
      <c r="A91" s="18">
        <v>1</v>
      </c>
      <c r="B91" s="13" t="s">
        <v>171</v>
      </c>
      <c r="C91" s="14" t="s">
        <v>172</v>
      </c>
      <c r="D91" s="15">
        <v>1000</v>
      </c>
      <c r="E91" s="15">
        <f t="shared" si="1"/>
        <v>1000</v>
      </c>
    </row>
    <row r="92" spans="1:5">
      <c r="A92" s="18">
        <v>1</v>
      </c>
      <c r="B92" s="13" t="s">
        <v>173</v>
      </c>
      <c r="C92" s="14" t="s">
        <v>174</v>
      </c>
      <c r="D92" s="15">
        <v>1000</v>
      </c>
      <c r="E92" s="15">
        <f t="shared" si="1"/>
        <v>1000</v>
      </c>
    </row>
    <row r="93" spans="1:5">
      <c r="A93" s="18">
        <v>1</v>
      </c>
      <c r="B93" s="13" t="s">
        <v>175</v>
      </c>
      <c r="C93" s="14" t="s">
        <v>176</v>
      </c>
      <c r="D93" s="15">
        <v>1000</v>
      </c>
      <c r="E93" s="15">
        <f t="shared" si="1"/>
        <v>1000</v>
      </c>
    </row>
    <row r="94" spans="1:5">
      <c r="A94" s="18">
        <v>1</v>
      </c>
      <c r="B94" s="13" t="s">
        <v>177</v>
      </c>
      <c r="C94" s="14" t="s">
        <v>178</v>
      </c>
      <c r="D94" s="15">
        <v>800</v>
      </c>
      <c r="E94" s="15">
        <f t="shared" si="1"/>
        <v>800</v>
      </c>
    </row>
    <row r="95" spans="1:5">
      <c r="A95" s="18">
        <v>1</v>
      </c>
      <c r="B95" s="13" t="s">
        <v>179</v>
      </c>
      <c r="C95" s="14" t="s">
        <v>180</v>
      </c>
      <c r="D95" s="15">
        <v>800</v>
      </c>
      <c r="E95" s="15">
        <f t="shared" si="1"/>
        <v>800</v>
      </c>
    </row>
    <row r="96" spans="1:5">
      <c r="A96" s="18">
        <v>1</v>
      </c>
      <c r="B96" s="13" t="s">
        <v>181</v>
      </c>
      <c r="C96" s="14" t="s">
        <v>182</v>
      </c>
      <c r="D96" s="15">
        <v>800</v>
      </c>
      <c r="E96" s="15">
        <f t="shared" si="1"/>
        <v>800</v>
      </c>
    </row>
    <row r="97" spans="1:5">
      <c r="A97" s="12">
        <v>8</v>
      </c>
      <c r="B97" s="36" t="s">
        <v>190</v>
      </c>
      <c r="C97" s="36" t="s">
        <v>191</v>
      </c>
      <c r="D97" s="15">
        <v>50</v>
      </c>
      <c r="E97" s="15">
        <f t="shared" si="1"/>
        <v>400</v>
      </c>
    </row>
    <row r="98" spans="1:5">
      <c r="A98" s="12">
        <v>8</v>
      </c>
      <c r="B98" s="36" t="s">
        <v>190</v>
      </c>
      <c r="C98" s="36" t="s">
        <v>192</v>
      </c>
      <c r="D98" s="15">
        <v>50</v>
      </c>
      <c r="E98" s="15">
        <f t="shared" ref="E98:E122" si="2">A98*D98</f>
        <v>400</v>
      </c>
    </row>
    <row r="99" spans="1:5">
      <c r="A99" s="12">
        <v>8</v>
      </c>
      <c r="B99" s="36" t="s">
        <v>193</v>
      </c>
      <c r="C99" s="36" t="s">
        <v>194</v>
      </c>
      <c r="D99" s="15">
        <v>50</v>
      </c>
      <c r="E99" s="15">
        <f t="shared" si="2"/>
        <v>400</v>
      </c>
    </row>
    <row r="100" spans="1:5">
      <c r="A100" s="12">
        <v>8</v>
      </c>
      <c r="B100" s="36" t="s">
        <v>195</v>
      </c>
      <c r="C100" s="36" t="s">
        <v>196</v>
      </c>
      <c r="D100" s="15">
        <v>50</v>
      </c>
      <c r="E100" s="15">
        <f t="shared" si="2"/>
        <v>400</v>
      </c>
    </row>
    <row r="101" spans="1:5">
      <c r="A101" s="12">
        <v>8</v>
      </c>
      <c r="B101" s="36" t="s">
        <v>197</v>
      </c>
      <c r="C101" s="36" t="s">
        <v>198</v>
      </c>
      <c r="D101" s="15">
        <v>50</v>
      </c>
      <c r="E101" s="15">
        <f t="shared" si="2"/>
        <v>400</v>
      </c>
    </row>
    <row r="102" spans="1:5">
      <c r="A102" s="12">
        <v>8</v>
      </c>
      <c r="B102" s="36" t="s">
        <v>199</v>
      </c>
      <c r="C102" s="36" t="s">
        <v>200</v>
      </c>
      <c r="D102" s="15">
        <v>50</v>
      </c>
      <c r="E102" s="15">
        <f t="shared" si="2"/>
        <v>400</v>
      </c>
    </row>
    <row r="103" spans="1:5">
      <c r="A103" s="12">
        <v>8</v>
      </c>
      <c r="B103" s="36" t="s">
        <v>201</v>
      </c>
      <c r="C103" s="36" t="s">
        <v>202</v>
      </c>
      <c r="D103" s="15">
        <v>50</v>
      </c>
      <c r="E103" s="15">
        <f t="shared" si="2"/>
        <v>400</v>
      </c>
    </row>
    <row r="104" spans="1:5">
      <c r="A104" s="12">
        <v>8</v>
      </c>
      <c r="B104" s="36" t="s">
        <v>203</v>
      </c>
      <c r="C104" s="36" t="s">
        <v>204</v>
      </c>
      <c r="D104" s="15">
        <v>50</v>
      </c>
      <c r="E104" s="15">
        <f t="shared" si="2"/>
        <v>400</v>
      </c>
    </row>
    <row r="105" spans="1:5">
      <c r="A105" s="12">
        <v>8</v>
      </c>
      <c r="B105" s="36" t="s">
        <v>205</v>
      </c>
      <c r="C105" s="36" t="s">
        <v>206</v>
      </c>
      <c r="D105" s="15">
        <v>50</v>
      </c>
      <c r="E105" s="15">
        <f t="shared" si="2"/>
        <v>400</v>
      </c>
    </row>
    <row r="106" spans="1:5">
      <c r="A106" s="12">
        <v>8</v>
      </c>
      <c r="B106" s="36" t="s">
        <v>207</v>
      </c>
      <c r="C106" s="36" t="s">
        <v>208</v>
      </c>
      <c r="D106" s="15">
        <v>50</v>
      </c>
      <c r="E106" s="15">
        <f t="shared" si="2"/>
        <v>400</v>
      </c>
    </row>
    <row r="107" spans="1:5">
      <c r="A107" s="12">
        <v>8</v>
      </c>
      <c r="B107" s="36" t="s">
        <v>209</v>
      </c>
      <c r="C107" s="36" t="s">
        <v>210</v>
      </c>
      <c r="D107" s="15">
        <v>50</v>
      </c>
      <c r="E107" s="15">
        <f t="shared" si="2"/>
        <v>400</v>
      </c>
    </row>
    <row r="108" spans="1:5">
      <c r="A108" s="12">
        <v>8</v>
      </c>
      <c r="B108" s="36" t="s">
        <v>211</v>
      </c>
      <c r="C108" s="36" t="s">
        <v>212</v>
      </c>
      <c r="D108" s="15">
        <v>50</v>
      </c>
      <c r="E108" s="15">
        <f t="shared" si="2"/>
        <v>400</v>
      </c>
    </row>
    <row r="109" spans="1:5">
      <c r="A109" s="12">
        <v>8</v>
      </c>
      <c r="B109" s="36" t="s">
        <v>213</v>
      </c>
      <c r="C109" s="36" t="s">
        <v>214</v>
      </c>
      <c r="D109" s="15">
        <v>50</v>
      </c>
      <c r="E109" s="15">
        <f t="shared" si="2"/>
        <v>400</v>
      </c>
    </row>
    <row r="110" spans="1:5">
      <c r="A110" s="12">
        <v>8</v>
      </c>
      <c r="B110" s="36" t="s">
        <v>215</v>
      </c>
      <c r="C110" s="36" t="s">
        <v>216</v>
      </c>
      <c r="D110" s="15">
        <v>50</v>
      </c>
      <c r="E110" s="15">
        <f t="shared" si="2"/>
        <v>400</v>
      </c>
    </row>
    <row r="111" spans="1:5">
      <c r="A111" s="12">
        <v>6</v>
      </c>
      <c r="B111" s="36" t="s">
        <v>217</v>
      </c>
      <c r="C111" s="36" t="s">
        <v>218</v>
      </c>
      <c r="D111" s="15">
        <v>50</v>
      </c>
      <c r="E111" s="15">
        <f t="shared" si="2"/>
        <v>300</v>
      </c>
    </row>
    <row r="112" spans="1:5">
      <c r="A112" s="12">
        <v>6</v>
      </c>
      <c r="B112" s="36" t="s">
        <v>219</v>
      </c>
      <c r="C112" s="36" t="s">
        <v>220</v>
      </c>
      <c r="D112" s="15">
        <v>50</v>
      </c>
      <c r="E112" s="15">
        <f t="shared" si="2"/>
        <v>300</v>
      </c>
    </row>
    <row r="113" spans="1:5">
      <c r="A113" s="12">
        <v>6</v>
      </c>
      <c r="B113" s="36" t="s">
        <v>221</v>
      </c>
      <c r="C113" s="36" t="s">
        <v>222</v>
      </c>
      <c r="D113" s="15">
        <v>50</v>
      </c>
      <c r="E113" s="15">
        <f t="shared" si="2"/>
        <v>300</v>
      </c>
    </row>
    <row r="114" spans="1:5">
      <c r="A114" s="12">
        <v>6</v>
      </c>
      <c r="B114" s="36" t="s">
        <v>223</v>
      </c>
      <c r="C114" s="36" t="s">
        <v>224</v>
      </c>
      <c r="D114" s="15">
        <v>50</v>
      </c>
      <c r="E114" s="15">
        <f t="shared" si="2"/>
        <v>300</v>
      </c>
    </row>
    <row r="115" spans="1:5">
      <c r="A115" s="12">
        <v>6</v>
      </c>
      <c r="B115" s="36" t="s">
        <v>225</v>
      </c>
      <c r="C115" s="36" t="s">
        <v>226</v>
      </c>
      <c r="D115" s="15">
        <v>50</v>
      </c>
      <c r="E115" s="15">
        <f t="shared" si="2"/>
        <v>300</v>
      </c>
    </row>
    <row r="116" spans="1:5">
      <c r="A116" s="12">
        <v>6</v>
      </c>
      <c r="B116" s="36" t="s">
        <v>227</v>
      </c>
      <c r="C116" s="36" t="s">
        <v>228</v>
      </c>
      <c r="D116" s="15">
        <v>50</v>
      </c>
      <c r="E116" s="15">
        <f t="shared" si="2"/>
        <v>300</v>
      </c>
    </row>
    <row r="117" spans="1:5">
      <c r="A117" s="12">
        <v>6</v>
      </c>
      <c r="B117" s="36" t="s">
        <v>229</v>
      </c>
      <c r="C117" s="36" t="s">
        <v>230</v>
      </c>
      <c r="D117" s="15">
        <v>50</v>
      </c>
      <c r="E117" s="15">
        <f t="shared" si="2"/>
        <v>300</v>
      </c>
    </row>
    <row r="118" spans="1:5">
      <c r="A118" s="12">
        <v>6</v>
      </c>
      <c r="B118" s="36" t="s">
        <v>231</v>
      </c>
      <c r="C118" s="36" t="s">
        <v>232</v>
      </c>
      <c r="D118" s="15">
        <v>50</v>
      </c>
      <c r="E118" s="15">
        <f t="shared" si="2"/>
        <v>300</v>
      </c>
    </row>
    <row r="119" spans="1:5">
      <c r="A119" s="12">
        <v>6</v>
      </c>
      <c r="B119" s="36" t="s">
        <v>233</v>
      </c>
      <c r="C119" s="36" t="s">
        <v>234</v>
      </c>
      <c r="D119" s="15">
        <v>50</v>
      </c>
      <c r="E119" s="15">
        <f t="shared" si="2"/>
        <v>300</v>
      </c>
    </row>
    <row r="120" spans="1:5">
      <c r="A120" s="12">
        <v>2</v>
      </c>
      <c r="B120" s="36" t="s">
        <v>302</v>
      </c>
      <c r="C120" s="36" t="s">
        <v>305</v>
      </c>
      <c r="D120" s="15">
        <v>40</v>
      </c>
      <c r="E120" s="15">
        <f t="shared" ref="E120:E121" si="3">A120*D120</f>
        <v>80</v>
      </c>
    </row>
    <row r="121" spans="1:5">
      <c r="A121" s="12">
        <v>2</v>
      </c>
      <c r="B121" s="36" t="s">
        <v>303</v>
      </c>
      <c r="C121" s="36" t="s">
        <v>304</v>
      </c>
      <c r="D121" s="15">
        <v>40</v>
      </c>
      <c r="E121" s="15">
        <f t="shared" si="3"/>
        <v>80</v>
      </c>
    </row>
    <row r="122" spans="1:5">
      <c r="A122" s="12">
        <v>2</v>
      </c>
      <c r="B122" s="36" t="s">
        <v>235</v>
      </c>
      <c r="C122" s="36" t="s">
        <v>236</v>
      </c>
      <c r="D122" s="15">
        <v>40</v>
      </c>
      <c r="E122" s="15">
        <f t="shared" si="2"/>
        <v>80</v>
      </c>
    </row>
    <row r="123" spans="1:5">
      <c r="A123" s="12">
        <v>2</v>
      </c>
      <c r="B123" s="36" t="s">
        <v>237</v>
      </c>
      <c r="C123" s="36" t="s">
        <v>238</v>
      </c>
      <c r="D123" s="15">
        <v>40</v>
      </c>
      <c r="E123" s="15">
        <f t="shared" ref="E123:E144" si="4">A123*D123</f>
        <v>80</v>
      </c>
    </row>
    <row r="124" spans="1:5">
      <c r="A124" s="12">
        <v>2</v>
      </c>
      <c r="B124" s="36" t="s">
        <v>239</v>
      </c>
      <c r="C124" s="36" t="s">
        <v>240</v>
      </c>
      <c r="D124" s="15">
        <v>40</v>
      </c>
      <c r="E124" s="15">
        <f t="shared" si="4"/>
        <v>80</v>
      </c>
    </row>
    <row r="125" spans="1:5">
      <c r="A125" s="12">
        <v>2</v>
      </c>
      <c r="B125" s="36" t="s">
        <v>241</v>
      </c>
      <c r="C125" s="36" t="s">
        <v>242</v>
      </c>
      <c r="D125" s="15">
        <v>40</v>
      </c>
      <c r="E125" s="15">
        <f t="shared" si="4"/>
        <v>80</v>
      </c>
    </row>
    <row r="126" spans="1:5">
      <c r="A126" s="12">
        <v>2</v>
      </c>
      <c r="B126" s="36" t="s">
        <v>243</v>
      </c>
      <c r="C126" s="36" t="s">
        <v>244</v>
      </c>
      <c r="D126" s="15">
        <v>40</v>
      </c>
      <c r="E126" s="15">
        <f t="shared" si="4"/>
        <v>80</v>
      </c>
    </row>
    <row r="127" spans="1:5">
      <c r="A127" s="12">
        <v>2</v>
      </c>
      <c r="B127" s="36" t="s">
        <v>245</v>
      </c>
      <c r="C127" s="36" t="s">
        <v>246</v>
      </c>
      <c r="D127" s="15">
        <v>40</v>
      </c>
      <c r="E127" s="15">
        <f t="shared" si="4"/>
        <v>80</v>
      </c>
    </row>
    <row r="128" spans="1:5">
      <c r="A128" s="12">
        <v>2</v>
      </c>
      <c r="B128" s="36" t="s">
        <v>247</v>
      </c>
      <c r="C128" s="36" t="s">
        <v>248</v>
      </c>
      <c r="D128" s="15">
        <v>40</v>
      </c>
      <c r="E128" s="15">
        <f t="shared" si="4"/>
        <v>80</v>
      </c>
    </row>
    <row r="129" spans="1:5">
      <c r="A129" s="12">
        <v>2</v>
      </c>
      <c r="B129" s="36" t="s">
        <v>249</v>
      </c>
      <c r="C129" s="36" t="s">
        <v>250</v>
      </c>
      <c r="D129" s="15">
        <v>40</v>
      </c>
      <c r="E129" s="15">
        <f t="shared" si="4"/>
        <v>80</v>
      </c>
    </row>
    <row r="130" spans="1:5">
      <c r="A130" s="12">
        <v>2</v>
      </c>
      <c r="B130" s="36" t="s">
        <v>251</v>
      </c>
      <c r="C130" s="36" t="s">
        <v>252</v>
      </c>
      <c r="D130" s="15">
        <v>40</v>
      </c>
      <c r="E130" s="15">
        <f t="shared" si="4"/>
        <v>80</v>
      </c>
    </row>
    <row r="131" spans="1:5">
      <c r="A131" s="12">
        <v>2</v>
      </c>
      <c r="B131" s="36" t="s">
        <v>253</v>
      </c>
      <c r="C131" s="36" t="s">
        <v>254</v>
      </c>
      <c r="D131" s="15">
        <v>40</v>
      </c>
      <c r="E131" s="15">
        <f t="shared" si="4"/>
        <v>80</v>
      </c>
    </row>
    <row r="132" spans="1:5">
      <c r="A132" s="12">
        <v>2</v>
      </c>
      <c r="B132" s="36" t="s">
        <v>255</v>
      </c>
      <c r="C132" s="36" t="s">
        <v>256</v>
      </c>
      <c r="D132" s="15">
        <v>40</v>
      </c>
      <c r="E132" s="15">
        <f t="shared" si="4"/>
        <v>80</v>
      </c>
    </row>
    <row r="133" spans="1:5">
      <c r="A133" s="12">
        <v>2</v>
      </c>
      <c r="B133" s="36" t="s">
        <v>257</v>
      </c>
      <c r="C133" s="36" t="s">
        <v>258</v>
      </c>
      <c r="D133" s="15">
        <v>40</v>
      </c>
      <c r="E133" s="15">
        <f t="shared" si="4"/>
        <v>80</v>
      </c>
    </row>
    <row r="134" spans="1:5">
      <c r="A134" s="12">
        <v>2</v>
      </c>
      <c r="B134" s="36" t="s">
        <v>259</v>
      </c>
      <c r="C134" s="36" t="s">
        <v>260</v>
      </c>
      <c r="D134" s="15">
        <v>40</v>
      </c>
      <c r="E134" s="15">
        <f t="shared" si="4"/>
        <v>80</v>
      </c>
    </row>
    <row r="135" spans="1:5">
      <c r="A135" s="12">
        <v>2</v>
      </c>
      <c r="B135" s="36" t="s">
        <v>261</v>
      </c>
      <c r="C135" s="36" t="s">
        <v>262</v>
      </c>
      <c r="D135" s="15">
        <v>40</v>
      </c>
      <c r="E135" s="15">
        <f t="shared" si="4"/>
        <v>80</v>
      </c>
    </row>
    <row r="136" spans="1:5">
      <c r="A136" s="12">
        <v>2</v>
      </c>
      <c r="B136" s="36" t="s">
        <v>263</v>
      </c>
      <c r="C136" s="36" t="s">
        <v>264</v>
      </c>
      <c r="D136" s="15">
        <v>40</v>
      </c>
      <c r="E136" s="15">
        <f t="shared" si="4"/>
        <v>80</v>
      </c>
    </row>
    <row r="137" spans="1:5">
      <c r="A137" s="12">
        <v>2</v>
      </c>
      <c r="B137" s="36" t="s">
        <v>265</v>
      </c>
      <c r="C137" s="36" t="s">
        <v>266</v>
      </c>
      <c r="D137" s="15">
        <v>40</v>
      </c>
      <c r="E137" s="15">
        <f t="shared" si="4"/>
        <v>80</v>
      </c>
    </row>
    <row r="138" spans="1:5">
      <c r="A138" s="12">
        <v>2</v>
      </c>
      <c r="B138" s="36" t="s">
        <v>267</v>
      </c>
      <c r="C138" s="36" t="s">
        <v>268</v>
      </c>
      <c r="D138" s="15">
        <v>40</v>
      </c>
      <c r="E138" s="15">
        <f t="shared" si="4"/>
        <v>80</v>
      </c>
    </row>
    <row r="139" spans="1:5">
      <c r="A139" s="12">
        <v>2</v>
      </c>
      <c r="B139" s="36" t="s">
        <v>269</v>
      </c>
      <c r="C139" s="36" t="s">
        <v>270</v>
      </c>
      <c r="D139" s="15">
        <v>40</v>
      </c>
      <c r="E139" s="15">
        <f t="shared" si="4"/>
        <v>80</v>
      </c>
    </row>
    <row r="140" spans="1:5">
      <c r="A140" s="12">
        <v>2</v>
      </c>
      <c r="B140" s="36" t="s">
        <v>271</v>
      </c>
      <c r="C140" s="36" t="s">
        <v>272</v>
      </c>
      <c r="D140" s="15">
        <v>40</v>
      </c>
      <c r="E140" s="15">
        <f t="shared" si="4"/>
        <v>80</v>
      </c>
    </row>
    <row r="141" spans="1:5">
      <c r="A141" s="12">
        <v>2</v>
      </c>
      <c r="B141" s="36" t="s">
        <v>273</v>
      </c>
      <c r="C141" s="36" t="s">
        <v>274</v>
      </c>
      <c r="D141" s="15">
        <v>40</v>
      </c>
      <c r="E141" s="15">
        <f t="shared" si="4"/>
        <v>80</v>
      </c>
    </row>
    <row r="142" spans="1:5">
      <c r="A142" s="12">
        <v>2</v>
      </c>
      <c r="B142" s="36" t="s">
        <v>275</v>
      </c>
      <c r="C142" s="36" t="s">
        <v>276</v>
      </c>
      <c r="D142" s="15">
        <v>40</v>
      </c>
      <c r="E142" s="15">
        <f t="shared" si="4"/>
        <v>80</v>
      </c>
    </row>
    <row r="143" spans="1:5">
      <c r="A143" s="12">
        <v>2</v>
      </c>
      <c r="B143" s="36" t="s">
        <v>277</v>
      </c>
      <c r="C143" s="36" t="s">
        <v>278</v>
      </c>
      <c r="D143" s="15">
        <v>40</v>
      </c>
      <c r="E143" s="15">
        <f t="shared" si="4"/>
        <v>80</v>
      </c>
    </row>
    <row r="144" spans="1:5">
      <c r="A144" s="12">
        <v>2</v>
      </c>
      <c r="B144" s="36" t="s">
        <v>279</v>
      </c>
      <c r="C144" s="36" t="s">
        <v>280</v>
      </c>
      <c r="D144" s="15">
        <v>40</v>
      </c>
      <c r="E144" s="15">
        <f t="shared" si="4"/>
        <v>80</v>
      </c>
    </row>
    <row r="145" spans="1:5">
      <c r="A145" s="12">
        <v>2</v>
      </c>
      <c r="B145" s="36">
        <v>9</v>
      </c>
      <c r="C145" s="36" t="s">
        <v>281</v>
      </c>
      <c r="D145" s="15">
        <v>40</v>
      </c>
      <c r="E145" s="15">
        <f t="shared" ref="E145" si="5">A145*D145</f>
        <v>80</v>
      </c>
    </row>
    <row r="146" spans="1:5">
      <c r="A146" s="12">
        <v>2</v>
      </c>
      <c r="B146" s="36" t="s">
        <v>282</v>
      </c>
      <c r="C146" s="36" t="s">
        <v>283</v>
      </c>
      <c r="D146" s="15">
        <v>30</v>
      </c>
      <c r="E146" s="15">
        <f t="shared" ref="E146" si="6">A146*D146</f>
        <v>60</v>
      </c>
    </row>
    <row r="147" spans="1:5">
      <c r="A147" s="12">
        <v>2</v>
      </c>
      <c r="B147" s="36" t="s">
        <v>284</v>
      </c>
      <c r="C147" s="36" t="s">
        <v>285</v>
      </c>
      <c r="D147" s="15">
        <v>30</v>
      </c>
      <c r="E147" s="15">
        <f t="shared" ref="E147:E155" si="7">A147*D147</f>
        <v>60</v>
      </c>
    </row>
    <row r="148" spans="1:5">
      <c r="A148" s="12">
        <v>2</v>
      </c>
      <c r="B148" s="36" t="s">
        <v>286</v>
      </c>
      <c r="C148" s="36" t="s">
        <v>287</v>
      </c>
      <c r="D148" s="15">
        <v>30</v>
      </c>
      <c r="E148" s="15">
        <f t="shared" si="7"/>
        <v>60</v>
      </c>
    </row>
    <row r="149" spans="1:5">
      <c r="A149" s="12">
        <v>2</v>
      </c>
      <c r="B149" s="36" t="s">
        <v>288</v>
      </c>
      <c r="C149" s="36" t="s">
        <v>289</v>
      </c>
      <c r="D149" s="15">
        <v>30</v>
      </c>
      <c r="E149" s="15">
        <f t="shared" si="7"/>
        <v>60</v>
      </c>
    </row>
    <row r="150" spans="1:5">
      <c r="A150" s="12">
        <v>1</v>
      </c>
      <c r="B150" s="36" t="s">
        <v>290</v>
      </c>
      <c r="C150" s="36" t="s">
        <v>291</v>
      </c>
      <c r="D150" s="15">
        <v>30</v>
      </c>
      <c r="E150" s="15">
        <f t="shared" si="7"/>
        <v>30</v>
      </c>
    </row>
    <row r="151" spans="1:5">
      <c r="A151" s="12">
        <v>2</v>
      </c>
      <c r="B151" s="36" t="s">
        <v>292</v>
      </c>
      <c r="C151" s="36" t="s">
        <v>293</v>
      </c>
      <c r="D151" s="15">
        <v>30</v>
      </c>
      <c r="E151" s="15">
        <f t="shared" si="7"/>
        <v>60</v>
      </c>
    </row>
    <row r="152" spans="1:5">
      <c r="A152" s="12">
        <v>1</v>
      </c>
      <c r="B152" s="36" t="s">
        <v>294</v>
      </c>
      <c r="C152" s="36" t="s">
        <v>295</v>
      </c>
      <c r="D152" s="15">
        <v>30</v>
      </c>
      <c r="E152" s="15">
        <f t="shared" si="7"/>
        <v>30</v>
      </c>
    </row>
    <row r="153" spans="1:5">
      <c r="A153" s="12">
        <v>2</v>
      </c>
      <c r="B153" s="36" t="s">
        <v>296</v>
      </c>
      <c r="C153" s="36" t="s">
        <v>297</v>
      </c>
      <c r="D153" s="15">
        <v>30</v>
      </c>
      <c r="E153" s="15">
        <f t="shared" si="7"/>
        <v>60</v>
      </c>
    </row>
    <row r="154" spans="1:5">
      <c r="A154" s="12">
        <v>2</v>
      </c>
      <c r="B154" s="36" t="s">
        <v>298</v>
      </c>
      <c r="C154" s="36" t="s">
        <v>299</v>
      </c>
      <c r="D154" s="15">
        <v>30</v>
      </c>
      <c r="E154" s="15">
        <f t="shared" si="7"/>
        <v>60</v>
      </c>
    </row>
    <row r="155" spans="1:5">
      <c r="A155" s="12">
        <v>2</v>
      </c>
      <c r="B155" s="36" t="s">
        <v>300</v>
      </c>
      <c r="C155" s="36" t="s">
        <v>301</v>
      </c>
      <c r="D155" s="15">
        <v>30</v>
      </c>
      <c r="E155" s="15">
        <f t="shared" si="7"/>
        <v>60</v>
      </c>
    </row>
    <row r="156" spans="1:5">
      <c r="A156" s="18">
        <v>2</v>
      </c>
      <c r="B156" s="13">
        <v>6099</v>
      </c>
      <c r="C156" s="14" t="s">
        <v>189</v>
      </c>
      <c r="D156" s="15">
        <v>80</v>
      </c>
      <c r="E156" s="15">
        <f t="shared" si="1"/>
        <v>160</v>
      </c>
    </row>
    <row r="157" spans="1:5">
      <c r="A157" s="24" t="s">
        <v>138</v>
      </c>
      <c r="B157" s="24"/>
      <c r="C157" s="24"/>
      <c r="D157" s="24"/>
      <c r="E157" s="19">
        <f>SUM(E20:E156)</f>
        <v>67360</v>
      </c>
    </row>
    <row r="158" spans="1:5">
      <c r="A158" s="23" t="s">
        <v>139</v>
      </c>
      <c r="B158" s="23"/>
      <c r="C158" s="23"/>
      <c r="D158" s="23"/>
      <c r="E158" s="19">
        <f>E157*12%</f>
        <v>8083.2</v>
      </c>
    </row>
    <row r="159" spans="1:5">
      <c r="A159" s="24" t="s">
        <v>140</v>
      </c>
      <c r="B159" s="24"/>
      <c r="C159" s="24"/>
      <c r="D159" s="24"/>
      <c r="E159" s="19">
        <f>+E157+E158</f>
        <v>75443.199999999997</v>
      </c>
    </row>
    <row r="160" spans="1:5">
      <c r="B160" s="35" t="s">
        <v>143</v>
      </c>
      <c r="C160" s="35"/>
    </row>
    <row r="161" spans="2:3">
      <c r="B161" s="31">
        <v>22</v>
      </c>
      <c r="C161" s="32" t="s">
        <v>144</v>
      </c>
    </row>
    <row r="162" spans="2:3">
      <c r="B162" s="31">
        <v>2</v>
      </c>
      <c r="C162" s="32" t="s">
        <v>145</v>
      </c>
    </row>
    <row r="163" spans="2:3">
      <c r="B163" s="31">
        <v>3</v>
      </c>
      <c r="C163" s="32" t="s">
        <v>146</v>
      </c>
    </row>
    <row r="164" spans="2:3">
      <c r="B164" s="31">
        <v>3</v>
      </c>
      <c r="C164" s="32" t="s">
        <v>147</v>
      </c>
    </row>
    <row r="165" spans="2:3">
      <c r="B165" s="31">
        <v>20</v>
      </c>
      <c r="C165" s="32" t="s">
        <v>148</v>
      </c>
    </row>
    <row r="166" spans="2:3">
      <c r="B166" s="31">
        <v>19</v>
      </c>
      <c r="C166" s="32" t="s">
        <v>149</v>
      </c>
    </row>
    <row r="167" spans="2:3">
      <c r="B167" s="31">
        <v>2</v>
      </c>
      <c r="C167" s="32" t="s">
        <v>141</v>
      </c>
    </row>
    <row r="169" spans="2:3" ht="15.75">
      <c r="B169" s="29" t="s">
        <v>183</v>
      </c>
      <c r="C169" s="29"/>
    </row>
    <row r="170" spans="2:3">
      <c r="B170" s="33" t="s">
        <v>184</v>
      </c>
      <c r="C170" s="34"/>
    </row>
    <row r="171" spans="2:3">
      <c r="B171" s="30">
        <v>5</v>
      </c>
      <c r="C171" s="20" t="s">
        <v>185</v>
      </c>
    </row>
    <row r="172" spans="2:3">
      <c r="B172" s="30">
        <v>2</v>
      </c>
      <c r="C172" s="20" t="s">
        <v>186</v>
      </c>
    </row>
    <row r="173" spans="2:3">
      <c r="B173" s="30">
        <v>32</v>
      </c>
      <c r="C173" s="20" t="s">
        <v>187</v>
      </c>
    </row>
    <row r="174" spans="2:3">
      <c r="B174" s="31">
        <v>3</v>
      </c>
      <c r="C174" s="32" t="s">
        <v>141</v>
      </c>
    </row>
    <row r="175" spans="2:3">
      <c r="B175" s="31">
        <v>7</v>
      </c>
      <c r="C175" s="32" t="s">
        <v>142</v>
      </c>
    </row>
    <row r="176" spans="2:3">
      <c r="B176" s="31"/>
      <c r="C176" s="32"/>
    </row>
    <row r="177" spans="2:3">
      <c r="B177" s="31">
        <v>1</v>
      </c>
      <c r="C177" s="32" t="s">
        <v>307</v>
      </c>
    </row>
    <row r="178" spans="2:3">
      <c r="B178" s="31">
        <v>2</v>
      </c>
      <c r="C178" s="32" t="s">
        <v>306</v>
      </c>
    </row>
    <row r="179" spans="2:3">
      <c r="B179" s="31">
        <v>1</v>
      </c>
      <c r="C179" s="20" t="s">
        <v>188</v>
      </c>
    </row>
  </sheetData>
  <mergeCells count="11">
    <mergeCell ref="B169:C169"/>
    <mergeCell ref="B160:C160"/>
    <mergeCell ref="B170:C170"/>
    <mergeCell ref="A158:D158"/>
    <mergeCell ref="A159:D159"/>
    <mergeCell ref="A2:C2"/>
    <mergeCell ref="A3:C3"/>
    <mergeCell ref="A4:C4"/>
    <mergeCell ref="A5:C5"/>
    <mergeCell ref="A18:C18"/>
    <mergeCell ref="A157:D157"/>
  </mergeCells>
  <pageMargins left="0.7" right="0.7" top="0.75" bottom="0.75" header="0.3" footer="0.3"/>
  <pageSetup paperSize="9" scale="9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2021-05-21T22:35:15Z</cp:lastPrinted>
  <dcterms:created xsi:type="dcterms:W3CDTF">2021-05-21T17:55:29Z</dcterms:created>
  <dcterms:modified xsi:type="dcterms:W3CDTF">2021-05-21T22:35:19Z</dcterms:modified>
</cp:coreProperties>
</file>