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KENEDY ALBORADA\"/>
    </mc:Choice>
  </mc:AlternateContent>
  <xr:revisionPtr revIDLastSave="0" documentId="13_ncr:1_{162CE10F-0605-4598-9C80-EAB5E0188086}" xr6:coauthVersionLast="37" xr6:coauthVersionMax="46" xr10:uidLastSave="{00000000-0000-0000-0000-000000000000}"/>
  <bookViews>
    <workbookView xWindow="0" yWindow="0" windowWidth="10455" windowHeight="10515" xr2:uid="{847735A5-E65D-44AB-9DF8-8FAB073BA78E}"/>
  </bookViews>
  <sheets>
    <sheet name="Hoja1" sheetId="1" r:id="rId1"/>
  </sheets>
  <definedNames>
    <definedName name="_xlnm.Print_Area" localSheetId="0">Hoja1!$A$1:$E$68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3" i="1" l="1"/>
  <c r="E28" i="1" l="1"/>
  <c r="E26" i="1"/>
  <c r="E30" i="1" l="1"/>
  <c r="E29" i="1"/>
  <c r="E27" i="1"/>
  <c r="E24" i="1"/>
  <c r="E25" i="1"/>
  <c r="E31" i="1" l="1"/>
  <c r="E32" i="1" s="1"/>
  <c r="E33" i="1" s="1"/>
</calcChain>
</file>

<file path=xl/sharedStrings.xml><?xml version="1.0" encoding="utf-8"?>
<sst xmlns="http://schemas.openxmlformats.org/spreadsheetml/2006/main" count="82" uniqueCount="82">
  <si>
    <t>Fecha de Emision:</t>
  </si>
  <si>
    <t>Destinatario:</t>
  </si>
  <si>
    <t>RUC.:</t>
  </si>
  <si>
    <t>Punto de Llegada:</t>
  </si>
  <si>
    <t xml:space="preserve">Telefono: </t>
  </si>
  <si>
    <t>Motivo de Traslado :</t>
  </si>
  <si>
    <t xml:space="preserve">Nombre del Medico: </t>
  </si>
  <si>
    <t>Nombre del Paciente:</t>
  </si>
  <si>
    <t xml:space="preserve">Tipo de Seguro: </t>
  </si>
  <si>
    <t>Fecha de cirugía:</t>
  </si>
  <si>
    <t>Hora de cirugía:</t>
  </si>
  <si>
    <t>BIENES TRANSPORTADOS</t>
  </si>
  <si>
    <t>CANTIDAD</t>
  </si>
  <si>
    <t>CODIGO</t>
  </si>
  <si>
    <t>DESCRIPCION</t>
  </si>
  <si>
    <t>PRECIO UNITARIO</t>
  </si>
  <si>
    <t>PRECIO TOTAL</t>
  </si>
  <si>
    <t>SUBTOTAL SIN IMPUESTOS</t>
  </si>
  <si>
    <t>IVA 12%</t>
  </si>
  <si>
    <t>VALOR TOTAL</t>
  </si>
  <si>
    <t>ENTREGADO POR:</t>
  </si>
  <si>
    <t>RECIBIDO POR:</t>
  </si>
  <si>
    <t>073520400</t>
  </si>
  <si>
    <t>CLAVO ELÁSTICO  (TEN) 1.5 * 400 MM TITANIO</t>
  </si>
  <si>
    <t>070440400</t>
  </si>
  <si>
    <t>CLAVO ELÁSTICO  (TEN) 2.5 * 400 MM TITANIO</t>
  </si>
  <si>
    <t>070430400</t>
  </si>
  <si>
    <t>CLAVO ELÁSTICO  (TEN) 2.0 * 400 MM TITANIO</t>
  </si>
  <si>
    <t>070460400</t>
  </si>
  <si>
    <t>CLAVO ELÁSTICO  (TEN) 3.5 * 400 MM TITANIO</t>
  </si>
  <si>
    <t>070450400</t>
  </si>
  <si>
    <t>CLAVO ELÁSTICO  (TEN) 3.0 * 400 MM TITANIO</t>
  </si>
  <si>
    <t>070470400</t>
  </si>
  <si>
    <t>CLAVO ELÁSTICO  (TEN) 4.0 * 400 MM TITANIO</t>
  </si>
  <si>
    <t>071620000</t>
  </si>
  <si>
    <t>TAPA DE EXTREMO PARA CLAVO ELÁSTICO  (TEN) 2.0 / 2.5 TITANIO</t>
  </si>
  <si>
    <t>071630000</t>
  </si>
  <si>
    <t>TAPA DE EXTREMO PARA CLAVO ELÁSTICO  (TEN) 3.0 / 3.5 / 4.0 TITANIO</t>
  </si>
  <si>
    <t>Playo grande</t>
  </si>
  <si>
    <t>Cortadora</t>
  </si>
  <si>
    <t>INSUMOS QUIRURGICOS ORTOMACX INQUIORT S.A.</t>
  </si>
  <si>
    <t>RUC: 0993007803001</t>
  </si>
  <si>
    <t xml:space="preserve">BANDEJA INFERIOR </t>
  </si>
  <si>
    <t xml:space="preserve">Impactor </t>
  </si>
  <si>
    <t>Guia de broca 3.0/405mm</t>
  </si>
  <si>
    <t xml:space="preserve">Broca de 2.5mm </t>
  </si>
  <si>
    <t xml:space="preserve">Broca de 3.2mm </t>
  </si>
  <si>
    <t xml:space="preserve">Broca de 4.5mm </t>
  </si>
  <si>
    <t xml:space="preserve">Cortadora Calibrada </t>
  </si>
  <si>
    <t>2 piezas</t>
  </si>
  <si>
    <t xml:space="preserve">Martillo canulado </t>
  </si>
  <si>
    <t xml:space="preserve">Barras </t>
  </si>
  <si>
    <t xml:space="preserve">Impactor de topes </t>
  </si>
  <si>
    <t xml:space="preserve">BANDEJA SUPERIOR </t>
  </si>
  <si>
    <t>Llave</t>
  </si>
  <si>
    <t xml:space="preserve">Insector de clavo elastico </t>
  </si>
  <si>
    <t xml:space="preserve">Alicate de bloqueo </t>
  </si>
  <si>
    <t xml:space="preserve">Guia de Martillo </t>
  </si>
  <si>
    <t xml:space="preserve">Dobladoras </t>
  </si>
  <si>
    <t>Punzon recto</t>
  </si>
  <si>
    <t xml:space="preserve">Punzon curvo </t>
  </si>
  <si>
    <t xml:space="preserve">Regleta F Tool </t>
  </si>
  <si>
    <t>INQUIORT S.A.</t>
  </si>
  <si>
    <t>VENTA-CIRUGÍA</t>
  </si>
  <si>
    <t xml:space="preserve">CLAVOS ELASTICOS TIPO TENNS </t>
  </si>
  <si>
    <t xml:space="preserve">INSTRUMENTAL </t>
  </si>
  <si>
    <t>SERVICIOS HOSPITALARIOS S.A. ALBOTEOTON</t>
  </si>
  <si>
    <t>CROTOS Y AV. RODOLFO BAQUERIZO NAZUR</t>
  </si>
  <si>
    <t>0991475214001</t>
  </si>
  <si>
    <t>(042) 231900</t>
  </si>
  <si>
    <t xml:space="preserve">ANA ISABEL MAZACON SORIA </t>
  </si>
  <si>
    <t>DR. GONZALEZ</t>
  </si>
  <si>
    <t xml:space="preserve">ASISKEN </t>
  </si>
  <si>
    <t>7:00AM</t>
  </si>
  <si>
    <t>Octubre 5 2021</t>
  </si>
  <si>
    <t xml:space="preserve">Motor canulado </t>
  </si>
  <si>
    <t xml:space="preserve">Acoples de motor </t>
  </si>
  <si>
    <t xml:space="preserve">Hojas de Sierra </t>
  </si>
  <si>
    <t xml:space="preserve">intercambiador de bateria </t>
  </si>
  <si>
    <t xml:space="preserve">Contenedor con tapa </t>
  </si>
  <si>
    <t xml:space="preserve">Martillo Macizo </t>
  </si>
  <si>
    <t xml:space="preserve">Baterias Gris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</si>
</sst>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_(&quot;$&quot;* #,##0.00_);_(&quot;$&quot;* \(#,##0.00\);_(&quot;$&quot;* &quot;-&quot;??_);_(@_)"/>
  </numFmts>
  <fonts count="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u/>
      <sz val="12"/>
      <color theme="1"/>
      <name val="Arial"/>
      <family val="2"/>
    </font>
    <font>
      <sz val="12"/>
      <color rgb="FF002060"/>
      <name val="Arial"/>
      <family val="2"/>
    </font>
    <font>
      <sz val="12"/>
      <name val="Arial"/>
      <family val="2"/>
    </font>
    <font>
      <b/>
      <i/>
      <sz val="12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 style="thin">
        <color rgb="FF002060"/>
      </left>
      <right/>
      <top style="thin">
        <color rgb="FF00206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165" fontId="1" fillId="0" borderId="0" applyFont="0" applyFill="0" applyBorder="0" applyAlignment="0" applyProtection="0"/>
  </cellStyleXfs>
  <cellXfs count="47">
    <xf numFmtId="0" fontId="0" fillId="0" borderId="0" xfId="0"/>
    <xf numFmtId="0" fontId="3" fillId="0" borderId="0" xfId="1" applyFont="1"/>
    <xf numFmtId="0" fontId="6" fillId="0" borderId="2" xfId="0" applyFont="1" applyBorder="1" applyAlignment="1">
      <alignment horizontal="left"/>
    </xf>
    <xf numFmtId="0" fontId="3" fillId="0" borderId="0" xfId="1" applyFont="1" applyAlignment="1">
      <alignment horizontal="left"/>
    </xf>
    <xf numFmtId="0" fontId="3" fillId="0" borderId="0" xfId="1" applyFont="1" applyAlignment="1">
      <alignment horizontal="center" readingOrder="1"/>
    </xf>
    <xf numFmtId="0" fontId="3" fillId="0" borderId="5" xfId="1" applyFont="1" applyBorder="1" applyAlignment="1">
      <alignment horizontal="center"/>
    </xf>
    <xf numFmtId="0" fontId="6" fillId="0" borderId="5" xfId="0" applyFont="1" applyBorder="1" applyAlignment="1">
      <alignment horizontal="center" vertical="center"/>
    </xf>
    <xf numFmtId="0" fontId="3" fillId="0" borderId="5" xfId="1" applyFont="1" applyBorder="1" applyAlignment="1">
      <alignment wrapText="1"/>
    </xf>
    <xf numFmtId="165" fontId="3" fillId="0" borderId="5" xfId="2" applyFont="1" applyFill="1" applyBorder="1"/>
    <xf numFmtId="49" fontId="6" fillId="0" borderId="5" xfId="0" applyNumberFormat="1" applyFont="1" applyBorder="1" applyAlignment="1">
      <alignment horizontal="center" vertical="center"/>
    </xf>
    <xf numFmtId="165" fontId="3" fillId="0" borderId="5" xfId="2" applyFont="1" applyBorder="1"/>
    <xf numFmtId="49" fontId="6" fillId="0" borderId="0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2" fontId="3" fillId="0" borderId="0" xfId="1" applyNumberFormat="1" applyFont="1" applyAlignment="1">
      <alignment horizontal="center"/>
    </xf>
    <xf numFmtId="0" fontId="2" fillId="0" borderId="5" xfId="1" applyFont="1" applyBorder="1" applyAlignment="1">
      <alignment horizontal="center"/>
    </xf>
    <xf numFmtId="0" fontId="3" fillId="0" borderId="5" xfId="1" applyFont="1" applyBorder="1" applyAlignment="1">
      <alignment horizontal="left"/>
    </xf>
    <xf numFmtId="0" fontId="2" fillId="0" borderId="0" xfId="1" applyFont="1" applyAlignment="1">
      <alignment horizontal="left" vertical="top"/>
    </xf>
    <xf numFmtId="0" fontId="3" fillId="0" borderId="0" xfId="1" applyFont="1" applyAlignment="1">
      <alignment wrapText="1"/>
    </xf>
    <xf numFmtId="2" fontId="6" fillId="0" borderId="0" xfId="0" applyNumberFormat="1" applyFont="1" applyFill="1" applyAlignment="1">
      <alignment horizontal="center"/>
    </xf>
    <xf numFmtId="0" fontId="6" fillId="0" borderId="0" xfId="0" applyFont="1" applyFill="1" applyAlignment="1">
      <alignment horizontal="left"/>
    </xf>
    <xf numFmtId="0" fontId="6" fillId="0" borderId="0" xfId="0" applyFont="1" applyFill="1" applyAlignment="1">
      <alignment horizontal="center" vertical="center"/>
    </xf>
    <xf numFmtId="0" fontId="3" fillId="0" borderId="0" xfId="0" applyFont="1" applyFill="1"/>
    <xf numFmtId="0" fontId="4" fillId="0" borderId="0" xfId="1" applyFont="1" applyFill="1" applyAlignment="1">
      <alignment horizontal="center"/>
    </xf>
    <xf numFmtId="2" fontId="5" fillId="0" borderId="0" xfId="0" applyNumberFormat="1" applyFont="1" applyFill="1" applyAlignment="1">
      <alignment horizontal="left"/>
    </xf>
    <xf numFmtId="164" fontId="6" fillId="0" borderId="1" xfId="1" applyNumberFormat="1" applyFont="1" applyFill="1" applyBorder="1" applyAlignment="1">
      <alignment horizontal="left"/>
    </xf>
    <xf numFmtId="2" fontId="5" fillId="0" borderId="0" xfId="1" applyNumberFormat="1" applyFont="1" applyFill="1" applyAlignment="1">
      <alignment horizontal="center"/>
    </xf>
    <xf numFmtId="0" fontId="6" fillId="0" borderId="2" xfId="1" applyFont="1" applyFill="1" applyBorder="1" applyAlignment="1">
      <alignment horizontal="left"/>
    </xf>
    <xf numFmtId="0" fontId="3" fillId="0" borderId="2" xfId="1" applyFont="1" applyFill="1" applyBorder="1" applyAlignment="1">
      <alignment horizontal="left"/>
    </xf>
    <xf numFmtId="164" fontId="6" fillId="0" borderId="0" xfId="1" applyNumberFormat="1" applyFont="1" applyFill="1" applyBorder="1" applyAlignment="1">
      <alignment horizontal="left"/>
    </xf>
    <xf numFmtId="20" fontId="3" fillId="0" borderId="6" xfId="1" applyNumberFormat="1" applyFont="1" applyFill="1" applyBorder="1" applyAlignment="1">
      <alignment horizontal="left"/>
    </xf>
    <xf numFmtId="20" fontId="3" fillId="0" borderId="0" xfId="1" applyNumberFormat="1" applyFont="1" applyFill="1" applyAlignment="1">
      <alignment horizontal="left"/>
    </xf>
    <xf numFmtId="2" fontId="2" fillId="3" borderId="3" xfId="1" applyNumberFormat="1" applyFont="1" applyFill="1" applyBorder="1" applyAlignment="1" applyProtection="1">
      <alignment horizontal="center" vertical="top" wrapText="1" readingOrder="1"/>
      <protection locked="0"/>
    </xf>
    <xf numFmtId="0" fontId="2" fillId="3" borderId="4" xfId="1" applyFont="1" applyFill="1" applyBorder="1" applyAlignment="1" applyProtection="1">
      <alignment horizontal="left" vertical="top" wrapText="1" readingOrder="1"/>
      <protection locked="0"/>
    </xf>
    <xf numFmtId="0" fontId="2" fillId="3" borderId="4" xfId="1" applyFont="1" applyFill="1" applyBorder="1" applyAlignment="1" applyProtection="1">
      <alignment horizontal="center" vertical="top" wrapText="1" readingOrder="1"/>
      <protection locked="0"/>
    </xf>
    <xf numFmtId="0" fontId="2" fillId="3" borderId="5" xfId="1" applyFont="1" applyFill="1" applyBorder="1" applyAlignment="1" applyProtection="1">
      <alignment horizontal="center" vertical="top" wrapText="1" readingOrder="1"/>
      <protection locked="0"/>
    </xf>
    <xf numFmtId="0" fontId="2" fillId="0" borderId="5" xfId="1" applyFont="1" applyBorder="1" applyAlignment="1">
      <alignment horizontal="center"/>
    </xf>
    <xf numFmtId="0" fontId="7" fillId="2" borderId="7" xfId="0" applyFont="1" applyFill="1" applyBorder="1" applyAlignment="1">
      <alignment horizontal="center"/>
    </xf>
    <xf numFmtId="0" fontId="7" fillId="2" borderId="8" xfId="0" applyFont="1" applyFill="1" applyBorder="1" applyAlignment="1">
      <alignment horizontal="center"/>
    </xf>
    <xf numFmtId="0" fontId="7" fillId="2" borderId="9" xfId="0" applyFont="1" applyFill="1" applyBorder="1" applyAlignment="1">
      <alignment horizontal="center"/>
    </xf>
    <xf numFmtId="0" fontId="2" fillId="0" borderId="5" xfId="1" applyFont="1" applyBorder="1" applyAlignment="1">
      <alignment horizontal="right" wrapText="1"/>
    </xf>
    <xf numFmtId="0" fontId="2" fillId="0" borderId="0" xfId="1" applyFont="1" applyFill="1" applyAlignment="1">
      <alignment horizontal="center"/>
    </xf>
    <xf numFmtId="0" fontId="3" fillId="0" borderId="0" xfId="1" applyFont="1" applyFill="1" applyAlignment="1">
      <alignment horizontal="center"/>
    </xf>
    <xf numFmtId="0" fontId="4" fillId="0" borderId="0" xfId="1" applyFont="1" applyFill="1" applyAlignment="1">
      <alignment horizontal="center"/>
    </xf>
    <xf numFmtId="0" fontId="3" fillId="0" borderId="5" xfId="1" applyFont="1" applyBorder="1" applyAlignment="1">
      <alignment horizontal="right" wrapText="1"/>
    </xf>
    <xf numFmtId="0" fontId="3" fillId="0" borderId="2" xfId="1" applyFont="1" applyBorder="1" applyAlignment="1">
      <alignment horizontal="left" wrapText="1"/>
    </xf>
    <xf numFmtId="0" fontId="3" fillId="0" borderId="2" xfId="1" applyFont="1" applyBorder="1" applyAlignment="1">
      <alignment horizontal="left"/>
    </xf>
    <xf numFmtId="49" fontId="3" fillId="0" borderId="2" xfId="1" applyNumberFormat="1" applyFont="1" applyBorder="1" applyAlignment="1">
      <alignment horizontal="left"/>
    </xf>
  </cellXfs>
  <cellStyles count="3">
    <cellStyle name="Moneda 2" xfId="2" xr:uid="{4C4075B3-234F-44F7-808A-8A0D2E2C7E0E}"/>
    <cellStyle name="Normal" xfId="0" builtinId="0"/>
    <cellStyle name="Normal 2" xfId="1" xr:uid="{F0D37F8D-4F9B-4EBC-B97C-5739C8EFAE2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2946401</xdr:colOff>
      <xdr:row>0</xdr:row>
      <xdr:rowOff>0</xdr:rowOff>
    </xdr:from>
    <xdr:to>
      <xdr:col>5</xdr:col>
      <xdr:colOff>114300</xdr:colOff>
      <xdr:row>5</xdr:row>
      <xdr:rowOff>56356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D7D1B2D4-1200-4D08-824C-6FFD5470531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549901" y="0"/>
          <a:ext cx="3898899" cy="13263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78071-291A-4D02-8D08-B4509D9F2F37}">
  <dimension ref="A2:G68"/>
  <sheetViews>
    <sheetView tabSelected="1" zoomScaleNormal="100" workbookViewId="0">
      <selection activeCell="C8" sqref="C8"/>
    </sheetView>
  </sheetViews>
  <sheetFormatPr baseColWidth="10" defaultColWidth="11.42578125" defaultRowHeight="20.100000000000001" customHeight="1" x14ac:dyDescent="0.2"/>
  <cols>
    <col min="1" max="1" width="15.28515625" style="13" bestFit="1" customWidth="1"/>
    <col min="2" max="2" width="23.7109375" style="3" customWidth="1"/>
    <col min="3" max="3" width="64.42578125" style="17" customWidth="1"/>
    <col min="4" max="4" width="21" style="1" customWidth="1"/>
    <col min="5" max="5" width="15.42578125" style="1" customWidth="1"/>
    <col min="6" max="256" width="11.42578125" style="1"/>
    <col min="257" max="257" width="13.140625" style="1" customWidth="1"/>
    <col min="258" max="258" width="15.140625" style="1" customWidth="1"/>
    <col min="259" max="259" width="39.42578125" style="1" customWidth="1"/>
    <col min="260" max="512" width="11.42578125" style="1"/>
    <col min="513" max="513" width="13.140625" style="1" customWidth="1"/>
    <col min="514" max="514" width="15.140625" style="1" customWidth="1"/>
    <col min="515" max="515" width="39.42578125" style="1" customWidth="1"/>
    <col min="516" max="768" width="11.42578125" style="1"/>
    <col min="769" max="769" width="13.140625" style="1" customWidth="1"/>
    <col min="770" max="770" width="15.140625" style="1" customWidth="1"/>
    <col min="771" max="771" width="39.42578125" style="1" customWidth="1"/>
    <col min="772" max="1024" width="11.42578125" style="1"/>
    <col min="1025" max="1025" width="13.140625" style="1" customWidth="1"/>
    <col min="1026" max="1026" width="15.140625" style="1" customWidth="1"/>
    <col min="1027" max="1027" width="39.42578125" style="1" customWidth="1"/>
    <col min="1028" max="1280" width="11.42578125" style="1"/>
    <col min="1281" max="1281" width="13.140625" style="1" customWidth="1"/>
    <col min="1282" max="1282" width="15.140625" style="1" customWidth="1"/>
    <col min="1283" max="1283" width="39.42578125" style="1" customWidth="1"/>
    <col min="1284" max="1536" width="11.42578125" style="1"/>
    <col min="1537" max="1537" width="13.140625" style="1" customWidth="1"/>
    <col min="1538" max="1538" width="15.140625" style="1" customWidth="1"/>
    <col min="1539" max="1539" width="39.42578125" style="1" customWidth="1"/>
    <col min="1540" max="1792" width="11.42578125" style="1"/>
    <col min="1793" max="1793" width="13.140625" style="1" customWidth="1"/>
    <col min="1794" max="1794" width="15.140625" style="1" customWidth="1"/>
    <col min="1795" max="1795" width="39.42578125" style="1" customWidth="1"/>
    <col min="1796" max="2048" width="11.42578125" style="1"/>
    <col min="2049" max="2049" width="13.140625" style="1" customWidth="1"/>
    <col min="2050" max="2050" width="15.140625" style="1" customWidth="1"/>
    <col min="2051" max="2051" width="39.42578125" style="1" customWidth="1"/>
    <col min="2052" max="2304" width="11.42578125" style="1"/>
    <col min="2305" max="2305" width="13.140625" style="1" customWidth="1"/>
    <col min="2306" max="2306" width="15.140625" style="1" customWidth="1"/>
    <col min="2307" max="2307" width="39.42578125" style="1" customWidth="1"/>
    <col min="2308" max="2560" width="11.42578125" style="1"/>
    <col min="2561" max="2561" width="13.140625" style="1" customWidth="1"/>
    <col min="2562" max="2562" width="15.140625" style="1" customWidth="1"/>
    <col min="2563" max="2563" width="39.42578125" style="1" customWidth="1"/>
    <col min="2564" max="2816" width="11.42578125" style="1"/>
    <col min="2817" max="2817" width="13.140625" style="1" customWidth="1"/>
    <col min="2818" max="2818" width="15.140625" style="1" customWidth="1"/>
    <col min="2819" max="2819" width="39.42578125" style="1" customWidth="1"/>
    <col min="2820" max="3072" width="11.42578125" style="1"/>
    <col min="3073" max="3073" width="13.140625" style="1" customWidth="1"/>
    <col min="3074" max="3074" width="15.140625" style="1" customWidth="1"/>
    <col min="3075" max="3075" width="39.42578125" style="1" customWidth="1"/>
    <col min="3076" max="3328" width="11.42578125" style="1"/>
    <col min="3329" max="3329" width="13.140625" style="1" customWidth="1"/>
    <col min="3330" max="3330" width="15.140625" style="1" customWidth="1"/>
    <col min="3331" max="3331" width="39.42578125" style="1" customWidth="1"/>
    <col min="3332" max="3584" width="11.42578125" style="1"/>
    <col min="3585" max="3585" width="13.140625" style="1" customWidth="1"/>
    <col min="3586" max="3586" width="15.140625" style="1" customWidth="1"/>
    <col min="3587" max="3587" width="39.42578125" style="1" customWidth="1"/>
    <col min="3588" max="3840" width="11.42578125" style="1"/>
    <col min="3841" max="3841" width="13.140625" style="1" customWidth="1"/>
    <col min="3842" max="3842" width="15.140625" style="1" customWidth="1"/>
    <col min="3843" max="3843" width="39.42578125" style="1" customWidth="1"/>
    <col min="3844" max="4096" width="11.42578125" style="1"/>
    <col min="4097" max="4097" width="13.140625" style="1" customWidth="1"/>
    <col min="4098" max="4098" width="15.140625" style="1" customWidth="1"/>
    <col min="4099" max="4099" width="39.42578125" style="1" customWidth="1"/>
    <col min="4100" max="4352" width="11.42578125" style="1"/>
    <col min="4353" max="4353" width="13.140625" style="1" customWidth="1"/>
    <col min="4354" max="4354" width="15.140625" style="1" customWidth="1"/>
    <col min="4355" max="4355" width="39.42578125" style="1" customWidth="1"/>
    <col min="4356" max="4608" width="11.42578125" style="1"/>
    <col min="4609" max="4609" width="13.140625" style="1" customWidth="1"/>
    <col min="4610" max="4610" width="15.140625" style="1" customWidth="1"/>
    <col min="4611" max="4611" width="39.42578125" style="1" customWidth="1"/>
    <col min="4612" max="4864" width="11.42578125" style="1"/>
    <col min="4865" max="4865" width="13.140625" style="1" customWidth="1"/>
    <col min="4866" max="4866" width="15.140625" style="1" customWidth="1"/>
    <col min="4867" max="4867" width="39.42578125" style="1" customWidth="1"/>
    <col min="4868" max="5120" width="11.42578125" style="1"/>
    <col min="5121" max="5121" width="13.140625" style="1" customWidth="1"/>
    <col min="5122" max="5122" width="15.140625" style="1" customWidth="1"/>
    <col min="5123" max="5123" width="39.42578125" style="1" customWidth="1"/>
    <col min="5124" max="5376" width="11.42578125" style="1"/>
    <col min="5377" max="5377" width="13.140625" style="1" customWidth="1"/>
    <col min="5378" max="5378" width="15.140625" style="1" customWidth="1"/>
    <col min="5379" max="5379" width="39.42578125" style="1" customWidth="1"/>
    <col min="5380" max="5632" width="11.42578125" style="1"/>
    <col min="5633" max="5633" width="13.140625" style="1" customWidth="1"/>
    <col min="5634" max="5634" width="15.140625" style="1" customWidth="1"/>
    <col min="5635" max="5635" width="39.42578125" style="1" customWidth="1"/>
    <col min="5636" max="5888" width="11.42578125" style="1"/>
    <col min="5889" max="5889" width="13.140625" style="1" customWidth="1"/>
    <col min="5890" max="5890" width="15.140625" style="1" customWidth="1"/>
    <col min="5891" max="5891" width="39.42578125" style="1" customWidth="1"/>
    <col min="5892" max="6144" width="11.42578125" style="1"/>
    <col min="6145" max="6145" width="13.140625" style="1" customWidth="1"/>
    <col min="6146" max="6146" width="15.140625" style="1" customWidth="1"/>
    <col min="6147" max="6147" width="39.42578125" style="1" customWidth="1"/>
    <col min="6148" max="6400" width="11.42578125" style="1"/>
    <col min="6401" max="6401" width="13.140625" style="1" customWidth="1"/>
    <col min="6402" max="6402" width="15.140625" style="1" customWidth="1"/>
    <col min="6403" max="6403" width="39.42578125" style="1" customWidth="1"/>
    <col min="6404" max="6656" width="11.42578125" style="1"/>
    <col min="6657" max="6657" width="13.140625" style="1" customWidth="1"/>
    <col min="6658" max="6658" width="15.140625" style="1" customWidth="1"/>
    <col min="6659" max="6659" width="39.42578125" style="1" customWidth="1"/>
    <col min="6660" max="6912" width="11.42578125" style="1"/>
    <col min="6913" max="6913" width="13.140625" style="1" customWidth="1"/>
    <col min="6914" max="6914" width="15.140625" style="1" customWidth="1"/>
    <col min="6915" max="6915" width="39.42578125" style="1" customWidth="1"/>
    <col min="6916" max="7168" width="11.42578125" style="1"/>
    <col min="7169" max="7169" width="13.140625" style="1" customWidth="1"/>
    <col min="7170" max="7170" width="15.140625" style="1" customWidth="1"/>
    <col min="7171" max="7171" width="39.42578125" style="1" customWidth="1"/>
    <col min="7172" max="7424" width="11.42578125" style="1"/>
    <col min="7425" max="7425" width="13.140625" style="1" customWidth="1"/>
    <col min="7426" max="7426" width="15.140625" style="1" customWidth="1"/>
    <col min="7427" max="7427" width="39.42578125" style="1" customWidth="1"/>
    <col min="7428" max="7680" width="11.42578125" style="1"/>
    <col min="7681" max="7681" width="13.140625" style="1" customWidth="1"/>
    <col min="7682" max="7682" width="15.140625" style="1" customWidth="1"/>
    <col min="7683" max="7683" width="39.42578125" style="1" customWidth="1"/>
    <col min="7684" max="7936" width="11.42578125" style="1"/>
    <col min="7937" max="7937" width="13.140625" style="1" customWidth="1"/>
    <col min="7938" max="7938" width="15.140625" style="1" customWidth="1"/>
    <col min="7939" max="7939" width="39.42578125" style="1" customWidth="1"/>
    <col min="7940" max="8192" width="11.42578125" style="1"/>
    <col min="8193" max="8193" width="13.140625" style="1" customWidth="1"/>
    <col min="8194" max="8194" width="15.140625" style="1" customWidth="1"/>
    <col min="8195" max="8195" width="39.42578125" style="1" customWidth="1"/>
    <col min="8196" max="8448" width="11.42578125" style="1"/>
    <col min="8449" max="8449" width="13.140625" style="1" customWidth="1"/>
    <col min="8450" max="8450" width="15.140625" style="1" customWidth="1"/>
    <col min="8451" max="8451" width="39.42578125" style="1" customWidth="1"/>
    <col min="8452" max="8704" width="11.42578125" style="1"/>
    <col min="8705" max="8705" width="13.140625" style="1" customWidth="1"/>
    <col min="8706" max="8706" width="15.140625" style="1" customWidth="1"/>
    <col min="8707" max="8707" width="39.42578125" style="1" customWidth="1"/>
    <col min="8708" max="8960" width="11.42578125" style="1"/>
    <col min="8961" max="8961" width="13.140625" style="1" customWidth="1"/>
    <col min="8962" max="8962" width="15.140625" style="1" customWidth="1"/>
    <col min="8963" max="8963" width="39.42578125" style="1" customWidth="1"/>
    <col min="8964" max="9216" width="11.42578125" style="1"/>
    <col min="9217" max="9217" width="13.140625" style="1" customWidth="1"/>
    <col min="9218" max="9218" width="15.140625" style="1" customWidth="1"/>
    <col min="9219" max="9219" width="39.42578125" style="1" customWidth="1"/>
    <col min="9220" max="9472" width="11.42578125" style="1"/>
    <col min="9473" max="9473" width="13.140625" style="1" customWidth="1"/>
    <col min="9474" max="9474" width="15.140625" style="1" customWidth="1"/>
    <col min="9475" max="9475" width="39.42578125" style="1" customWidth="1"/>
    <col min="9476" max="9728" width="11.42578125" style="1"/>
    <col min="9729" max="9729" width="13.140625" style="1" customWidth="1"/>
    <col min="9730" max="9730" width="15.140625" style="1" customWidth="1"/>
    <col min="9731" max="9731" width="39.42578125" style="1" customWidth="1"/>
    <col min="9732" max="9984" width="11.42578125" style="1"/>
    <col min="9985" max="9985" width="13.140625" style="1" customWidth="1"/>
    <col min="9986" max="9986" width="15.140625" style="1" customWidth="1"/>
    <col min="9987" max="9987" width="39.42578125" style="1" customWidth="1"/>
    <col min="9988" max="10240" width="11.42578125" style="1"/>
    <col min="10241" max="10241" width="13.140625" style="1" customWidth="1"/>
    <col min="10242" max="10242" width="15.140625" style="1" customWidth="1"/>
    <col min="10243" max="10243" width="39.42578125" style="1" customWidth="1"/>
    <col min="10244" max="10496" width="11.42578125" style="1"/>
    <col min="10497" max="10497" width="13.140625" style="1" customWidth="1"/>
    <col min="10498" max="10498" width="15.140625" style="1" customWidth="1"/>
    <col min="10499" max="10499" width="39.42578125" style="1" customWidth="1"/>
    <col min="10500" max="10752" width="11.42578125" style="1"/>
    <col min="10753" max="10753" width="13.140625" style="1" customWidth="1"/>
    <col min="10754" max="10754" width="15.140625" style="1" customWidth="1"/>
    <col min="10755" max="10755" width="39.42578125" style="1" customWidth="1"/>
    <col min="10756" max="11008" width="11.42578125" style="1"/>
    <col min="11009" max="11009" width="13.140625" style="1" customWidth="1"/>
    <col min="11010" max="11010" width="15.140625" style="1" customWidth="1"/>
    <col min="11011" max="11011" width="39.42578125" style="1" customWidth="1"/>
    <col min="11012" max="11264" width="11.42578125" style="1"/>
    <col min="11265" max="11265" width="13.140625" style="1" customWidth="1"/>
    <col min="11266" max="11266" width="15.140625" style="1" customWidth="1"/>
    <col min="11267" max="11267" width="39.42578125" style="1" customWidth="1"/>
    <col min="11268" max="11520" width="11.42578125" style="1"/>
    <col min="11521" max="11521" width="13.140625" style="1" customWidth="1"/>
    <col min="11522" max="11522" width="15.140625" style="1" customWidth="1"/>
    <col min="11523" max="11523" width="39.42578125" style="1" customWidth="1"/>
    <col min="11524" max="11776" width="11.42578125" style="1"/>
    <col min="11777" max="11777" width="13.140625" style="1" customWidth="1"/>
    <col min="11778" max="11778" width="15.140625" style="1" customWidth="1"/>
    <col min="11779" max="11779" width="39.42578125" style="1" customWidth="1"/>
    <col min="11780" max="12032" width="11.42578125" style="1"/>
    <col min="12033" max="12033" width="13.140625" style="1" customWidth="1"/>
    <col min="12034" max="12034" width="15.140625" style="1" customWidth="1"/>
    <col min="12035" max="12035" width="39.42578125" style="1" customWidth="1"/>
    <col min="12036" max="12288" width="11.42578125" style="1"/>
    <col min="12289" max="12289" width="13.140625" style="1" customWidth="1"/>
    <col min="12290" max="12290" width="15.140625" style="1" customWidth="1"/>
    <col min="12291" max="12291" width="39.42578125" style="1" customWidth="1"/>
    <col min="12292" max="12544" width="11.42578125" style="1"/>
    <col min="12545" max="12545" width="13.140625" style="1" customWidth="1"/>
    <col min="12546" max="12546" width="15.140625" style="1" customWidth="1"/>
    <col min="12547" max="12547" width="39.42578125" style="1" customWidth="1"/>
    <col min="12548" max="12800" width="11.42578125" style="1"/>
    <col min="12801" max="12801" width="13.140625" style="1" customWidth="1"/>
    <col min="12802" max="12802" width="15.140625" style="1" customWidth="1"/>
    <col min="12803" max="12803" width="39.42578125" style="1" customWidth="1"/>
    <col min="12804" max="13056" width="11.42578125" style="1"/>
    <col min="13057" max="13057" width="13.140625" style="1" customWidth="1"/>
    <col min="13058" max="13058" width="15.140625" style="1" customWidth="1"/>
    <col min="13059" max="13059" width="39.42578125" style="1" customWidth="1"/>
    <col min="13060" max="13312" width="11.42578125" style="1"/>
    <col min="13313" max="13313" width="13.140625" style="1" customWidth="1"/>
    <col min="13314" max="13314" width="15.140625" style="1" customWidth="1"/>
    <col min="13315" max="13315" width="39.42578125" style="1" customWidth="1"/>
    <col min="13316" max="13568" width="11.42578125" style="1"/>
    <col min="13569" max="13569" width="13.140625" style="1" customWidth="1"/>
    <col min="13570" max="13570" width="15.140625" style="1" customWidth="1"/>
    <col min="13571" max="13571" width="39.42578125" style="1" customWidth="1"/>
    <col min="13572" max="13824" width="11.42578125" style="1"/>
    <col min="13825" max="13825" width="13.140625" style="1" customWidth="1"/>
    <col min="13826" max="13826" width="15.140625" style="1" customWidth="1"/>
    <col min="13827" max="13827" width="39.42578125" style="1" customWidth="1"/>
    <col min="13828" max="14080" width="11.42578125" style="1"/>
    <col min="14081" max="14081" width="13.140625" style="1" customWidth="1"/>
    <col min="14082" max="14082" width="15.140625" style="1" customWidth="1"/>
    <col min="14083" max="14083" width="39.42578125" style="1" customWidth="1"/>
    <col min="14084" max="14336" width="11.42578125" style="1"/>
    <col min="14337" max="14337" width="13.140625" style="1" customWidth="1"/>
    <col min="14338" max="14338" width="15.140625" style="1" customWidth="1"/>
    <col min="14339" max="14339" width="39.42578125" style="1" customWidth="1"/>
    <col min="14340" max="14592" width="11.42578125" style="1"/>
    <col min="14593" max="14593" width="13.140625" style="1" customWidth="1"/>
    <col min="14594" max="14594" width="15.140625" style="1" customWidth="1"/>
    <col min="14595" max="14595" width="39.42578125" style="1" customWidth="1"/>
    <col min="14596" max="14848" width="11.42578125" style="1"/>
    <col min="14849" max="14849" width="13.140625" style="1" customWidth="1"/>
    <col min="14850" max="14850" width="15.140625" style="1" customWidth="1"/>
    <col min="14851" max="14851" width="39.42578125" style="1" customWidth="1"/>
    <col min="14852" max="15104" width="11.42578125" style="1"/>
    <col min="15105" max="15105" width="13.140625" style="1" customWidth="1"/>
    <col min="15106" max="15106" width="15.140625" style="1" customWidth="1"/>
    <col min="15107" max="15107" width="39.42578125" style="1" customWidth="1"/>
    <col min="15108" max="15360" width="11.42578125" style="1"/>
    <col min="15361" max="15361" width="13.140625" style="1" customWidth="1"/>
    <col min="15362" max="15362" width="15.140625" style="1" customWidth="1"/>
    <col min="15363" max="15363" width="39.42578125" style="1" customWidth="1"/>
    <col min="15364" max="15616" width="11.42578125" style="1"/>
    <col min="15617" max="15617" width="13.140625" style="1" customWidth="1"/>
    <col min="15618" max="15618" width="15.140625" style="1" customWidth="1"/>
    <col min="15619" max="15619" width="39.42578125" style="1" customWidth="1"/>
    <col min="15620" max="15872" width="11.42578125" style="1"/>
    <col min="15873" max="15873" width="13.140625" style="1" customWidth="1"/>
    <col min="15874" max="15874" width="15.140625" style="1" customWidth="1"/>
    <col min="15875" max="15875" width="39.42578125" style="1" customWidth="1"/>
    <col min="15876" max="16128" width="11.42578125" style="1"/>
    <col min="16129" max="16129" width="13.140625" style="1" customWidth="1"/>
    <col min="16130" max="16130" width="15.140625" style="1" customWidth="1"/>
    <col min="16131" max="16131" width="39.42578125" style="1" customWidth="1"/>
    <col min="16132" max="16384" width="11.42578125" style="1"/>
  </cols>
  <sheetData>
    <row r="2" spans="1:5" ht="20.100000000000001" customHeight="1" x14ac:dyDescent="0.2">
      <c r="A2" s="18"/>
      <c r="B2" s="19"/>
      <c r="C2" s="19"/>
      <c r="D2" s="20"/>
      <c r="E2" s="20"/>
    </row>
    <row r="3" spans="1:5" ht="20.100000000000001" customHeight="1" x14ac:dyDescent="0.25">
      <c r="A3" s="40" t="s">
        <v>62</v>
      </c>
      <c r="B3" s="40"/>
      <c r="C3" s="40"/>
      <c r="D3" s="21"/>
      <c r="E3" s="21"/>
    </row>
    <row r="4" spans="1:5" ht="20.100000000000001" customHeight="1" x14ac:dyDescent="0.2">
      <c r="A4" s="41" t="s">
        <v>40</v>
      </c>
      <c r="B4" s="41"/>
      <c r="C4" s="41"/>
      <c r="D4" s="21"/>
      <c r="E4" s="21"/>
    </row>
    <row r="5" spans="1:5" ht="20.100000000000001" customHeight="1" x14ac:dyDescent="0.25">
      <c r="A5" s="42" t="s">
        <v>41</v>
      </c>
      <c r="B5" s="42"/>
      <c r="C5" s="42"/>
      <c r="D5" s="21"/>
      <c r="E5" s="21"/>
    </row>
    <row r="6" spans="1:5" ht="20.100000000000001" customHeight="1" x14ac:dyDescent="0.25">
      <c r="A6" s="22"/>
      <c r="B6" s="22"/>
      <c r="C6" s="22"/>
      <c r="D6" s="21"/>
      <c r="E6" s="21"/>
    </row>
    <row r="7" spans="1:5" ht="20.100000000000001" customHeight="1" x14ac:dyDescent="0.25">
      <c r="A7" s="22"/>
      <c r="B7" s="22"/>
      <c r="C7" s="22"/>
      <c r="D7" s="21"/>
      <c r="E7" s="21"/>
    </row>
    <row r="8" spans="1:5" ht="20.100000000000001" customHeight="1" thickBot="1" x14ac:dyDescent="0.3">
      <c r="A8" s="22"/>
      <c r="B8" s="23" t="s">
        <v>0</v>
      </c>
      <c r="C8" s="24" t="s">
        <v>74</v>
      </c>
      <c r="D8" s="21"/>
      <c r="E8" s="21"/>
    </row>
    <row r="9" spans="1:5" ht="20.100000000000001" customHeight="1" thickBot="1" x14ac:dyDescent="0.3">
      <c r="A9" s="22"/>
      <c r="B9" s="23" t="s">
        <v>1</v>
      </c>
      <c r="C9" s="44" t="s">
        <v>66</v>
      </c>
      <c r="D9" s="21"/>
      <c r="E9" s="21"/>
    </row>
    <row r="10" spans="1:5" ht="20.100000000000001" customHeight="1" thickBot="1" x14ac:dyDescent="0.3">
      <c r="A10" s="22"/>
      <c r="B10" s="23" t="s">
        <v>2</v>
      </c>
      <c r="C10" s="45" t="s">
        <v>67</v>
      </c>
      <c r="D10" s="21"/>
      <c r="E10" s="21"/>
    </row>
    <row r="11" spans="1:5" ht="20.100000000000001" customHeight="1" thickBot="1" x14ac:dyDescent="0.3">
      <c r="A11" s="22"/>
      <c r="B11" s="23" t="s">
        <v>3</v>
      </c>
      <c r="C11" s="46" t="s">
        <v>68</v>
      </c>
      <c r="D11" s="21"/>
      <c r="E11" s="21"/>
    </row>
    <row r="12" spans="1:5" ht="20.100000000000001" customHeight="1" thickBot="1" x14ac:dyDescent="0.3">
      <c r="A12" s="22"/>
      <c r="B12" s="23" t="s">
        <v>4</v>
      </c>
      <c r="C12" s="45" t="s">
        <v>69</v>
      </c>
      <c r="D12" s="21"/>
      <c r="E12" s="21"/>
    </row>
    <row r="13" spans="1:5" ht="20.100000000000001" customHeight="1" thickBot="1" x14ac:dyDescent="0.3">
      <c r="A13" s="22"/>
      <c r="B13" s="23" t="s">
        <v>5</v>
      </c>
      <c r="C13" s="2" t="s">
        <v>63</v>
      </c>
      <c r="D13" s="21"/>
      <c r="E13" s="21"/>
    </row>
    <row r="14" spans="1:5" ht="20.100000000000001" customHeight="1" thickBot="1" x14ac:dyDescent="0.25">
      <c r="A14" s="25"/>
      <c r="B14" s="23" t="s">
        <v>6</v>
      </c>
      <c r="C14" s="26" t="s">
        <v>71</v>
      </c>
      <c r="D14" s="21"/>
      <c r="E14" s="21"/>
    </row>
    <row r="15" spans="1:5" ht="20.100000000000001" customHeight="1" thickBot="1" x14ac:dyDescent="0.25">
      <c r="A15" s="25"/>
      <c r="B15" s="23" t="s">
        <v>7</v>
      </c>
      <c r="C15" s="27" t="s">
        <v>70</v>
      </c>
      <c r="D15" s="21"/>
      <c r="E15" s="21"/>
    </row>
    <row r="16" spans="1:5" ht="20.100000000000001" customHeight="1" thickBot="1" x14ac:dyDescent="0.25">
      <c r="A16" s="25"/>
      <c r="B16" s="23" t="s">
        <v>8</v>
      </c>
      <c r="C16" s="27" t="s">
        <v>72</v>
      </c>
      <c r="D16" s="21"/>
      <c r="E16" s="21"/>
    </row>
    <row r="17" spans="1:7" ht="20.100000000000001" customHeight="1" x14ac:dyDescent="0.2">
      <c r="A17" s="25"/>
      <c r="B17" s="23" t="s">
        <v>9</v>
      </c>
      <c r="C17" s="28">
        <v>44475</v>
      </c>
      <c r="D17" s="21"/>
      <c r="E17" s="21"/>
    </row>
    <row r="18" spans="1:7" ht="20.100000000000001" customHeight="1" thickBot="1" x14ac:dyDescent="0.25">
      <c r="A18" s="25"/>
      <c r="B18" s="23" t="s">
        <v>10</v>
      </c>
      <c r="C18" s="29" t="s">
        <v>73</v>
      </c>
      <c r="D18" s="21"/>
      <c r="E18" s="21"/>
    </row>
    <row r="19" spans="1:7" ht="20.100000000000001" customHeight="1" x14ac:dyDescent="0.2">
      <c r="A19" s="25"/>
      <c r="B19" s="23"/>
      <c r="C19" s="30"/>
      <c r="D19" s="21"/>
      <c r="E19" s="21"/>
    </row>
    <row r="20" spans="1:7" ht="20.100000000000001" customHeight="1" x14ac:dyDescent="0.2">
      <c r="A20" s="36" t="s">
        <v>11</v>
      </c>
      <c r="B20" s="37"/>
      <c r="C20" s="37"/>
      <c r="D20" s="37"/>
      <c r="E20" s="38"/>
    </row>
    <row r="21" spans="1:7" ht="20.100000000000001" customHeight="1" x14ac:dyDescent="0.2">
      <c r="A21" s="36" t="s">
        <v>64</v>
      </c>
      <c r="B21" s="37"/>
      <c r="C21" s="37"/>
      <c r="D21" s="37"/>
      <c r="E21" s="38"/>
    </row>
    <row r="22" spans="1:7" s="4" customFormat="1" ht="20.100000000000001" customHeight="1" x14ac:dyDescent="0.2">
      <c r="A22" s="31" t="s">
        <v>12</v>
      </c>
      <c r="B22" s="32" t="s">
        <v>13</v>
      </c>
      <c r="C22" s="33" t="s">
        <v>14</v>
      </c>
      <c r="D22" s="34" t="s">
        <v>15</v>
      </c>
      <c r="E22" s="34" t="s">
        <v>16</v>
      </c>
    </row>
    <row r="23" spans="1:7" ht="20.100000000000001" customHeight="1" x14ac:dyDescent="0.2">
      <c r="A23" s="5">
        <v>2</v>
      </c>
      <c r="B23" s="6" t="s">
        <v>22</v>
      </c>
      <c r="C23" s="7" t="s">
        <v>23</v>
      </c>
      <c r="D23" s="8">
        <v>150</v>
      </c>
      <c r="E23" s="8">
        <f t="shared" ref="E23:E27" si="0">(A23*D23)</f>
        <v>300</v>
      </c>
    </row>
    <row r="24" spans="1:7" ht="20.100000000000001" customHeight="1" x14ac:dyDescent="0.2">
      <c r="A24" s="5">
        <v>2</v>
      </c>
      <c r="B24" s="9" t="s">
        <v>26</v>
      </c>
      <c r="C24" s="7" t="s">
        <v>27</v>
      </c>
      <c r="D24" s="8">
        <v>150</v>
      </c>
      <c r="E24" s="10">
        <f>(A24*D24)</f>
        <v>300</v>
      </c>
    </row>
    <row r="25" spans="1:7" ht="20.100000000000001" customHeight="1" x14ac:dyDescent="0.2">
      <c r="A25" s="5">
        <v>2</v>
      </c>
      <c r="B25" s="6" t="s">
        <v>24</v>
      </c>
      <c r="C25" s="7" t="s">
        <v>25</v>
      </c>
      <c r="D25" s="8">
        <v>150</v>
      </c>
      <c r="E25" s="10">
        <f t="shared" si="0"/>
        <v>300</v>
      </c>
    </row>
    <row r="26" spans="1:7" ht="20.100000000000001" customHeight="1" x14ac:dyDescent="0.2">
      <c r="A26" s="5">
        <v>2</v>
      </c>
      <c r="B26" s="9" t="s">
        <v>30</v>
      </c>
      <c r="C26" s="7" t="s">
        <v>31</v>
      </c>
      <c r="D26" s="8">
        <v>150</v>
      </c>
      <c r="E26" s="10">
        <f>(A26*D26)</f>
        <v>300</v>
      </c>
    </row>
    <row r="27" spans="1:7" ht="20.100000000000001" customHeight="1" x14ac:dyDescent="0.2">
      <c r="A27" s="5">
        <v>2</v>
      </c>
      <c r="B27" s="9" t="s">
        <v>28</v>
      </c>
      <c r="C27" s="7" t="s">
        <v>29</v>
      </c>
      <c r="D27" s="8">
        <v>150</v>
      </c>
      <c r="E27" s="10">
        <f t="shared" si="0"/>
        <v>300</v>
      </c>
    </row>
    <row r="28" spans="1:7" ht="20.100000000000001" customHeight="1" x14ac:dyDescent="0.2">
      <c r="A28" s="5">
        <v>2</v>
      </c>
      <c r="B28" s="6" t="s">
        <v>32</v>
      </c>
      <c r="C28" s="7" t="s">
        <v>33</v>
      </c>
      <c r="D28" s="8">
        <v>150</v>
      </c>
      <c r="E28" s="10">
        <f t="shared" ref="E28" si="1">(A28*D28)</f>
        <v>300</v>
      </c>
    </row>
    <row r="29" spans="1:7" ht="38.25" customHeight="1" x14ac:dyDescent="0.2">
      <c r="A29" s="5">
        <v>4</v>
      </c>
      <c r="B29" s="6" t="s">
        <v>34</v>
      </c>
      <c r="C29" s="7" t="s">
        <v>35</v>
      </c>
      <c r="D29" s="10">
        <v>50</v>
      </c>
      <c r="E29" s="10">
        <f t="shared" ref="E29:E30" si="2">(A29*D29)</f>
        <v>200</v>
      </c>
    </row>
    <row r="30" spans="1:7" ht="42" customHeight="1" x14ac:dyDescent="0.2">
      <c r="A30" s="5">
        <v>4</v>
      </c>
      <c r="B30" s="9" t="s">
        <v>36</v>
      </c>
      <c r="C30" s="7" t="s">
        <v>37</v>
      </c>
      <c r="D30" s="10">
        <v>50</v>
      </c>
      <c r="E30" s="10">
        <f t="shared" si="2"/>
        <v>200</v>
      </c>
    </row>
    <row r="31" spans="1:7" ht="20.100000000000001" customHeight="1" x14ac:dyDescent="0.25">
      <c r="A31" s="39" t="s">
        <v>17</v>
      </c>
      <c r="B31" s="39"/>
      <c r="C31" s="39"/>
      <c r="D31" s="39"/>
      <c r="E31" s="10">
        <f>SUM(E23:E28)</f>
        <v>1800</v>
      </c>
      <c r="F31" s="11"/>
      <c r="G31" s="12"/>
    </row>
    <row r="32" spans="1:7" ht="20.100000000000001" customHeight="1" x14ac:dyDescent="0.2">
      <c r="A32" s="43" t="s">
        <v>18</v>
      </c>
      <c r="B32" s="43"/>
      <c r="C32" s="43"/>
      <c r="D32" s="43"/>
      <c r="E32" s="10">
        <f>+E31*0.12</f>
        <v>216</v>
      </c>
      <c r="F32" s="11"/>
      <c r="G32" s="12"/>
    </row>
    <row r="33" spans="1:7" ht="20.100000000000001" customHeight="1" x14ac:dyDescent="0.25">
      <c r="A33" s="39" t="s">
        <v>19</v>
      </c>
      <c r="B33" s="39"/>
      <c r="C33" s="39"/>
      <c r="D33" s="39"/>
      <c r="E33" s="10">
        <f>+E31+E32</f>
        <v>2016</v>
      </c>
      <c r="F33" s="11"/>
      <c r="G33" s="12"/>
    </row>
    <row r="34" spans="1:7" ht="20.100000000000001" customHeight="1" x14ac:dyDescent="0.25">
      <c r="B34" s="35" t="s">
        <v>65</v>
      </c>
      <c r="C34" s="35"/>
    </row>
    <row r="35" spans="1:7" ht="20.100000000000001" customHeight="1" x14ac:dyDescent="0.25">
      <c r="B35" s="14"/>
      <c r="C35" s="14" t="s">
        <v>42</v>
      </c>
    </row>
    <row r="36" spans="1:7" ht="20.100000000000001" customHeight="1" x14ac:dyDescent="0.2">
      <c r="B36" s="5">
        <v>2</v>
      </c>
      <c r="C36" s="15" t="s">
        <v>52</v>
      </c>
    </row>
    <row r="37" spans="1:7" ht="20.100000000000001" customHeight="1" x14ac:dyDescent="0.2">
      <c r="B37" s="5">
        <v>1</v>
      </c>
      <c r="C37" s="15" t="s">
        <v>44</v>
      </c>
    </row>
    <row r="38" spans="1:7" ht="20.100000000000001" customHeight="1" x14ac:dyDescent="0.2">
      <c r="B38" s="5">
        <v>1</v>
      </c>
      <c r="C38" s="15" t="s">
        <v>45</v>
      </c>
    </row>
    <row r="39" spans="1:7" ht="20.100000000000001" customHeight="1" x14ac:dyDescent="0.2">
      <c r="B39" s="5">
        <v>1</v>
      </c>
      <c r="C39" s="15" t="s">
        <v>46</v>
      </c>
    </row>
    <row r="40" spans="1:7" ht="20.100000000000001" customHeight="1" x14ac:dyDescent="0.2">
      <c r="B40" s="5">
        <v>1</v>
      </c>
      <c r="C40" s="15" t="s">
        <v>47</v>
      </c>
    </row>
    <row r="41" spans="1:7" ht="20.100000000000001" customHeight="1" x14ac:dyDescent="0.2">
      <c r="B41" s="5" t="s">
        <v>49</v>
      </c>
      <c r="C41" s="15" t="s">
        <v>48</v>
      </c>
    </row>
    <row r="42" spans="1:7" ht="20.100000000000001" customHeight="1" x14ac:dyDescent="0.2">
      <c r="B42" s="5">
        <v>1</v>
      </c>
      <c r="C42" s="15" t="s">
        <v>50</v>
      </c>
    </row>
    <row r="43" spans="1:7" ht="20.100000000000001" customHeight="1" x14ac:dyDescent="0.2">
      <c r="B43" s="5">
        <v>3</v>
      </c>
      <c r="C43" s="15" t="s">
        <v>51</v>
      </c>
    </row>
    <row r="44" spans="1:7" ht="20.100000000000001" customHeight="1" x14ac:dyDescent="0.2">
      <c r="B44" s="5">
        <v>1</v>
      </c>
      <c r="C44" s="15" t="s">
        <v>61</v>
      </c>
    </row>
    <row r="45" spans="1:7" ht="20.100000000000001" customHeight="1" x14ac:dyDescent="0.25">
      <c r="B45" s="14"/>
      <c r="C45" s="15"/>
    </row>
    <row r="46" spans="1:7" ht="20.100000000000001" customHeight="1" x14ac:dyDescent="0.25">
      <c r="B46" s="14"/>
      <c r="C46" s="14" t="s">
        <v>53</v>
      </c>
    </row>
    <row r="47" spans="1:7" ht="20.100000000000001" customHeight="1" x14ac:dyDescent="0.2">
      <c r="B47" s="5">
        <v>1</v>
      </c>
      <c r="C47" s="15" t="s">
        <v>43</v>
      </c>
    </row>
    <row r="48" spans="1:7" ht="20.100000000000001" customHeight="1" x14ac:dyDescent="0.2">
      <c r="B48" s="5">
        <v>1</v>
      </c>
      <c r="C48" s="15" t="s">
        <v>54</v>
      </c>
    </row>
    <row r="49" spans="2:3" ht="20.100000000000001" customHeight="1" x14ac:dyDescent="0.2">
      <c r="B49" s="5">
        <v>1</v>
      </c>
      <c r="C49" s="15" t="s">
        <v>55</v>
      </c>
    </row>
    <row r="50" spans="2:3" ht="20.100000000000001" customHeight="1" x14ac:dyDescent="0.2">
      <c r="B50" s="5">
        <v>1</v>
      </c>
      <c r="C50" s="15" t="s">
        <v>56</v>
      </c>
    </row>
    <row r="51" spans="2:3" ht="20.100000000000001" customHeight="1" x14ac:dyDescent="0.2">
      <c r="B51" s="5">
        <v>1</v>
      </c>
      <c r="C51" s="15" t="s">
        <v>57</v>
      </c>
    </row>
    <row r="52" spans="2:3" ht="20.100000000000001" customHeight="1" x14ac:dyDescent="0.2">
      <c r="B52" s="5">
        <v>1</v>
      </c>
      <c r="C52" s="15" t="s">
        <v>59</v>
      </c>
    </row>
    <row r="53" spans="2:3" ht="20.100000000000001" customHeight="1" x14ac:dyDescent="0.2">
      <c r="B53" s="5">
        <v>1</v>
      </c>
      <c r="C53" s="15" t="s">
        <v>60</v>
      </c>
    </row>
    <row r="54" spans="2:3" ht="20.100000000000001" customHeight="1" x14ac:dyDescent="0.2">
      <c r="B54" s="5">
        <v>2</v>
      </c>
      <c r="C54" s="15" t="s">
        <v>58</v>
      </c>
    </row>
    <row r="55" spans="2:3" ht="20.100000000000001" customHeight="1" x14ac:dyDescent="0.2">
      <c r="B55" s="5">
        <v>1</v>
      </c>
      <c r="C55" s="15" t="s">
        <v>80</v>
      </c>
    </row>
    <row r="56" spans="2:3" ht="20.100000000000001" customHeight="1" x14ac:dyDescent="0.25">
      <c r="B56" s="14"/>
      <c r="C56" s="15"/>
    </row>
    <row r="57" spans="2:3" ht="20.100000000000001" customHeight="1" x14ac:dyDescent="0.2">
      <c r="B57" s="5">
        <v>1</v>
      </c>
      <c r="C57" s="7" t="s">
        <v>38</v>
      </c>
    </row>
    <row r="58" spans="2:3" ht="20.100000000000001" customHeight="1" x14ac:dyDescent="0.2">
      <c r="B58" s="5">
        <v>1</v>
      </c>
      <c r="C58" s="7" t="s">
        <v>39</v>
      </c>
    </row>
    <row r="59" spans="2:3" ht="20.100000000000001" customHeight="1" x14ac:dyDescent="0.2">
      <c r="B59" s="5">
        <v>1</v>
      </c>
      <c r="C59" s="15" t="s">
        <v>75</v>
      </c>
    </row>
    <row r="60" spans="2:3" ht="20.100000000000001" customHeight="1" x14ac:dyDescent="0.2">
      <c r="B60" s="5">
        <v>4</v>
      </c>
      <c r="C60" s="15" t="s">
        <v>76</v>
      </c>
    </row>
    <row r="61" spans="2:3" ht="20.100000000000001" customHeight="1" x14ac:dyDescent="0.2">
      <c r="B61" s="5">
        <v>2</v>
      </c>
      <c r="C61" s="7" t="s">
        <v>77</v>
      </c>
    </row>
    <row r="62" spans="2:3" ht="20.100000000000001" customHeight="1" x14ac:dyDescent="0.2">
      <c r="B62" s="5">
        <v>2</v>
      </c>
      <c r="C62" s="7" t="s">
        <v>81</v>
      </c>
    </row>
    <row r="63" spans="2:3" ht="20.100000000000001" customHeight="1" x14ac:dyDescent="0.2">
      <c r="B63" s="5">
        <v>1</v>
      </c>
      <c r="C63" s="7" t="s">
        <v>78</v>
      </c>
    </row>
    <row r="64" spans="2:3" ht="20.100000000000001" customHeight="1" x14ac:dyDescent="0.2">
      <c r="B64" s="5">
        <v>1</v>
      </c>
      <c r="C64" s="7" t="s">
        <v>79</v>
      </c>
    </row>
    <row r="66" spans="1:1" ht="20.100000000000001" customHeight="1" x14ac:dyDescent="0.2">
      <c r="A66" s="16" t="s">
        <v>20</v>
      </c>
    </row>
    <row r="67" spans="1:1" ht="20.100000000000001" customHeight="1" x14ac:dyDescent="0.2">
      <c r="A67" s="16"/>
    </row>
    <row r="68" spans="1:1" ht="20.100000000000001" customHeight="1" x14ac:dyDescent="0.2">
      <c r="A68" s="16" t="s">
        <v>21</v>
      </c>
    </row>
  </sheetData>
  <mergeCells count="9">
    <mergeCell ref="B34:C34"/>
    <mergeCell ref="A20:E20"/>
    <mergeCell ref="A21:E21"/>
    <mergeCell ref="A33:D33"/>
    <mergeCell ref="A3:C3"/>
    <mergeCell ref="A4:C4"/>
    <mergeCell ref="A5:C5"/>
    <mergeCell ref="A31:D31"/>
    <mergeCell ref="A32:D32"/>
  </mergeCells>
  <pageMargins left="0.70866141732283472" right="0.70866141732283472" top="0.74803149606299213" bottom="0.74803149606299213" header="0.31496062992125984" footer="0.31496062992125984"/>
  <pageSetup paperSize="9" scale="60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User</cp:lastModifiedBy>
  <cp:lastPrinted>2021-10-05T22:06:50Z</cp:lastPrinted>
  <dcterms:created xsi:type="dcterms:W3CDTF">2021-06-02T02:57:55Z</dcterms:created>
  <dcterms:modified xsi:type="dcterms:W3CDTF">2021-10-05T22:09:30Z</dcterms:modified>
</cp:coreProperties>
</file>