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LINICA KENEDY ALBORADA\"/>
    </mc:Choice>
  </mc:AlternateContent>
  <xr:revisionPtr revIDLastSave="0" documentId="8_{74D22446-B8F5-42AC-89E1-3AA19DF7FEBD}" xr6:coauthVersionLast="47" xr6:coauthVersionMax="47" xr10:uidLastSave="{00000000-0000-0000-0000-000000000000}"/>
  <bookViews>
    <workbookView xWindow="-120" yWindow="-120" windowWidth="20730" windowHeight="11160" activeTab="1" xr2:uid="{A3F1987B-5779-47CD-8324-FD88B211BB24}"/>
  </bookViews>
  <sheets>
    <sheet name="RADIO ARIX" sheetId="1" r:id="rId1"/>
    <sheet name="RADIO TIT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1" l="1"/>
  <c r="E44" i="1"/>
  <c r="E43" i="1"/>
  <c r="E42" i="1"/>
  <c r="E41" i="1"/>
  <c r="E40" i="1"/>
  <c r="E39" i="1"/>
  <c r="E38" i="1"/>
  <c r="E37" i="1"/>
  <c r="E65" i="2" l="1"/>
  <c r="E64" i="2"/>
  <c r="E55" i="2"/>
  <c r="E56" i="2"/>
  <c r="E57" i="2"/>
  <c r="E58" i="2"/>
  <c r="E59" i="2"/>
  <c r="E60" i="2"/>
  <c r="E61" i="2"/>
  <c r="E62" i="2"/>
  <c r="E63" i="2"/>
  <c r="E91" i="3" l="1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94" i="3" s="1"/>
  <c r="E95" i="3" l="1"/>
  <c r="E96" i="3" s="1"/>
  <c r="E100" i="2" l="1"/>
  <c r="E99" i="2"/>
  <c r="E98" i="2"/>
  <c r="E97" i="2"/>
  <c r="E96" i="2" l="1"/>
  <c r="E95" i="2"/>
  <c r="E94" i="2"/>
  <c r="E93" i="2"/>
  <c r="E92" i="2"/>
  <c r="E91" i="2"/>
  <c r="E90" i="2" l="1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01" i="2" l="1"/>
  <c r="E102" i="2" s="1"/>
  <c r="E103" i="2" s="1"/>
  <c r="E72" i="1" l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73" i="1" l="1"/>
  <c r="E74" i="1" s="1"/>
  <c r="E75" i="1" s="1"/>
</calcChain>
</file>

<file path=xl/sharedStrings.xml><?xml version="1.0" encoding="utf-8"?>
<sst xmlns="http://schemas.openxmlformats.org/spreadsheetml/2006/main" count="652" uniqueCount="381">
  <si>
    <t>INQUIORT</t>
  </si>
  <si>
    <t>INSUMOS QUIRURGICOS ORTOMACX INQUIORT S.A.</t>
  </si>
  <si>
    <t>RUC: 0993007803001</t>
  </si>
  <si>
    <t>Fecha de Emision:</t>
  </si>
  <si>
    <t>Destinatario:</t>
  </si>
  <si>
    <t>INDUSTRIAL INMOBILIARIA TEOTON SA</t>
  </si>
  <si>
    <t>RUC.:</t>
  </si>
  <si>
    <t>0990277583001</t>
  </si>
  <si>
    <t>Punto de Llegada:</t>
  </si>
  <si>
    <t xml:space="preserve">Telefono: </t>
  </si>
  <si>
    <t>Motivo de Traslado :</t>
  </si>
  <si>
    <t xml:space="preserve">Nombre del Medico: </t>
  </si>
  <si>
    <t>ARIX Wrist System 1.5 / 2.0 / 2.5 Volar Distal Radius Locking Plate</t>
  </si>
  <si>
    <t>CANT.</t>
  </si>
  <si>
    <t>COD. ARTICULO</t>
  </si>
  <si>
    <t xml:space="preserve">DESCRIPCION ARTICULO </t>
  </si>
  <si>
    <t>PRECIO UNITARIO</t>
  </si>
  <si>
    <t>PRECIO TOTAL</t>
  </si>
  <si>
    <t>25-DVRA-109-R</t>
  </si>
  <si>
    <t xml:space="preserve"> 2.5-DVRA Series Standard 9H Right</t>
  </si>
  <si>
    <t>25-DVRA-109-L</t>
  </si>
  <si>
    <t xml:space="preserve"> 2.5-DVRA Series Standard 9H Left</t>
  </si>
  <si>
    <t>25-DVRA-110-R</t>
  </si>
  <si>
    <t>25-DVRA-110-L</t>
  </si>
  <si>
    <t xml:space="preserve"> 2.5-DVRA Series Standard 10H Left</t>
  </si>
  <si>
    <t>25-DVRA-111-R</t>
  </si>
  <si>
    <t xml:space="preserve"> 2.5-DVRA Series Standard 11H Right</t>
  </si>
  <si>
    <t>25-DVRA-111-L</t>
  </si>
  <si>
    <t xml:space="preserve"> 2.5-DVRA Series Standard 11H Left</t>
  </si>
  <si>
    <t>25-DVRA-209-R</t>
  </si>
  <si>
    <t xml:space="preserve"> 2.5-DVRA Series Wide 9H Right</t>
  </si>
  <si>
    <t>25-DVRA-210-R</t>
  </si>
  <si>
    <t xml:space="preserve"> 2.5-DVRA Series Wide 10H right</t>
  </si>
  <si>
    <t>25-DVRA-210-L</t>
  </si>
  <si>
    <t xml:space="preserve"> 2.5-DVRA Series Wide 10H Left</t>
  </si>
  <si>
    <t>25-DVRA-211-R</t>
  </si>
  <si>
    <t xml:space="preserve"> 2.5-DVRA Series Wide 11H Right</t>
  </si>
  <si>
    <t>25-DVRA-211-L</t>
  </si>
  <si>
    <t xml:space="preserve"> 2.5-DVRA Series Wide 11H Left</t>
  </si>
  <si>
    <t>25-DVRA-309-L</t>
  </si>
  <si>
    <t xml:space="preserve"> 2.5-DVRA Series Extralarge 9H Left</t>
  </si>
  <si>
    <t>25-DVRA-310-R</t>
  </si>
  <si>
    <t xml:space="preserve"> 2.5-DVRA Series Extralarge 10H right</t>
  </si>
  <si>
    <t>25-DVRA-310-L</t>
  </si>
  <si>
    <t xml:space="preserve"> 2.5-DVRA Series Extralarge 10H Left</t>
  </si>
  <si>
    <t>25-DVRA-311-R</t>
  </si>
  <si>
    <t xml:space="preserve"> 2.5-DVRA Series Extralarge 11H Right</t>
  </si>
  <si>
    <t>25-DVRA-311-L</t>
  </si>
  <si>
    <t xml:space="preserve"> 2.5-DVRA Series Extralarge 11H Left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</si>
  <si>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</si>
  <si>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</si>
  <si>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</si>
  <si>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</si>
  <si>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</si>
  <si>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</si>
  <si>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</si>
  <si>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</si>
  <si>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</si>
  <si>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</si>
  <si>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</si>
  <si>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</si>
  <si>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</si>
  <si>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</si>
  <si>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</si>
  <si>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</si>
  <si>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</si>
  <si>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</si>
  <si>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</si>
  <si>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</si>
  <si>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</si>
  <si>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</si>
  <si>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</si>
  <si>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</si>
  <si>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</si>
  <si>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</si>
  <si>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</si>
  <si>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</si>
  <si>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</si>
  <si>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</si>
  <si>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</si>
  <si>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</si>
  <si>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</si>
  <si>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</si>
  <si>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</si>
  <si>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</si>
  <si>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</si>
  <si>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</si>
  <si>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</si>
  <si>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</si>
  <si>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</si>
  <si>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</si>
  <si>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</si>
  <si>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Wrist System 1.5 / 2.0 / 2.5 Volar Distal Radius Locking Plate</t>
  </si>
  <si>
    <t>CANTIDAD</t>
  </si>
  <si>
    <t>CODIGO</t>
  </si>
  <si>
    <t>DESCRIPCIÓN</t>
  </si>
  <si>
    <t>111-092</t>
  </si>
  <si>
    <t>RA/UL ScrewDriver Body</t>
  </si>
  <si>
    <t>111-075</t>
  </si>
  <si>
    <t>2.5 Depth Gauge</t>
  </si>
  <si>
    <t>112-25-701</t>
  </si>
  <si>
    <t>ARIX Wrist System Drill 2.0(AO)</t>
  </si>
  <si>
    <t>111-080</t>
  </si>
  <si>
    <t>2.5 Drill Guide Variable</t>
  </si>
  <si>
    <t>111-101</t>
  </si>
  <si>
    <t>Drill Sleeve Body(Distal)</t>
  </si>
  <si>
    <t>111-103</t>
  </si>
  <si>
    <t>DRILL SLEEVE FOR  2.0 VARIABLE ANGLE</t>
  </si>
  <si>
    <t>111-157</t>
  </si>
  <si>
    <t>VARIABLE DRILL SLEEVE HANDLE</t>
  </si>
  <si>
    <t>114-009</t>
  </si>
  <si>
    <t>FORCEPS COMMON</t>
  </si>
  <si>
    <t>113-HF-613</t>
  </si>
  <si>
    <t>T8 STARIX Driver</t>
  </si>
  <si>
    <t>111-068-2</t>
  </si>
  <si>
    <t>Guide Pin 1.1mm 3.0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</si>
  <si>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</si>
  <si>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</si>
  <si>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</si>
  <si>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</si>
  <si>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</si>
  <si>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</si>
  <si>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</si>
  <si>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</si>
  <si>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</si>
  <si>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</si>
  <si>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111-096</t>
  </si>
  <si>
    <t>DISPENSER FOR GUIDE PIN</t>
  </si>
  <si>
    <t xml:space="preserve">HOMAN DELGADO </t>
  </si>
  <si>
    <t xml:space="preserve">CURETA </t>
  </si>
  <si>
    <t>GUBIA PEQUEÑA</t>
  </si>
  <si>
    <t>DISECTOR RECTO</t>
  </si>
  <si>
    <t>SEPARADOR SEMMILLER</t>
  </si>
  <si>
    <t xml:space="preserve">ENTREGADO POR </t>
  </si>
  <si>
    <t xml:space="preserve">RECIBIDO POR </t>
  </si>
  <si>
    <t>INQUIORT S.A.</t>
  </si>
  <si>
    <t>PLACA RADIO DISTAL ANGULO VARIABLE TITANIO Y ACERO</t>
  </si>
  <si>
    <t xml:space="preserve">TI-SF-131.404R </t>
  </si>
  <si>
    <t>PLACA LCP DE ANGULO VA. 2.4 MM RADIO DISTAL PALMAR EXTRA ARTICULAR 4*3 ORIF. DER. TITANIO</t>
  </si>
  <si>
    <t xml:space="preserve">TI-SF-131.404L </t>
  </si>
  <si>
    <t>PLACA LCP DE ANGULO VA. 2.4 MM RADIO DISTAL PALMAR EXTRA ARTICULAR 4*3 ORIF. IZQ. TITANIO</t>
  </si>
  <si>
    <t xml:space="preserve">TI-SF-131.405R </t>
  </si>
  <si>
    <t>PLACA LCP DE ANGULO VA. 2.4 MM RADIO DISTAL PALMAR EXTRA ARTICULAR 4*5 ORIF. DER. TITANIO</t>
  </si>
  <si>
    <t xml:space="preserve">TI-SF-131.405L </t>
  </si>
  <si>
    <t>PLACA LCP DE ANGULO VA. 2.4 MM RADIO DISTAL PALMAR EXTRA ARTICULAR 4*5 ORIF. IZQ. TITANIO</t>
  </si>
  <si>
    <t>TI-SF-131.504R</t>
  </si>
  <si>
    <t>PLACA LCP DE ANGULO VA. 2.4 MM RADIO DISTAL PALMAR EXTRA ARTICULAR 5*3 ORIF. DER. TITANIO</t>
  </si>
  <si>
    <t>TI-SF-131.504L</t>
  </si>
  <si>
    <t>PLACA LCP DE ANGULO VA. 2.4 MM RADIO DISTAL PALMAR EXTRA ARTICULAR 5*3 ORIF. IZQ. TITANIO</t>
  </si>
  <si>
    <t>TC950710055</t>
  </si>
  <si>
    <t>PLACA 2.4 ANGULO VA 6*02 IZQ. TITANIO LARGE</t>
  </si>
  <si>
    <t>TC950711068</t>
  </si>
  <si>
    <t>PLACA 2.4 ANGULO VA 6*03 IZQ. TITANIO LARGE</t>
  </si>
  <si>
    <t>TC950810055</t>
  </si>
  <si>
    <t>PLACA 2.4 ANGULO VA 6*02 DER. TITANIO LARGE</t>
  </si>
  <si>
    <t>TC950811068</t>
  </si>
  <si>
    <t>PLACA 2.4 ANGULO VA 6*03 DER. TITANIO LARGE</t>
  </si>
  <si>
    <t>TC948708042</t>
  </si>
  <si>
    <t>PLACA 2.4 ANGULO VA *02 IZQ. TITANIO SMALL</t>
  </si>
  <si>
    <t>TC948709051</t>
  </si>
  <si>
    <t>PLACA 2.4 ANGULO VA *03 IZQ. TITANIO SMALL</t>
  </si>
  <si>
    <t>TC948710063</t>
  </si>
  <si>
    <t>PLACA 2.4 ANGULO VA *04 IZQ. TITANIO SMALL</t>
  </si>
  <si>
    <t>TC948711072</t>
  </si>
  <si>
    <t>PLACA 2.4 ANGULO VA *05 IZQ. TITANIO SMALL</t>
  </si>
  <si>
    <t>TC948808042</t>
  </si>
  <si>
    <t>TC948809051</t>
  </si>
  <si>
    <t>PLACA 2.4 ANGULO VA *03 DER. TITANIO SMALL</t>
  </si>
  <si>
    <t>TC948810063</t>
  </si>
  <si>
    <t>PLACA 2.4 ANGULO VA *04 DER. TITANIO SMALL</t>
  </si>
  <si>
    <t>TC948811072</t>
  </si>
  <si>
    <t>PLACA 2.4 ANGULO VA *05 DER. TITANIO SMALL</t>
  </si>
  <si>
    <t>T50092408</t>
  </si>
  <si>
    <t>TORNILLO BLOQ. 2.4*08 MM TITANIO</t>
  </si>
  <si>
    <t>T50092410</t>
  </si>
  <si>
    <t>TORNILLO BLOQ. 2.4*10 MM TITANIO</t>
  </si>
  <si>
    <t>T50092412</t>
  </si>
  <si>
    <t>TORNILLO BLOQ. 2.4*12 MM TITANIO</t>
  </si>
  <si>
    <t>T50092414</t>
  </si>
  <si>
    <t>TORNILLO BLOQ. 2.4*14 MM TITANIO</t>
  </si>
  <si>
    <t>T50092416</t>
  </si>
  <si>
    <t>TORNILLO BLOQ. 2.4*16 MM TITANIO</t>
  </si>
  <si>
    <t>T50092418</t>
  </si>
  <si>
    <t>TORNILLO BLOQ. 2.4X18 MM TITANIO</t>
  </si>
  <si>
    <t>T50092420</t>
  </si>
  <si>
    <t>TORNILLO BLOQ. 2.4*20 MM TITANIO</t>
  </si>
  <si>
    <t>T50092422</t>
  </si>
  <si>
    <t>TORNILLO BLOQ. 2.4*22MM TITANIO</t>
  </si>
  <si>
    <t>T50092424</t>
  </si>
  <si>
    <t>TORNILLO BLOQ. 2.4*24 MM TITANIO</t>
  </si>
  <si>
    <t>T50092426</t>
  </si>
  <si>
    <t>TORNILLO BLOQ. 2.4*26 MM TITANIO</t>
  </si>
  <si>
    <t>T50022412</t>
  </si>
  <si>
    <t>TORNILLO CORTICAL 2.4X12 MM TITANIO</t>
  </si>
  <si>
    <t>T50022414</t>
  </si>
  <si>
    <t>TORNILLO CORTICAL 2.4X14 MM TITANIO</t>
  </si>
  <si>
    <t>T50022416</t>
  </si>
  <si>
    <t>TORNILLO CORTICAL 2.4X16 MM TITANIO</t>
  </si>
  <si>
    <t>T50022418</t>
  </si>
  <si>
    <t>TORNILLO CORTICAL 2.4X18MM TITANIO</t>
  </si>
  <si>
    <t>T50022420</t>
  </si>
  <si>
    <t>TORNILLO CORTICAL 2.4X20 MM TITANIO</t>
  </si>
  <si>
    <t>T50022422</t>
  </si>
  <si>
    <t>TORNILLO CORTICAL 2.4X22 MM TITANIO</t>
  </si>
  <si>
    <t>T50022424</t>
  </si>
  <si>
    <t>TORNILLO CORTICAL 2.4X24MM TITANIO</t>
  </si>
  <si>
    <t>SF-130.602L</t>
  </si>
  <si>
    <t xml:space="preserve">PLACA LCP ANGULO VA. 2.4 MM RADIO DISTAL/BICOLUMNAR BLOQ. 6*2 ORIF. IZQ.  ACERO </t>
  </si>
  <si>
    <t>SF-130.602R</t>
  </si>
  <si>
    <t xml:space="preserve">PLACA LCP ANGULO VA. 2.4 MM RADIO DISTAL/BICOLUMNAR BLOQ. 6*2 ORIF. DER.  ACERO </t>
  </si>
  <si>
    <t>SF-130.603L</t>
  </si>
  <si>
    <t xml:space="preserve">PLACA LCP ANGULO VA. 2.4 MM RADIO DISTAL/BICOLUMNAR BLOQ. 6*3 ORIF. IZQ.  ACERO </t>
  </si>
  <si>
    <t>SF-130.603R</t>
  </si>
  <si>
    <t xml:space="preserve">PLACA LCP ANGULO VA. 2.4 MM RADIO DISTAL/BICOLUMNAR BLOQ. 6*3 ORIF. DER.  ACERO </t>
  </si>
  <si>
    <t>SF-130.604L</t>
  </si>
  <si>
    <t xml:space="preserve">PLACA LCP ANGULO VA. 2.4 MM RADIO DISTAL/BICOLUMNAR BLOQ. 6*4 ORIF. IZQ.  ACERO </t>
  </si>
  <si>
    <t>SF-130.604R</t>
  </si>
  <si>
    <t xml:space="preserve">PLACA LCP ANGULO VA. 2.4 MM RADIO DISTAL/BICOLUMNAR BLOQ. 6*4 ORIF. DER.  ACERO </t>
  </si>
  <si>
    <t>SF-130.605L</t>
  </si>
  <si>
    <t xml:space="preserve">PLACA LCP ANGULO VA. 2.4 MM RADIO DISTAL/BICOLUMNAR BLOQ. 6*5 ORIF. IZQ.  ACERO </t>
  </si>
  <si>
    <t>SF-130.605R</t>
  </si>
  <si>
    <t xml:space="preserve">PLACA LCP ANGULO VA. 2.4 MM RADIO DISTAL/BICOLUMNAR BLOQ. 6*5 ORIF. DER.  ACERO </t>
  </si>
  <si>
    <t>SF-131.404R</t>
  </si>
  <si>
    <t>PLACA LCP DE ANGULO VA. 2.4 MM RADIO DISTAL PALMAR EXTRA ARTICULAR 4*3 ORIF. DER. ACERO</t>
  </si>
  <si>
    <t>SF-131.404L</t>
  </si>
  <si>
    <t>PLACA LCP DE ANGULO VA. 2.4 MM RADIO DISTAL PALMAR EXTRA ARTICULAR 4*3 ORIF. IZQ. ACERO</t>
  </si>
  <si>
    <t>SF-131.504L</t>
  </si>
  <si>
    <t>PLACA LCP DE ANGULO VA. 2.4 MM RADIO DISTAL PALMAR EXTRA ARTICULAR 5*3 ORIF. IZQ. ACERO</t>
  </si>
  <si>
    <t>SF-100V.212</t>
  </si>
  <si>
    <t xml:space="preserve">TORNILLO DE BLOQUEO LCP 2.4*12 MM ANGULO VA.  STAR LIKE. ACERO </t>
  </si>
  <si>
    <t>SF-100V.214</t>
  </si>
  <si>
    <t xml:space="preserve">TORNILLO DE BLOQUEO LCP 2.4*14 MM ANGULO VA.  STAR LIKE. ACERO </t>
  </si>
  <si>
    <t>SF-100V.216</t>
  </si>
  <si>
    <t xml:space="preserve">TORNILLO DE BLOQUEO LCP 2.4*16 MM ANGULO VA.  STAR LIKE. ACERO </t>
  </si>
  <si>
    <t>SF-100V.218</t>
  </si>
  <si>
    <t xml:space="preserve">TORNILLO DE BLOQUEO LCP 2.4*18 MM ANGULO VA.  STAR LIKE. ACERO </t>
  </si>
  <si>
    <t>SF-100V.220</t>
  </si>
  <si>
    <t xml:space="preserve">TORNILLO DE BLOQUEO LCP 2.4*20 MM ANGULO VA.  STAR LIKE. ACERO </t>
  </si>
  <si>
    <t>SF-100V.222</t>
  </si>
  <si>
    <t xml:space="preserve">TORNILLO DE BLOQUEO LCP 2.4*22 MM ANGULO VA.  STAR LIKE. ACERO </t>
  </si>
  <si>
    <t>SF-100V.224</t>
  </si>
  <si>
    <t xml:space="preserve">TORNILLO DE BLOQUEO LCP 2.4*24 MM ANGULO VA.  STAR LIKE. ACERO </t>
  </si>
  <si>
    <t>SF-100V.226</t>
  </si>
  <si>
    <t xml:space="preserve">TORNILLO DE BLOQUEO LCP 2.4*26 MM ANGULO VA.  STAR LIKE. ACERO </t>
  </si>
  <si>
    <t>100S.212</t>
  </si>
  <si>
    <t xml:space="preserve">TORNILLO DE CORTICAL LCP 2.4*12 MM ANGULO VA.  STAR LIKE. ACERO </t>
  </si>
  <si>
    <t>100S.214</t>
  </si>
  <si>
    <t xml:space="preserve">TORNILLO DE CORTICAL LCP 2.4*14 MM ANGULO VA.  STAR LIKE. ACERO </t>
  </si>
  <si>
    <t>100S.216</t>
  </si>
  <si>
    <t xml:space="preserve">TORNILLO DE CORTICAL LCP 2.4*16 MM ANGULO VA.  STAR LIKE. ACERO </t>
  </si>
  <si>
    <t>100S.218</t>
  </si>
  <si>
    <t xml:space="preserve">TORNILLO DE CORTICAL LCP 2.4*18 MM ANGULO VA.  STAR LIKE. ACERO </t>
  </si>
  <si>
    <t>100S.220</t>
  </si>
  <si>
    <t xml:space="preserve">TORNILLO DE CORTICAL LCP 2.4*20 MM ANGULO VA.  STAR LIKE. ACERO </t>
  </si>
  <si>
    <t>100S.222</t>
  </si>
  <si>
    <t xml:space="preserve">TORNILLO DE CORTICAL LCP 2.4*22 MM ANGULO VA.  STAR LIKE. ACERO </t>
  </si>
  <si>
    <t>TORNILLO BLOQUEO  2.7*14 MM ACERO</t>
  </si>
  <si>
    <t>TORNILLO BLOQUEO  2.7*12 MM ACERO</t>
  </si>
  <si>
    <t>TORNILLO BLOQUEO  2.7*16 MM ACERO</t>
  </si>
  <si>
    <t>TORNILLO BLOQUEO  2.7*18 MM ACERO</t>
  </si>
  <si>
    <t>TORNILLO BLOQUEO  2.7*20 MM ACERO</t>
  </si>
  <si>
    <t>TORNILLO BLOQUEO  2.7*22 MM ACERO</t>
  </si>
  <si>
    <t>INSTRUMENTAL PLACA RADIO DISTAL ANGULO VARIABLE TITANIO Y ACERO</t>
  </si>
  <si>
    <t>MEDIDOR DE PROFUNDIDAD</t>
  </si>
  <si>
    <t xml:space="preserve">ATORNILLADOR </t>
  </si>
  <si>
    <t>GUIA DE BROCA 2.0/2.7</t>
  </si>
  <si>
    <t>MACHUELO DE ANCLAJE RAPIDO</t>
  </si>
  <si>
    <t>PALA DE ATORNILLADOR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</si>
  <si>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</si>
  <si>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</si>
  <si>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</si>
  <si>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</si>
  <si>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</si>
  <si>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HOMAN ANCHO </t>
  </si>
  <si>
    <t>GUIAS DE BLOQUEO 1.8</t>
  </si>
  <si>
    <t>GUIAS DE BLOQUEO 1.5</t>
  </si>
  <si>
    <t>GUIAS DE BLOQUEO 2.0</t>
  </si>
  <si>
    <t>CLAVIJA DE KIRSHNNER 1.5 MM</t>
  </si>
  <si>
    <t>CLAVIJA DE KIRSHNNER 1.2 MM</t>
  </si>
  <si>
    <t>DISECTOR CURVO</t>
  </si>
  <si>
    <t>CAMISAS DE ATORNILLADOR</t>
  </si>
  <si>
    <t>MANGO TORQUE</t>
  </si>
  <si>
    <t>PALA ATORNILLADOR TORQUE</t>
  </si>
  <si>
    <t>PINZA DE SUJECCION CON CREMALLERA TIPO CANGREJO</t>
  </si>
  <si>
    <t>PINZA DE SUJECCION CON CREMALLERA TIPO PUNTAS</t>
  </si>
  <si>
    <t xml:space="preserve">DOBLADORES DE PLACA </t>
  </si>
  <si>
    <t>PINZA DE REDUCTORA DE PUNTA CON CREMALLERA</t>
  </si>
  <si>
    <t xml:space="preserve">185.766        </t>
  </si>
  <si>
    <t>CLAVIJA KIRSCHNER 1.2*250 MM ACERO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</si>
  <si>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</si>
  <si>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</si>
  <si>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</si>
  <si>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</si>
  <si>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</si>
  <si>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</si>
  <si>
    <t xml:space="preserve">MOTOR  CANULADO </t>
  </si>
  <si>
    <t xml:space="preserve">ANCLAJES DE MOTOR </t>
  </si>
  <si>
    <t>HOJAS DE SIERRA</t>
  </si>
  <si>
    <t>BATERIAS GRIS</t>
  </si>
  <si>
    <t xml:space="preserve">INTERCAMBIADOR DE BATERIA </t>
  </si>
  <si>
    <t xml:space="preserve">CONTENEDOR DE MOTOR </t>
  </si>
  <si>
    <t>Nombre del Paciente:</t>
  </si>
  <si>
    <t xml:space="preserve">Tipo de Seguro: </t>
  </si>
  <si>
    <t>Fecha de cirugía:</t>
  </si>
  <si>
    <t>Hora de cirugía:</t>
  </si>
  <si>
    <t xml:space="preserve">KM 1 1/2 VIA A SAMBORONDON </t>
  </si>
  <si>
    <t>2292325 04-2090039</t>
  </si>
  <si>
    <t>VENTA-CIRUGIA</t>
  </si>
  <si>
    <t>MATRIZ OSEA DESMINERALIZADA TIPO PUTTY 2.5CC</t>
  </si>
  <si>
    <t>MATRIZ OSEA DESMINERALIZADA TIPO PUTTY 3.0CC</t>
  </si>
  <si>
    <t>MATRIZ OSEA DESMINERALIZADA TIPO PUTTY 5.0CC</t>
  </si>
  <si>
    <t>MATRIZ OSEA DESMINERALIZADA TIPO PUTTY 10CC</t>
  </si>
  <si>
    <t>02-2100-030</t>
  </si>
  <si>
    <t>02-2100-050</t>
  </si>
  <si>
    <t>02-2100-100</t>
  </si>
  <si>
    <t>02-2100-025</t>
  </si>
  <si>
    <t>DR MARLON LAMA</t>
  </si>
  <si>
    <t>T50092710</t>
  </si>
  <si>
    <t>TORNILLO BLOQ. 2.7*10 MM TITANIO IRE</t>
  </si>
  <si>
    <t>T50092712</t>
  </si>
  <si>
    <t>TORNILLO BLOQ. 2.7*12 MM TITANIO IRE</t>
  </si>
  <si>
    <t>T50092714</t>
  </si>
  <si>
    <t>TORNILLO BLOQ. 2.7*14 MM TITANIO IRE</t>
  </si>
  <si>
    <t>T50092716</t>
  </si>
  <si>
    <t>TORNILLO BLOQ. 2.7*16 MM TITANIO IRE</t>
  </si>
  <si>
    <t>T50092718</t>
  </si>
  <si>
    <t>TORNILLO BLOQ. 2.7*18 MM TITANIO IRE</t>
  </si>
  <si>
    <t>T50092720</t>
  </si>
  <si>
    <t>TORNILLO BLOQ. 2.7*20 MM TITANIO IRE</t>
  </si>
  <si>
    <t>T50092722</t>
  </si>
  <si>
    <t>TORNILLO BLOQ. 2.7*22 MM TITANIO IRE</t>
  </si>
  <si>
    <t>T50092724</t>
  </si>
  <si>
    <t>TORNILLO BLOQ. 2.7*24 MM TITANIO IRE</t>
  </si>
  <si>
    <t>T50092726</t>
  </si>
  <si>
    <t>TORNILLO BLOQ. 2.7*26 MM TITANIO IRE</t>
  </si>
  <si>
    <t>T50022728</t>
  </si>
  <si>
    <t>T50022730</t>
  </si>
  <si>
    <t>TORNILLO CORTICAL 2.7* 28 MM TITANIO IRE</t>
  </si>
  <si>
    <t>TORNILLO CORTICAL 2.7* 30 MM TITANIO IRE</t>
  </si>
  <si>
    <t xml:space="preserve">MOTOR  CANULADO AESCULAP </t>
  </si>
  <si>
    <t xml:space="preserve"> 2.5-DVRA Series Standard 10H Right</t>
  </si>
  <si>
    <t>25J-DVRA-108-R</t>
  </si>
  <si>
    <t>Juxta, Right, Medium,2T, Blue 8H</t>
  </si>
  <si>
    <t>25J-DVRA-108-L</t>
  </si>
  <si>
    <t xml:space="preserve">Juxta, Left, Medium,2T, Green 8H </t>
  </si>
  <si>
    <t>25J-DVRA-110-R</t>
  </si>
  <si>
    <t xml:space="preserve">Juxta, Right, Medium,2T, Blue 10H </t>
  </si>
  <si>
    <t>25J-DVRA-110-L</t>
  </si>
  <si>
    <t xml:space="preserve">Juxta, Left, Medium,2T, Green 10H </t>
  </si>
  <si>
    <t>25J-DVRA-209-R</t>
  </si>
  <si>
    <t>Juxta, Right, Large,2T, Blue 9H</t>
  </si>
  <si>
    <t>25J-DVRA-209-L</t>
  </si>
  <si>
    <t>Juxta, Left, Large,2T, Green 9H</t>
  </si>
  <si>
    <t>25J-DVRA-211-R</t>
  </si>
  <si>
    <t>Juxta, Right, Large,2T, Blue 11H</t>
  </si>
  <si>
    <t>25J-DVRA-211-L</t>
  </si>
  <si>
    <t xml:space="preserve">Juxta, Left, Large,2T, Green 11H </t>
  </si>
  <si>
    <t>25R-DVRA-108-R</t>
  </si>
  <si>
    <t xml:space="preserve">Volar Rim, Right, Medium,2T, Blue 8H </t>
  </si>
  <si>
    <t>25R-DVRA-108-L</t>
  </si>
  <si>
    <t xml:space="preserve">Volar Rim, Left, Medium,2T, Green 8H </t>
  </si>
  <si>
    <t>25R-DVRA-110-R</t>
  </si>
  <si>
    <t xml:space="preserve">Volar Rim, Right, Medium,2T, Blue 10R </t>
  </si>
  <si>
    <t>25R-DVRA-110-L</t>
  </si>
  <si>
    <t xml:space="preserve">Volar Rim, Left, Medium,2T, Green 10R </t>
  </si>
  <si>
    <t>25R-DVRA-209-R</t>
  </si>
  <si>
    <t xml:space="preserve">Volar Rim, Right, Large,2T, Blue 9H </t>
  </si>
  <si>
    <t>25R-DVRA-209-L</t>
  </si>
  <si>
    <t xml:space="preserve">Volar Rim, Left, Large,2T, Green 9H </t>
  </si>
  <si>
    <t>25R-DVRA-211-R</t>
  </si>
  <si>
    <t xml:space="preserve">Volar Rim, Right, Large,2T, Blue 11H </t>
  </si>
  <si>
    <t>25R-DVRA-211-L</t>
  </si>
  <si>
    <t xml:space="preserve">Volar Rim, Left, Large,2T, Green 11H </t>
  </si>
  <si>
    <t>SERVICIOS HOSPITALARIOS S.A. ALBOTEOTON</t>
  </si>
  <si>
    <t>CROTOS Y AV. RODOLFO BAQUERIZO NAZUR</t>
  </si>
  <si>
    <t>0991475214001</t>
  </si>
  <si>
    <t>(042) 231900</t>
  </si>
  <si>
    <t>VENTA-CONSIGNACION</t>
  </si>
  <si>
    <t>8:30PM</t>
  </si>
  <si>
    <t>TORRES ZAPATA VILMA</t>
  </si>
  <si>
    <t>DR. LARRY MARTILLO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</si>
</sst>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  <numFmt numFmtId="166" formatCode="0.000"/>
    <numFmt numFmtId="167" formatCode="[$-F400]h:mm:ss\ AM/PM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b/>
      <sz val="14"/>
      <color theme="1"/>
      <name val="Arial"/>
      <family val="2"/>
    </font>
    <font>
      <sz val="10"/>
      <name val="Calibri"/>
      <family val="2"/>
      <scheme val="minor"/>
    </font>
    <font>
      <sz val="9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</cellStyleXfs>
  <cellXfs count="95">
    <xf numFmtId="0" fontId="0" fillId="0" borderId="0" xfId="0"/>
    <xf numFmtId="0" fontId="4" fillId="0" borderId="0" xfId="0" applyFont="1"/>
    <xf numFmtId="2" fontId="6" fillId="0" borderId="0" xfId="3" applyNumberFormat="1" applyFont="1" applyAlignment="1">
      <alignment horizontal="left"/>
    </xf>
    <xf numFmtId="164" fontId="7" fillId="0" borderId="0" xfId="3" applyNumberFormat="1" applyFont="1" applyBorder="1" applyAlignment="1"/>
    <xf numFmtId="164" fontId="7" fillId="0" borderId="1" xfId="0" applyNumberFormat="1" applyFont="1" applyBorder="1" applyAlignment="1">
      <alignment horizontal="left"/>
    </xf>
    <xf numFmtId="2" fontId="6" fillId="0" borderId="0" xfId="0" applyNumberFormat="1" applyFont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165" fontId="7" fillId="0" borderId="4" xfId="2" applyNumberFormat="1" applyFont="1" applyFill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9" fontId="3" fillId="0" borderId="4" xfId="3" applyNumberFormat="1" applyFont="1" applyBorder="1" applyAlignment="1">
      <alignment wrapText="1"/>
    </xf>
    <xf numFmtId="0" fontId="3" fillId="0" borderId="0" xfId="3" applyFont="1" applyBorder="1" applyAlignment="1">
      <alignment horizontal="center" wrapText="1"/>
    </xf>
    <xf numFmtId="44" fontId="4" fillId="0" borderId="0" xfId="1" applyFont="1" applyFill="1" applyBorder="1" applyAlignment="1"/>
    <xf numFmtId="2" fontId="4" fillId="0" borderId="0" xfId="0" applyNumberFormat="1" applyFont="1" applyAlignment="1">
      <alignment horizontal="center"/>
    </xf>
    <xf numFmtId="2" fontId="4" fillId="0" borderId="0" xfId="0" applyNumberFormat="1" applyFont="1"/>
    <xf numFmtId="0" fontId="3" fillId="0" borderId="8" xfId="0" applyNumberFormat="1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65" fontId="9" fillId="0" borderId="7" xfId="2" applyNumberFormat="1" applyFont="1" applyFill="1" applyBorder="1" applyAlignment="1">
      <alignment horizontal="center"/>
    </xf>
    <xf numFmtId="165" fontId="4" fillId="0" borderId="4" xfId="0" applyNumberFormat="1" applyFont="1" applyBorder="1" applyAlignment="1"/>
    <xf numFmtId="0" fontId="4" fillId="0" borderId="4" xfId="3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Border="1"/>
    <xf numFmtId="0" fontId="10" fillId="0" borderId="0" xfId="0" applyFont="1"/>
    <xf numFmtId="0" fontId="4" fillId="0" borderId="0" xfId="0" applyFont="1" applyAlignment="1"/>
    <xf numFmtId="0" fontId="4" fillId="0" borderId="0" xfId="0" applyFont="1" applyAlignment="1">
      <alignment horizontal="left"/>
    </xf>
    <xf numFmtId="0" fontId="5" fillId="0" borderId="0" xfId="3" applyFont="1" applyAlignment="1">
      <alignment horizontal="center"/>
    </xf>
    <xf numFmtId="0" fontId="5" fillId="0" borderId="0" xfId="3" applyFont="1" applyAlignment="1">
      <alignment horizontal="left"/>
    </xf>
    <xf numFmtId="2" fontId="6" fillId="0" borderId="0" xfId="3" applyNumberFormat="1" applyFont="1" applyAlignment="1">
      <alignment horizontal="center"/>
    </xf>
    <xf numFmtId="0" fontId="3" fillId="0" borderId="4" xfId="0" applyFont="1" applyBorder="1" applyAlignment="1">
      <alignment horizontal="left" vertical="center"/>
    </xf>
    <xf numFmtId="166" fontId="7" fillId="0" borderId="4" xfId="3" applyNumberFormat="1" applyFont="1" applyFill="1" applyBorder="1" applyAlignment="1" applyProtection="1">
      <alignment horizontal="left" vertical="top" shrinkToFit="1"/>
    </xf>
    <xf numFmtId="166" fontId="7" fillId="0" borderId="4" xfId="3" applyNumberFormat="1" applyFont="1" applyBorder="1" applyAlignment="1" applyProtection="1">
      <alignment horizontal="left" vertical="top" shrinkToFit="1"/>
    </xf>
    <xf numFmtId="44" fontId="4" fillId="0" borderId="4" xfId="1" applyFont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0" fontId="7" fillId="0" borderId="4" xfId="0" applyFont="1" applyFill="1" applyBorder="1" applyAlignment="1" applyProtection="1">
      <alignment vertical="top" readingOrder="1"/>
      <protection locked="0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/>
    <xf numFmtId="3" fontId="4" fillId="0" borderId="4" xfId="0" applyNumberFormat="1" applyFont="1" applyBorder="1" applyAlignment="1">
      <alignment horizontal="left"/>
    </xf>
    <xf numFmtId="44" fontId="4" fillId="0" borderId="4" xfId="1" applyFont="1" applyFill="1" applyBorder="1" applyAlignment="1"/>
    <xf numFmtId="0" fontId="3" fillId="0" borderId="8" xfId="0" applyFont="1" applyFill="1" applyBorder="1" applyAlignment="1">
      <alignment horizontal="left"/>
    </xf>
    <xf numFmtId="0" fontId="4" fillId="0" borderId="0" xfId="0" applyFont="1" applyFill="1" applyAlignment="1"/>
    <xf numFmtId="0" fontId="4" fillId="0" borderId="4" xfId="0" applyFont="1" applyBorder="1" applyAlignment="1">
      <alignment horizontal="center"/>
    </xf>
    <xf numFmtId="0" fontId="4" fillId="0" borderId="4" xfId="0" applyNumberFormat="1" applyFont="1" applyFill="1" applyBorder="1"/>
    <xf numFmtId="44" fontId="4" fillId="0" borderId="4" xfId="1" applyFont="1" applyBorder="1" applyAlignment="1"/>
    <xf numFmtId="0" fontId="4" fillId="0" borderId="4" xfId="0" applyFont="1" applyBorder="1" applyAlignment="1">
      <alignment horizontal="center" vertical="center"/>
    </xf>
    <xf numFmtId="0" fontId="3" fillId="0" borderId="0" xfId="0" applyFont="1"/>
    <xf numFmtId="0" fontId="7" fillId="0" borderId="2" xfId="0" applyFont="1" applyBorder="1" applyAlignment="1">
      <alignment horizontal="left" wrapText="1"/>
    </xf>
    <xf numFmtId="49" fontId="7" fillId="0" borderId="2" xfId="0" applyNumberFormat="1" applyFont="1" applyBorder="1" applyAlignment="1">
      <alignment horizontal="left" wrapText="1"/>
    </xf>
    <xf numFmtId="167" fontId="7" fillId="0" borderId="1" xfId="0" applyNumberFormat="1" applyFont="1" applyBorder="1" applyAlignment="1">
      <alignment horizontal="left"/>
    </xf>
    <xf numFmtId="0" fontId="5" fillId="0" borderId="0" xfId="3" applyFont="1" applyAlignment="1">
      <alignment horizontal="center"/>
    </xf>
    <xf numFmtId="0" fontId="4" fillId="0" borderId="4" xfId="0" applyFont="1" applyFill="1" applyBorder="1" applyAlignment="1">
      <alignment horizontal="left" vertical="center"/>
    </xf>
    <xf numFmtId="0" fontId="7" fillId="0" borderId="4" xfId="0" applyFont="1" applyBorder="1" applyAlignment="1" applyProtection="1">
      <alignment horizontal="center" vertical="top" wrapText="1" readingOrder="1"/>
      <protection locked="0"/>
    </xf>
    <xf numFmtId="0" fontId="7" fillId="0" borderId="4" xfId="0" applyFont="1" applyBorder="1" applyAlignment="1" applyProtection="1">
      <alignment horizontal="left" vertical="top" readingOrder="1"/>
      <protection locked="0"/>
    </xf>
    <xf numFmtId="0" fontId="7" fillId="0" borderId="4" xfId="0" applyFont="1" applyBorder="1" applyAlignment="1" applyProtection="1">
      <alignment horizontal="left" vertical="top" wrapText="1" readingOrder="1"/>
      <protection locked="0"/>
    </xf>
    <xf numFmtId="0" fontId="4" fillId="0" borderId="4" xfId="0" applyFont="1" applyFill="1" applyBorder="1" applyAlignment="1">
      <alignment horizontal="left" vertical="center"/>
    </xf>
    <xf numFmtId="0" fontId="4" fillId="0" borderId="9" xfId="0" applyFont="1" applyBorder="1" applyAlignment="1">
      <alignment horizontal="left"/>
    </xf>
    <xf numFmtId="0" fontId="4" fillId="0" borderId="9" xfId="0" applyFont="1" applyBorder="1"/>
    <xf numFmtId="44" fontId="7" fillId="0" borderId="4" xfId="4" applyFont="1" applyFill="1" applyBorder="1"/>
    <xf numFmtId="0" fontId="4" fillId="0" borderId="4" xfId="0" applyFont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3" fillId="0" borderId="0" xfId="3" applyFont="1" applyAlignment="1">
      <alignment horizontal="center" wrapText="1"/>
    </xf>
    <xf numFmtId="0" fontId="4" fillId="0" borderId="0" xfId="3" applyFont="1" applyAlignment="1">
      <alignment horizontal="center" wrapText="1"/>
    </xf>
    <xf numFmtId="0" fontId="5" fillId="0" borderId="0" xfId="3" applyFont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3" fillId="0" borderId="4" xfId="3" applyFont="1" applyBorder="1" applyAlignment="1">
      <alignment horizontal="right" wrapText="1"/>
    </xf>
    <xf numFmtId="0" fontId="3" fillId="0" borderId="5" xfId="3" applyFont="1" applyBorder="1" applyAlignment="1">
      <alignment horizontal="right" wrapText="1"/>
    </xf>
    <xf numFmtId="0" fontId="3" fillId="0" borderId="6" xfId="3" applyFont="1" applyBorder="1" applyAlignment="1">
      <alignment horizontal="right" wrapText="1"/>
    </xf>
    <xf numFmtId="0" fontId="3" fillId="0" borderId="7" xfId="3" applyFont="1" applyBorder="1" applyAlignment="1">
      <alignment horizontal="right" wrapText="1"/>
    </xf>
    <xf numFmtId="165" fontId="9" fillId="0" borderId="5" xfId="2" applyNumberFormat="1" applyFont="1" applyFill="1" applyBorder="1" applyAlignment="1">
      <alignment horizontal="center"/>
    </xf>
    <xf numFmtId="165" fontId="9" fillId="0" borderId="6" xfId="2" applyNumberFormat="1" applyFont="1" applyFill="1" applyBorder="1" applyAlignment="1">
      <alignment horizontal="center"/>
    </xf>
    <xf numFmtId="165" fontId="9" fillId="0" borderId="7" xfId="2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8" fillId="2" borderId="4" xfId="0" applyFont="1" applyFill="1" applyBorder="1" applyAlignment="1">
      <alignment horizontal="center"/>
    </xf>
    <xf numFmtId="164" fontId="11" fillId="0" borderId="1" xfId="3" applyNumberFormat="1" applyFont="1" applyBorder="1" applyAlignment="1">
      <alignment horizontal="left"/>
    </xf>
    <xf numFmtId="0" fontId="12" fillId="0" borderId="2" xfId="3" applyFont="1" applyBorder="1" applyAlignment="1">
      <alignment horizontal="left" wrapText="1"/>
    </xf>
    <xf numFmtId="0" fontId="12" fillId="0" borderId="2" xfId="3" applyFont="1" applyBorder="1" applyAlignment="1">
      <alignment horizontal="left"/>
    </xf>
    <xf numFmtId="49" fontId="12" fillId="0" borderId="2" xfId="3" applyNumberFormat="1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2" xfId="3" applyFont="1" applyBorder="1" applyAlignment="1">
      <alignment horizontal="left"/>
    </xf>
    <xf numFmtId="0" fontId="1" fillId="0" borderId="2" xfId="3" applyFont="1" applyBorder="1" applyAlignment="1">
      <alignment horizontal="left"/>
    </xf>
    <xf numFmtId="20" fontId="1" fillId="0" borderId="0" xfId="3" applyNumberFormat="1" applyFont="1" applyAlignment="1">
      <alignment horizontal="left"/>
    </xf>
  </cellXfs>
  <cellStyles count="5">
    <cellStyle name="Moneda" xfId="1" builtinId="4"/>
    <cellStyle name="Moneda [0]" xfId="2" builtinId="7"/>
    <cellStyle name="Moneda 8" xfId="4" xr:uid="{A15C7FEF-2CD6-4A4F-8131-C4C8C527DCC4}"/>
    <cellStyle name="Normal" xfId="0" builtinId="0"/>
    <cellStyle name="Normal 2" xfId="3" xr:uid="{E6221FE8-EF54-4D65-9EDA-4D0D6DBDED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3653118</xdr:colOff>
      <xdr:row>0</xdr:row>
      <xdr:rowOff>112058</xdr:rowOff>
    </xdr:from>
    <xdr:to>
      <xdr:col>4</xdr:col>
      <xdr:colOff>365872</xdr:colOff>
      <xdr:row>5</xdr:row>
      <xdr:rowOff>231167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079E553-A616-47A6-BAB7-711198BAAF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939118" y="112058"/>
          <a:ext cx="2751604" cy="13002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5572125</xdr:colOff>
      <xdr:row>0</xdr:row>
      <xdr:rowOff>158750</xdr:rowOff>
    </xdr:from>
    <xdr:to>
      <xdr:col>4</xdr:col>
      <xdr:colOff>1016000</xdr:colOff>
      <xdr:row>4</xdr:row>
      <xdr:rowOff>219075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224EBCD-646A-4D1A-9583-908A5182C6C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915275" y="158750"/>
          <a:ext cx="3625850" cy="993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5572125</xdr:colOff>
      <xdr:row>0</xdr:row>
      <xdr:rowOff>158750</xdr:rowOff>
    </xdr:from>
    <xdr:to>
      <xdr:col>4</xdr:col>
      <xdr:colOff>1016000</xdr:colOff>
      <xdr:row>6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5AD7263-A7FA-44FE-9E03-FA455EEB76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915275" y="158750"/>
          <a:ext cx="3625850" cy="1050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1390-D3B6-480D-97D8-4EE36A19477A}">
  <dimension ref="A3:E138"/>
  <sheetViews>
    <sheetView topLeftCell="A109" zoomScaleNormal="100" workbookViewId="0">
      <selection activeCell="D13" sqref="D13"/>
    </sheetView>
  </sheetViews>
  <sheetFormatPr baseColWidth="10" defaultRowHeight="20.100000000000001" customHeight="1" x14ac:dyDescent="0.2"/>
  <cols>
    <col min="1" max="1" width="12.5703125" style="1" customWidth="1"/>
    <col min="2" max="2" width="21.85546875" style="1" customWidth="1"/>
    <col min="3" max="3" width="74.7109375" style="1" customWidth="1"/>
    <col min="4" max="4" width="15.85546875" style="1" customWidth="1"/>
    <col min="5" max="5" width="19.42578125" style="1" customWidth="1"/>
    <col min="6" max="16384" width="11.42578125" style="1"/>
  </cols>
  <sheetData>
    <row r="3" spans="1:3" ht="20.100000000000001" customHeight="1" x14ac:dyDescent="0.25">
      <c r="A3" s="71" t="s">
        <v>0</v>
      </c>
      <c r="B3" s="71"/>
      <c r="C3" s="71"/>
    </row>
    <row r="4" spans="1:3" ht="20.100000000000001" customHeight="1" x14ac:dyDescent="0.2">
      <c r="A4" s="72" t="s">
        <v>1</v>
      </c>
      <c r="B4" s="72"/>
      <c r="C4" s="72"/>
    </row>
    <row r="5" spans="1:3" ht="20.100000000000001" customHeight="1" x14ac:dyDescent="0.25">
      <c r="A5" s="73" t="s">
        <v>2</v>
      </c>
      <c r="B5" s="73"/>
      <c r="C5" s="73"/>
    </row>
    <row r="6" spans="1:3" ht="20.100000000000001" customHeight="1" x14ac:dyDescent="0.2">
      <c r="A6" s="2"/>
      <c r="B6" s="3"/>
      <c r="C6" s="3"/>
    </row>
    <row r="7" spans="1:3" ht="20.100000000000001" customHeight="1" thickBot="1" x14ac:dyDescent="0.25">
      <c r="A7" s="2"/>
      <c r="B7" s="5" t="s">
        <v>3</v>
      </c>
      <c r="C7" s="87">
        <v>44774</v>
      </c>
    </row>
    <row r="8" spans="1:3" ht="20.100000000000001" customHeight="1" thickBot="1" x14ac:dyDescent="0.25">
      <c r="A8" s="2"/>
      <c r="B8" s="5" t="s">
        <v>4</v>
      </c>
      <c r="C8" s="88" t="s">
        <v>373</v>
      </c>
    </row>
    <row r="9" spans="1:3" ht="20.100000000000001" customHeight="1" thickBot="1" x14ac:dyDescent="0.25">
      <c r="A9" s="2"/>
      <c r="B9" s="5" t="s">
        <v>6</v>
      </c>
      <c r="C9" s="89" t="s">
        <v>374</v>
      </c>
    </row>
    <row r="10" spans="1:3" ht="20.100000000000001" customHeight="1" thickBot="1" x14ac:dyDescent="0.25">
      <c r="A10" s="2"/>
      <c r="B10" s="5" t="s">
        <v>8</v>
      </c>
      <c r="C10" s="90" t="s">
        <v>375</v>
      </c>
    </row>
    <row r="11" spans="1:3" ht="20.100000000000001" customHeight="1" thickBot="1" x14ac:dyDescent="0.25">
      <c r="A11" s="2"/>
      <c r="B11" s="5" t="s">
        <v>9</v>
      </c>
      <c r="C11" s="89" t="s">
        <v>376</v>
      </c>
    </row>
    <row r="12" spans="1:3" ht="20.100000000000001" customHeight="1" thickBot="1" x14ac:dyDescent="0.25">
      <c r="A12" s="2"/>
      <c r="B12" s="5" t="s">
        <v>10</v>
      </c>
      <c r="C12" s="91" t="s">
        <v>377</v>
      </c>
    </row>
    <row r="13" spans="1:3" ht="20.100000000000001" customHeight="1" thickBot="1" x14ac:dyDescent="0.25">
      <c r="A13" s="2"/>
      <c r="B13" s="5" t="s">
        <v>11</v>
      </c>
      <c r="C13" s="92" t="s">
        <v>380</v>
      </c>
    </row>
    <row r="14" spans="1:3" ht="20.100000000000001" customHeight="1" thickBot="1" x14ac:dyDescent="0.3">
      <c r="A14" s="2"/>
      <c r="B14" s="5" t="s">
        <v>301</v>
      </c>
      <c r="C14" s="93" t="s">
        <v>379</v>
      </c>
    </row>
    <row r="15" spans="1:3" ht="20.100000000000001" customHeight="1" thickBot="1" x14ac:dyDescent="0.3">
      <c r="A15" s="2"/>
      <c r="B15" s="5" t="s">
        <v>302</v>
      </c>
      <c r="C15" s="93"/>
    </row>
    <row r="16" spans="1:3" ht="20.100000000000001" customHeight="1" thickBot="1" x14ac:dyDescent="0.25">
      <c r="A16" s="2"/>
      <c r="B16" s="5" t="s">
        <v>303</v>
      </c>
      <c r="C16" s="87">
        <v>44781</v>
      </c>
    </row>
    <row r="17" spans="1:5" ht="20.100000000000001" customHeight="1" x14ac:dyDescent="0.25">
      <c r="A17" s="2"/>
      <c r="B17" s="5" t="s">
        <v>304</v>
      </c>
      <c r="C17" s="94" t="s">
        <v>378</v>
      </c>
    </row>
    <row r="18" spans="1:5" ht="20.100000000000001" customHeight="1" x14ac:dyDescent="0.2">
      <c r="A18" s="2"/>
      <c r="B18" s="7"/>
    </row>
    <row r="19" spans="1:5" ht="20.100000000000001" customHeight="1" x14ac:dyDescent="0.25">
      <c r="A19" s="74" t="s">
        <v>12</v>
      </c>
      <c r="B19" s="75"/>
      <c r="C19" s="75"/>
      <c r="D19" s="75"/>
      <c r="E19" s="75"/>
    </row>
    <row r="20" spans="1:5" ht="50.25" customHeight="1" x14ac:dyDescent="0.2">
      <c r="A20" s="8" t="s">
        <v>13</v>
      </c>
      <c r="B20" s="9" t="s">
        <v>14</v>
      </c>
      <c r="C20" s="9" t="s">
        <v>15</v>
      </c>
      <c r="D20" s="10" t="s">
        <v>16</v>
      </c>
      <c r="E20" s="10" t="s">
        <v>17</v>
      </c>
    </row>
    <row r="21" spans="1:5" ht="20.100000000000001" customHeight="1" x14ac:dyDescent="0.2">
      <c r="A21" s="11">
        <v>1</v>
      </c>
      <c r="B21" s="12" t="s">
        <v>18</v>
      </c>
      <c r="C21" s="13" t="s">
        <v>19</v>
      </c>
      <c r="D21" s="14">
        <v>700</v>
      </c>
      <c r="E21" s="14">
        <f>A21*D21</f>
        <v>700</v>
      </c>
    </row>
    <row r="22" spans="1:5" ht="20.100000000000001" customHeight="1" x14ac:dyDescent="0.2">
      <c r="A22" s="11">
        <v>1</v>
      </c>
      <c r="B22" s="12" t="s">
        <v>20</v>
      </c>
      <c r="C22" s="13" t="s">
        <v>21</v>
      </c>
      <c r="D22" s="14">
        <v>700</v>
      </c>
      <c r="E22" s="14">
        <f t="shared" ref="E22:E72" si="0">A22*D22</f>
        <v>700</v>
      </c>
    </row>
    <row r="23" spans="1:5" ht="20.100000000000001" customHeight="1" x14ac:dyDescent="0.2">
      <c r="A23" s="11">
        <v>1</v>
      </c>
      <c r="B23" s="12" t="s">
        <v>22</v>
      </c>
      <c r="C23" s="13" t="s">
        <v>340</v>
      </c>
      <c r="D23" s="14">
        <v>700</v>
      </c>
      <c r="E23" s="14">
        <f t="shared" si="0"/>
        <v>700</v>
      </c>
    </row>
    <row r="24" spans="1:5" ht="20.100000000000001" customHeight="1" x14ac:dyDescent="0.2">
      <c r="A24" s="11">
        <v>1</v>
      </c>
      <c r="B24" s="12" t="s">
        <v>23</v>
      </c>
      <c r="C24" s="13" t="s">
        <v>24</v>
      </c>
      <c r="D24" s="14">
        <v>700</v>
      </c>
      <c r="E24" s="14">
        <f t="shared" si="0"/>
        <v>700</v>
      </c>
    </row>
    <row r="25" spans="1:5" ht="20.100000000000001" customHeight="1" x14ac:dyDescent="0.2">
      <c r="A25" s="11">
        <v>1</v>
      </c>
      <c r="B25" s="12" t="s">
        <v>25</v>
      </c>
      <c r="C25" s="13" t="s">
        <v>26</v>
      </c>
      <c r="D25" s="14">
        <v>700</v>
      </c>
      <c r="E25" s="14">
        <f t="shared" si="0"/>
        <v>700</v>
      </c>
    </row>
    <row r="26" spans="1:5" ht="20.100000000000001" customHeight="1" x14ac:dyDescent="0.2">
      <c r="A26" s="11">
        <v>1</v>
      </c>
      <c r="B26" s="12" t="s">
        <v>27</v>
      </c>
      <c r="C26" s="13" t="s">
        <v>28</v>
      </c>
      <c r="D26" s="14">
        <v>700</v>
      </c>
      <c r="E26" s="14">
        <f t="shared" si="0"/>
        <v>700</v>
      </c>
    </row>
    <row r="27" spans="1:5" ht="20.100000000000001" customHeight="1" x14ac:dyDescent="0.2">
      <c r="A27" s="11">
        <v>1</v>
      </c>
      <c r="B27" s="12" t="s">
        <v>29</v>
      </c>
      <c r="C27" s="13" t="s">
        <v>30</v>
      </c>
      <c r="D27" s="14">
        <v>700</v>
      </c>
      <c r="E27" s="14">
        <f t="shared" si="0"/>
        <v>700</v>
      </c>
    </row>
    <row r="28" spans="1:5" ht="20.100000000000001" customHeight="1" x14ac:dyDescent="0.2">
      <c r="A28" s="11">
        <v>1</v>
      </c>
      <c r="B28" s="12" t="s">
        <v>31</v>
      </c>
      <c r="C28" s="13" t="s">
        <v>32</v>
      </c>
      <c r="D28" s="14">
        <v>700</v>
      </c>
      <c r="E28" s="14">
        <f t="shared" si="0"/>
        <v>700</v>
      </c>
    </row>
    <row r="29" spans="1:5" ht="20.100000000000001" customHeight="1" x14ac:dyDescent="0.2">
      <c r="A29" s="11">
        <v>1</v>
      </c>
      <c r="B29" s="12" t="s">
        <v>33</v>
      </c>
      <c r="C29" s="13" t="s">
        <v>34</v>
      </c>
      <c r="D29" s="14">
        <v>700</v>
      </c>
      <c r="E29" s="14">
        <f t="shared" si="0"/>
        <v>700</v>
      </c>
    </row>
    <row r="30" spans="1:5" ht="20.100000000000001" customHeight="1" x14ac:dyDescent="0.2">
      <c r="A30" s="11">
        <v>1</v>
      </c>
      <c r="B30" s="12" t="s">
        <v>35</v>
      </c>
      <c r="C30" s="13" t="s">
        <v>36</v>
      </c>
      <c r="D30" s="14">
        <v>700</v>
      </c>
      <c r="E30" s="14">
        <f t="shared" si="0"/>
        <v>700</v>
      </c>
    </row>
    <row r="31" spans="1:5" ht="20.100000000000001" customHeight="1" x14ac:dyDescent="0.2">
      <c r="A31" s="11">
        <v>1</v>
      </c>
      <c r="B31" s="12" t="s">
        <v>37</v>
      </c>
      <c r="C31" s="13" t="s">
        <v>38</v>
      </c>
      <c r="D31" s="14">
        <v>700</v>
      </c>
      <c r="E31" s="14">
        <f t="shared" si="0"/>
        <v>700</v>
      </c>
    </row>
    <row r="32" spans="1:5" ht="20.100000000000001" customHeight="1" x14ac:dyDescent="0.2">
      <c r="A32" s="11">
        <v>1</v>
      </c>
      <c r="B32" s="12" t="s">
        <v>39</v>
      </c>
      <c r="C32" s="13" t="s">
        <v>40</v>
      </c>
      <c r="D32" s="14">
        <v>700</v>
      </c>
      <c r="E32" s="14">
        <f t="shared" si="0"/>
        <v>700</v>
      </c>
    </row>
    <row r="33" spans="1:5" ht="20.100000000000001" customHeight="1" x14ac:dyDescent="0.2">
      <c r="A33" s="11">
        <v>1</v>
      </c>
      <c r="B33" s="12" t="s">
        <v>41</v>
      </c>
      <c r="C33" s="13" t="s">
        <v>42</v>
      </c>
      <c r="D33" s="14">
        <v>700</v>
      </c>
      <c r="E33" s="14">
        <f t="shared" si="0"/>
        <v>700</v>
      </c>
    </row>
    <row r="34" spans="1:5" ht="20.100000000000001" customHeight="1" x14ac:dyDescent="0.2">
      <c r="A34" s="11">
        <v>1</v>
      </c>
      <c r="B34" s="12" t="s">
        <v>43</v>
      </c>
      <c r="C34" s="13" t="s">
        <v>44</v>
      </c>
      <c r="D34" s="14">
        <v>700</v>
      </c>
      <c r="E34" s="14">
        <f t="shared" si="0"/>
        <v>700</v>
      </c>
    </row>
    <row r="35" spans="1:5" ht="20.100000000000001" customHeight="1" x14ac:dyDescent="0.2">
      <c r="A35" s="11">
        <v>1</v>
      </c>
      <c r="B35" s="12" t="s">
        <v>45</v>
      </c>
      <c r="C35" s="13" t="s">
        <v>46</v>
      </c>
      <c r="D35" s="14">
        <v>700</v>
      </c>
      <c r="E35" s="14">
        <f t="shared" si="0"/>
        <v>700</v>
      </c>
    </row>
    <row r="36" spans="1:5" ht="20.100000000000001" customHeight="1" x14ac:dyDescent="0.2">
      <c r="A36" s="11">
        <v>1</v>
      </c>
      <c r="B36" s="12" t="s">
        <v>47</v>
      </c>
      <c r="C36" s="13" t="s">
        <v>48</v>
      </c>
      <c r="D36" s="14">
        <v>700</v>
      </c>
      <c r="E36" s="14">
        <f t="shared" si="0"/>
        <v>700</v>
      </c>
    </row>
    <row r="37" spans="1:5" ht="20.100000000000001" customHeight="1" x14ac:dyDescent="0.2">
      <c r="A37" s="46">
        <v>1</v>
      </c>
      <c r="B37" s="40" t="s">
        <v>341</v>
      </c>
      <c r="C37" s="27" t="s">
        <v>342</v>
      </c>
      <c r="D37" s="14">
        <v>700</v>
      </c>
      <c r="E37" s="14">
        <f t="shared" si="0"/>
        <v>700</v>
      </c>
    </row>
    <row r="38" spans="1:5" ht="20.100000000000001" customHeight="1" x14ac:dyDescent="0.2">
      <c r="A38" s="46">
        <v>1</v>
      </c>
      <c r="B38" s="40" t="s">
        <v>343</v>
      </c>
      <c r="C38" s="27" t="s">
        <v>344</v>
      </c>
      <c r="D38" s="14">
        <v>700</v>
      </c>
      <c r="E38" s="14">
        <f t="shared" si="0"/>
        <v>700</v>
      </c>
    </row>
    <row r="39" spans="1:5" ht="20.100000000000001" customHeight="1" x14ac:dyDescent="0.2">
      <c r="A39" s="46">
        <v>1</v>
      </c>
      <c r="B39" s="40" t="s">
        <v>345</v>
      </c>
      <c r="C39" s="27" t="s">
        <v>346</v>
      </c>
      <c r="D39" s="14">
        <v>700</v>
      </c>
      <c r="E39" s="14">
        <f t="shared" si="0"/>
        <v>700</v>
      </c>
    </row>
    <row r="40" spans="1:5" ht="20.100000000000001" customHeight="1" x14ac:dyDescent="0.2">
      <c r="A40" s="46">
        <v>1</v>
      </c>
      <c r="B40" s="40" t="s">
        <v>347</v>
      </c>
      <c r="C40" s="27" t="s">
        <v>348</v>
      </c>
      <c r="D40" s="14">
        <v>700</v>
      </c>
      <c r="E40" s="14">
        <f t="shared" si="0"/>
        <v>700</v>
      </c>
    </row>
    <row r="41" spans="1:5" ht="20.100000000000001" customHeight="1" x14ac:dyDescent="0.2">
      <c r="A41" s="46">
        <v>1</v>
      </c>
      <c r="B41" s="40" t="s">
        <v>349</v>
      </c>
      <c r="C41" s="27" t="s">
        <v>350</v>
      </c>
      <c r="D41" s="14">
        <v>700</v>
      </c>
      <c r="E41" s="14">
        <f t="shared" si="0"/>
        <v>700</v>
      </c>
    </row>
    <row r="42" spans="1:5" ht="20.100000000000001" customHeight="1" x14ac:dyDescent="0.2">
      <c r="A42" s="46">
        <v>1</v>
      </c>
      <c r="B42" s="40" t="s">
        <v>351</v>
      </c>
      <c r="C42" s="27" t="s">
        <v>352</v>
      </c>
      <c r="D42" s="14">
        <v>700</v>
      </c>
      <c r="E42" s="14">
        <f t="shared" si="0"/>
        <v>700</v>
      </c>
    </row>
    <row r="43" spans="1:5" ht="20.100000000000001" customHeight="1" x14ac:dyDescent="0.2">
      <c r="A43" s="46">
        <v>1</v>
      </c>
      <c r="B43" s="40" t="s">
        <v>353</v>
      </c>
      <c r="C43" s="27" t="s">
        <v>354</v>
      </c>
      <c r="D43" s="14">
        <v>700</v>
      </c>
      <c r="E43" s="14">
        <f t="shared" si="0"/>
        <v>700</v>
      </c>
    </row>
    <row r="44" spans="1:5" ht="20.100000000000001" customHeight="1" x14ac:dyDescent="0.2">
      <c r="A44" s="46">
        <v>1</v>
      </c>
      <c r="B44" s="40" t="s">
        <v>355</v>
      </c>
      <c r="C44" s="27" t="s">
        <v>356</v>
      </c>
      <c r="D44" s="14">
        <v>700</v>
      </c>
      <c r="E44" s="14">
        <f t="shared" si="0"/>
        <v>700</v>
      </c>
    </row>
    <row r="45" spans="1:5" ht="20.100000000000001" customHeight="1" x14ac:dyDescent="0.2">
      <c r="A45" s="56">
        <v>1</v>
      </c>
      <c r="B45" s="60" t="s">
        <v>357</v>
      </c>
      <c r="C45" s="61" t="s">
        <v>358</v>
      </c>
      <c r="D45" s="62">
        <v>700</v>
      </c>
      <c r="E45" s="62">
        <v>700</v>
      </c>
    </row>
    <row r="46" spans="1:5" ht="20.100000000000001" customHeight="1" x14ac:dyDescent="0.2">
      <c r="A46" s="56">
        <v>1</v>
      </c>
      <c r="B46" s="60" t="s">
        <v>359</v>
      </c>
      <c r="C46" s="61" t="s">
        <v>360</v>
      </c>
      <c r="D46" s="62">
        <v>700</v>
      </c>
      <c r="E46" s="62">
        <v>700</v>
      </c>
    </row>
    <row r="47" spans="1:5" ht="20.100000000000001" customHeight="1" x14ac:dyDescent="0.2">
      <c r="A47" s="56">
        <v>1</v>
      </c>
      <c r="B47" s="60" t="s">
        <v>361</v>
      </c>
      <c r="C47" s="61" t="s">
        <v>362</v>
      </c>
      <c r="D47" s="62">
        <v>700</v>
      </c>
      <c r="E47" s="62">
        <v>700</v>
      </c>
    </row>
    <row r="48" spans="1:5" ht="20.100000000000001" customHeight="1" x14ac:dyDescent="0.2">
      <c r="A48" s="56">
        <v>1</v>
      </c>
      <c r="B48" s="60" t="s">
        <v>363</v>
      </c>
      <c r="C48" s="61" t="s">
        <v>364</v>
      </c>
      <c r="D48" s="62">
        <v>700</v>
      </c>
      <c r="E48" s="62">
        <v>700</v>
      </c>
    </row>
    <row r="49" spans="1:5" ht="20.100000000000001" customHeight="1" x14ac:dyDescent="0.2">
      <c r="A49" s="56">
        <v>1</v>
      </c>
      <c r="B49" s="60" t="s">
        <v>365</v>
      </c>
      <c r="C49" s="61" t="s">
        <v>366</v>
      </c>
      <c r="D49" s="62">
        <v>700</v>
      </c>
      <c r="E49" s="62">
        <v>700</v>
      </c>
    </row>
    <row r="50" spans="1:5" ht="20.100000000000001" customHeight="1" x14ac:dyDescent="0.2">
      <c r="A50" s="56">
        <v>1</v>
      </c>
      <c r="B50" s="60" t="s">
        <v>367</v>
      </c>
      <c r="C50" s="61" t="s">
        <v>368</v>
      </c>
      <c r="D50" s="62">
        <v>700</v>
      </c>
      <c r="E50" s="62">
        <v>700</v>
      </c>
    </row>
    <row r="51" spans="1:5" ht="20.100000000000001" customHeight="1" x14ac:dyDescent="0.2">
      <c r="A51" s="56">
        <v>1</v>
      </c>
      <c r="B51" s="60" t="s">
        <v>369</v>
      </c>
      <c r="C51" s="61" t="s">
        <v>370</v>
      </c>
      <c r="D51" s="62">
        <v>700</v>
      </c>
      <c r="E51" s="62">
        <v>700</v>
      </c>
    </row>
    <row r="52" spans="1:5" ht="20.100000000000001" customHeight="1" x14ac:dyDescent="0.2">
      <c r="A52" s="56">
        <v>1</v>
      </c>
      <c r="B52" s="60" t="s">
        <v>371</v>
      </c>
      <c r="C52" s="61" t="s">
        <v>372</v>
      </c>
      <c r="D52" s="62">
        <v>700</v>
      </c>
      <c r="E52" s="62">
        <v>700</v>
      </c>
    </row>
    <row r="53" spans="1:5" ht="20.100000000000001" customHeight="1" x14ac:dyDescent="0.2">
      <c r="A53" s="11">
        <v>10</v>
      </c>
      <c r="B53" s="15" t="s">
        <v>49</v>
      </c>
      <c r="C53" s="13" t="s">
        <v>50</v>
      </c>
      <c r="D53" s="14">
        <v>55</v>
      </c>
      <c r="E53" s="14">
        <f t="shared" ref="E53" si="1">A53*D53</f>
        <v>550</v>
      </c>
    </row>
    <row r="54" spans="1:5" ht="20.100000000000001" customHeight="1" x14ac:dyDescent="0.2">
      <c r="A54" s="11">
        <v>8</v>
      </c>
      <c r="B54" s="15" t="s">
        <v>51</v>
      </c>
      <c r="C54" s="13" t="s">
        <v>52</v>
      </c>
      <c r="D54" s="14">
        <v>55</v>
      </c>
      <c r="E54" s="14">
        <f t="shared" si="0"/>
        <v>440</v>
      </c>
    </row>
    <row r="55" spans="1:5" ht="20.100000000000001" customHeight="1" x14ac:dyDescent="0.2">
      <c r="A55" s="11">
        <v>3</v>
      </c>
      <c r="B55" s="12" t="s">
        <v>53</v>
      </c>
      <c r="C55" s="13" t="s">
        <v>54</v>
      </c>
      <c r="D55" s="14">
        <v>55</v>
      </c>
      <c r="E55" s="14">
        <f t="shared" si="0"/>
        <v>165</v>
      </c>
    </row>
    <row r="56" spans="1:5" ht="20.100000000000001" customHeight="1" x14ac:dyDescent="0.2">
      <c r="A56" s="11">
        <v>7</v>
      </c>
      <c r="B56" s="12" t="s">
        <v>55</v>
      </c>
      <c r="C56" s="13" t="s">
        <v>56</v>
      </c>
      <c r="D56" s="14">
        <v>55</v>
      </c>
      <c r="E56" s="14">
        <f t="shared" si="0"/>
        <v>385</v>
      </c>
    </row>
    <row r="57" spans="1:5" ht="20.100000000000001" customHeight="1" x14ac:dyDescent="0.2">
      <c r="A57" s="11">
        <v>11</v>
      </c>
      <c r="B57" s="12" t="s">
        <v>57</v>
      </c>
      <c r="C57" s="13" t="s">
        <v>58</v>
      </c>
      <c r="D57" s="14">
        <v>55</v>
      </c>
      <c r="E57" s="14">
        <f t="shared" si="0"/>
        <v>605</v>
      </c>
    </row>
    <row r="58" spans="1:5" ht="20.100000000000001" customHeight="1" x14ac:dyDescent="0.2">
      <c r="A58" s="11">
        <v>4</v>
      </c>
      <c r="B58" s="12" t="s">
        <v>59</v>
      </c>
      <c r="C58" s="13" t="s">
        <v>60</v>
      </c>
      <c r="D58" s="14">
        <v>55</v>
      </c>
      <c r="E58" s="14">
        <f t="shared" si="0"/>
        <v>220</v>
      </c>
    </row>
    <row r="59" spans="1:5" ht="20.100000000000001" customHeight="1" x14ac:dyDescent="0.2">
      <c r="A59" s="11">
        <v>9</v>
      </c>
      <c r="B59" s="12" t="s">
        <v>61</v>
      </c>
      <c r="C59" s="13" t="s">
        <v>62</v>
      </c>
      <c r="D59" s="14">
        <v>55</v>
      </c>
      <c r="E59" s="14">
        <f t="shared" si="0"/>
        <v>495</v>
      </c>
    </row>
    <row r="60" spans="1:5" ht="20.100000000000001" customHeight="1" x14ac:dyDescent="0.2">
      <c r="A60" s="11">
        <v>5</v>
      </c>
      <c r="B60" s="12" t="s">
        <v>63</v>
      </c>
      <c r="C60" s="13" t="s">
        <v>64</v>
      </c>
      <c r="D60" s="14">
        <v>55</v>
      </c>
      <c r="E60" s="14">
        <f t="shared" si="0"/>
        <v>275</v>
      </c>
    </row>
    <row r="61" spans="1:5" ht="20.100000000000001" customHeight="1" x14ac:dyDescent="0.2">
      <c r="A61" s="11">
        <v>5</v>
      </c>
      <c r="B61" s="12" t="s">
        <v>65</v>
      </c>
      <c r="C61" s="13" t="s">
        <v>66</v>
      </c>
      <c r="D61" s="14">
        <v>55</v>
      </c>
      <c r="E61" s="14">
        <f t="shared" si="0"/>
        <v>275</v>
      </c>
    </row>
    <row r="62" spans="1:5" ht="20.100000000000001" customHeight="1" x14ac:dyDescent="0.2">
      <c r="A62" s="11">
        <v>5</v>
      </c>
      <c r="B62" s="12" t="s">
        <v>67</v>
      </c>
      <c r="C62" s="13" t="s">
        <v>68</v>
      </c>
      <c r="D62" s="14">
        <v>55</v>
      </c>
      <c r="E62" s="14">
        <f t="shared" si="0"/>
        <v>275</v>
      </c>
    </row>
    <row r="63" spans="1:5" ht="20.100000000000001" customHeight="1" x14ac:dyDescent="0.2">
      <c r="A63" s="11">
        <v>5</v>
      </c>
      <c r="B63" s="12" t="s">
        <v>69</v>
      </c>
      <c r="C63" s="13" t="s">
        <v>70</v>
      </c>
      <c r="D63" s="14">
        <v>45</v>
      </c>
      <c r="E63" s="14">
        <f t="shared" si="0"/>
        <v>225</v>
      </c>
    </row>
    <row r="64" spans="1:5" ht="20.100000000000001" customHeight="1" x14ac:dyDescent="0.2">
      <c r="A64" s="11">
        <v>5</v>
      </c>
      <c r="B64" s="12" t="s">
        <v>71</v>
      </c>
      <c r="C64" s="13" t="s">
        <v>72</v>
      </c>
      <c r="D64" s="14">
        <v>45</v>
      </c>
      <c r="E64" s="14">
        <f t="shared" si="0"/>
        <v>225</v>
      </c>
    </row>
    <row r="65" spans="1:5" ht="20.100000000000001" customHeight="1" x14ac:dyDescent="0.2">
      <c r="A65" s="11">
        <v>6</v>
      </c>
      <c r="B65" s="12" t="s">
        <v>73</v>
      </c>
      <c r="C65" s="13" t="s">
        <v>74</v>
      </c>
      <c r="D65" s="14">
        <v>45</v>
      </c>
      <c r="E65" s="14">
        <f t="shared" si="0"/>
        <v>270</v>
      </c>
    </row>
    <row r="66" spans="1:5" ht="20.100000000000001" customHeight="1" x14ac:dyDescent="0.2">
      <c r="A66" s="11">
        <v>7</v>
      </c>
      <c r="B66" s="12" t="s">
        <v>75</v>
      </c>
      <c r="C66" s="13" t="s">
        <v>76</v>
      </c>
      <c r="D66" s="14">
        <v>45</v>
      </c>
      <c r="E66" s="14">
        <f t="shared" si="0"/>
        <v>315</v>
      </c>
    </row>
    <row r="67" spans="1:5" ht="20.100000000000001" customHeight="1" x14ac:dyDescent="0.2">
      <c r="A67" s="11">
        <v>10</v>
      </c>
      <c r="B67" s="12" t="s">
        <v>77</v>
      </c>
      <c r="C67" s="13" t="s">
        <v>78</v>
      </c>
      <c r="D67" s="14">
        <v>45</v>
      </c>
      <c r="E67" s="14">
        <f t="shared" si="0"/>
        <v>450</v>
      </c>
    </row>
    <row r="68" spans="1:5" ht="20.100000000000001" customHeight="1" x14ac:dyDescent="0.2">
      <c r="A68" s="11">
        <v>10</v>
      </c>
      <c r="B68" s="12" t="s">
        <v>79</v>
      </c>
      <c r="C68" s="13" t="s">
        <v>80</v>
      </c>
      <c r="D68" s="14">
        <v>45</v>
      </c>
      <c r="E68" s="14">
        <f t="shared" si="0"/>
        <v>450</v>
      </c>
    </row>
    <row r="69" spans="1:5" ht="20.100000000000001" customHeight="1" x14ac:dyDescent="0.2">
      <c r="A69" s="11">
        <v>10</v>
      </c>
      <c r="B69" s="12" t="s">
        <v>81</v>
      </c>
      <c r="C69" s="13" t="s">
        <v>82</v>
      </c>
      <c r="D69" s="14">
        <v>45</v>
      </c>
      <c r="E69" s="14">
        <f t="shared" si="0"/>
        <v>450</v>
      </c>
    </row>
    <row r="70" spans="1:5" ht="20.100000000000001" customHeight="1" x14ac:dyDescent="0.2">
      <c r="A70" s="11">
        <v>10</v>
      </c>
      <c r="B70" s="12" t="s">
        <v>83</v>
      </c>
      <c r="C70" s="13" t="s">
        <v>84</v>
      </c>
      <c r="D70" s="14">
        <v>45</v>
      </c>
      <c r="E70" s="14">
        <f t="shared" si="0"/>
        <v>450</v>
      </c>
    </row>
    <row r="71" spans="1:5" ht="20.100000000000001" customHeight="1" x14ac:dyDescent="0.2">
      <c r="A71" s="11">
        <v>5</v>
      </c>
      <c r="B71" s="12" t="s">
        <v>85</v>
      </c>
      <c r="C71" s="13" t="s">
        <v>86</v>
      </c>
      <c r="D71" s="14">
        <v>45</v>
      </c>
      <c r="E71" s="14">
        <f t="shared" si="0"/>
        <v>225</v>
      </c>
    </row>
    <row r="72" spans="1:5" ht="20.100000000000001" customHeight="1" x14ac:dyDescent="0.2">
      <c r="A72" s="11">
        <v>5</v>
      </c>
      <c r="B72" s="12" t="s">
        <v>87</v>
      </c>
      <c r="C72" s="13" t="s">
        <v>88</v>
      </c>
      <c r="D72" s="14">
        <v>45</v>
      </c>
      <c r="E72" s="14">
        <f t="shared" si="0"/>
        <v>225</v>
      </c>
    </row>
    <row r="73" spans="1:5" ht="20.100000000000001" customHeight="1" x14ac:dyDescent="0.25">
      <c r="A73" s="76" t="s">
        <v>89</v>
      </c>
      <c r="B73" s="76"/>
      <c r="C73" s="76"/>
      <c r="D73" s="76"/>
      <c r="E73" s="14">
        <f>SUM(E21:E72)</f>
        <v>29370</v>
      </c>
    </row>
    <row r="74" spans="1:5" ht="20.100000000000001" customHeight="1" x14ac:dyDescent="0.25">
      <c r="A74" s="77" t="s">
        <v>90</v>
      </c>
      <c r="B74" s="78"/>
      <c r="C74" s="79"/>
      <c r="D74" s="16">
        <v>0.12</v>
      </c>
      <c r="E74" s="14">
        <f>+E73*D74</f>
        <v>3524.4</v>
      </c>
    </row>
    <row r="75" spans="1:5" ht="20.100000000000001" customHeight="1" x14ac:dyDescent="0.25">
      <c r="A75" s="76" t="s">
        <v>91</v>
      </c>
      <c r="B75" s="76"/>
      <c r="C75" s="76"/>
      <c r="D75" s="76"/>
      <c r="E75" s="14">
        <f>+E73+E74</f>
        <v>32894.400000000001</v>
      </c>
    </row>
    <row r="76" spans="1:5" ht="20.100000000000001" customHeight="1" x14ac:dyDescent="0.25">
      <c r="A76" s="17"/>
      <c r="B76" s="17"/>
      <c r="C76" s="17"/>
      <c r="D76" s="17"/>
      <c r="E76" s="18"/>
    </row>
    <row r="77" spans="1:5" ht="20.100000000000001" customHeight="1" x14ac:dyDescent="0.25">
      <c r="A77" s="17"/>
      <c r="B77" s="17"/>
      <c r="C77" s="17"/>
      <c r="D77" s="17"/>
      <c r="E77" s="18"/>
    </row>
    <row r="78" spans="1:5" ht="20.100000000000001" customHeight="1" x14ac:dyDescent="0.2">
      <c r="A78" s="19"/>
      <c r="B78" s="19"/>
      <c r="C78" s="19"/>
      <c r="D78" s="20"/>
      <c r="E78" s="20"/>
    </row>
    <row r="79" spans="1:5" ht="20.100000000000001" customHeight="1" x14ac:dyDescent="0.25">
      <c r="A79" s="80" t="s">
        <v>92</v>
      </c>
      <c r="B79" s="81"/>
      <c r="C79" s="81"/>
      <c r="D79" s="81"/>
      <c r="E79" s="82"/>
    </row>
    <row r="80" spans="1:5" ht="20.100000000000001" customHeight="1" x14ac:dyDescent="0.25">
      <c r="A80" s="21" t="s">
        <v>93</v>
      </c>
      <c r="B80" s="22" t="s">
        <v>94</v>
      </c>
      <c r="C80" s="83" t="s">
        <v>95</v>
      </c>
      <c r="D80" s="83"/>
      <c r="E80" s="23"/>
    </row>
    <row r="81" spans="1:5" ht="20.100000000000001" customHeight="1" x14ac:dyDescent="0.2">
      <c r="A81" s="11">
        <v>2</v>
      </c>
      <c r="B81" s="12" t="s">
        <v>96</v>
      </c>
      <c r="C81" s="69" t="s">
        <v>97</v>
      </c>
      <c r="D81" s="70"/>
      <c r="E81" s="24"/>
    </row>
    <row r="82" spans="1:5" ht="20.100000000000001" customHeight="1" x14ac:dyDescent="0.2">
      <c r="A82" s="11">
        <v>1</v>
      </c>
      <c r="B82" s="12" t="s">
        <v>98</v>
      </c>
      <c r="C82" s="69" t="s">
        <v>99</v>
      </c>
      <c r="D82" s="70"/>
      <c r="E82" s="24"/>
    </row>
    <row r="83" spans="1:5" ht="20.100000000000001" customHeight="1" x14ac:dyDescent="0.2">
      <c r="A83" s="11">
        <v>2</v>
      </c>
      <c r="B83" s="12" t="s">
        <v>100</v>
      </c>
      <c r="C83" s="69" t="s">
        <v>101</v>
      </c>
      <c r="D83" s="70"/>
      <c r="E83" s="24"/>
    </row>
    <row r="84" spans="1:5" ht="20.100000000000001" customHeight="1" x14ac:dyDescent="0.2">
      <c r="A84" s="11">
        <v>1</v>
      </c>
      <c r="B84" s="12" t="s">
        <v>102</v>
      </c>
      <c r="C84" s="69" t="s">
        <v>103</v>
      </c>
      <c r="D84" s="70"/>
      <c r="E84" s="24"/>
    </row>
    <row r="85" spans="1:5" ht="20.100000000000001" customHeight="1" x14ac:dyDescent="0.2">
      <c r="A85" s="11">
        <v>1</v>
      </c>
      <c r="B85" s="12" t="s">
        <v>104</v>
      </c>
      <c r="C85" s="69" t="s">
        <v>105</v>
      </c>
      <c r="D85" s="70"/>
      <c r="E85" s="24"/>
    </row>
    <row r="86" spans="1:5" ht="20.100000000000001" customHeight="1" x14ac:dyDescent="0.2">
      <c r="A86" s="11">
        <v>1</v>
      </c>
      <c r="B86" s="12" t="s">
        <v>106</v>
      </c>
      <c r="C86" s="69" t="s">
        <v>107</v>
      </c>
      <c r="D86" s="70"/>
      <c r="E86" s="24"/>
    </row>
    <row r="87" spans="1:5" ht="20.100000000000001" customHeight="1" x14ac:dyDescent="0.2">
      <c r="A87" s="11">
        <v>1</v>
      </c>
      <c r="B87" s="12" t="s">
        <v>108</v>
      </c>
      <c r="C87" s="69" t="s">
        <v>109</v>
      </c>
      <c r="D87" s="70"/>
      <c r="E87" s="24"/>
    </row>
    <row r="88" spans="1:5" ht="20.100000000000001" customHeight="1" x14ac:dyDescent="0.2">
      <c r="A88" s="11">
        <v>1</v>
      </c>
      <c r="B88" s="12" t="s">
        <v>110</v>
      </c>
      <c r="C88" s="69" t="s">
        <v>111</v>
      </c>
      <c r="D88" s="70"/>
      <c r="E88" s="24"/>
    </row>
    <row r="89" spans="1:5" ht="20.100000000000001" customHeight="1" x14ac:dyDescent="0.2">
      <c r="A89" s="11">
        <v>2</v>
      </c>
      <c r="B89" s="12" t="s">
        <v>112</v>
      </c>
      <c r="C89" s="69" t="s">
        <v>113</v>
      </c>
      <c r="D89" s="70"/>
      <c r="E89" s="24"/>
    </row>
    <row r="90" spans="1:5" ht="20.100000000000001" customHeight="1" x14ac:dyDescent="0.2">
      <c r="A90" s="11">
        <v>10</v>
      </c>
      <c r="B90" s="12" t="s">
        <v>114</v>
      </c>
      <c r="C90" s="69" t="s">
        <v>115</v>
      </c>
      <c r="D90" s="70"/>
      <c r="E90" s="24"/>
    </row>
    <row r="91" spans="1:5" ht="20.100000000000001" customHeight="1" x14ac:dyDescent="0.2">
      <c r="A91" s="11">
        <v>1</v>
      </c>
      <c r="B91" s="12" t="s">
        <v>116</v>
      </c>
      <c r="C91" s="69" t="s">
        <v>117</v>
      </c>
      <c r="D91" s="70"/>
      <c r="E91" s="24"/>
    </row>
    <row r="92" spans="1:5" ht="20.100000000000001" customHeight="1" x14ac:dyDescent="0.2">
      <c r="A92" s="11">
        <v>1</v>
      </c>
      <c r="B92" s="12" t="s">
        <v>118</v>
      </c>
      <c r="C92" s="69" t="s">
        <v>119</v>
      </c>
      <c r="D92" s="70"/>
      <c r="E92" s="24"/>
    </row>
    <row r="93" spans="1:5" ht="20.100000000000001" customHeight="1" x14ac:dyDescent="0.2">
      <c r="A93" s="11">
        <v>1</v>
      </c>
      <c r="B93" s="12" t="s">
        <v>120</v>
      </c>
      <c r="C93" s="69" t="s">
        <v>121</v>
      </c>
      <c r="D93" s="70"/>
      <c r="E93" s="24"/>
    </row>
    <row r="94" spans="1:5" ht="20.100000000000001" customHeight="1" x14ac:dyDescent="0.2">
      <c r="A94" s="11">
        <v>1</v>
      </c>
      <c r="B94" s="12" t="s">
        <v>122</v>
      </c>
      <c r="C94" s="69" t="s">
        <v>123</v>
      </c>
      <c r="D94" s="70"/>
      <c r="E94" s="24"/>
    </row>
    <row r="95" spans="1:5" ht="20.100000000000001" customHeight="1" x14ac:dyDescent="0.2">
      <c r="A95" s="11">
        <v>1</v>
      </c>
      <c r="B95" s="12" t="s">
        <v>124</v>
      </c>
      <c r="C95" s="69" t="s">
        <v>121</v>
      </c>
      <c r="D95" s="70"/>
      <c r="E95" s="24"/>
    </row>
    <row r="96" spans="1:5" ht="20.100000000000001" customHeight="1" x14ac:dyDescent="0.2">
      <c r="A96" s="11">
        <v>1</v>
      </c>
      <c r="B96" s="12" t="s">
        <v>125</v>
      </c>
      <c r="C96" s="69" t="s">
        <v>123</v>
      </c>
      <c r="D96" s="70"/>
      <c r="E96" s="24"/>
    </row>
    <row r="97" spans="1:5" ht="20.100000000000001" customHeight="1" x14ac:dyDescent="0.2">
      <c r="A97" s="11">
        <v>1</v>
      </c>
      <c r="B97" s="12" t="s">
        <v>126</v>
      </c>
      <c r="C97" s="69" t="s">
        <v>127</v>
      </c>
      <c r="D97" s="70"/>
      <c r="E97" s="24"/>
    </row>
    <row r="99" spans="1:5" ht="20.100000000000001" customHeight="1" x14ac:dyDescent="0.25">
      <c r="A99" s="65" t="s">
        <v>262</v>
      </c>
      <c r="B99" s="66"/>
      <c r="C99" s="66"/>
      <c r="D99" s="67"/>
    </row>
    <row r="100" spans="1:5" ht="20.100000000000001" customHeight="1" x14ac:dyDescent="0.25">
      <c r="A100" s="21" t="s">
        <v>93</v>
      </c>
      <c r="B100" s="44" t="s">
        <v>94</v>
      </c>
      <c r="C100" s="68" t="s">
        <v>95</v>
      </c>
      <c r="D100" s="68"/>
    </row>
    <row r="101" spans="1:5" ht="20.100000000000001" customHeight="1" x14ac:dyDescent="0.2">
      <c r="A101" s="25">
        <v>2</v>
      </c>
      <c r="B101" s="59"/>
      <c r="C101" s="63" t="s">
        <v>263</v>
      </c>
      <c r="D101" s="63"/>
    </row>
    <row r="102" spans="1:5" ht="20.100000000000001" customHeight="1" x14ac:dyDescent="0.2">
      <c r="A102" s="25">
        <v>1</v>
      </c>
      <c r="B102" s="59"/>
      <c r="C102" s="63" t="s">
        <v>264</v>
      </c>
      <c r="D102" s="63"/>
    </row>
    <row r="103" spans="1:5" ht="20.100000000000001" customHeight="1" x14ac:dyDescent="0.2">
      <c r="A103" s="25">
        <v>1</v>
      </c>
      <c r="B103" s="59"/>
      <c r="C103" s="63" t="s">
        <v>265</v>
      </c>
      <c r="D103" s="63"/>
    </row>
    <row r="104" spans="1:5" ht="20.100000000000001" customHeight="1" x14ac:dyDescent="0.2">
      <c r="A104" s="25">
        <v>1</v>
      </c>
      <c r="B104" s="59"/>
      <c r="C104" s="63" t="s">
        <v>266</v>
      </c>
      <c r="D104" s="63"/>
    </row>
    <row r="105" spans="1:5" ht="20.100000000000001" customHeight="1" x14ac:dyDescent="0.2">
      <c r="A105" s="25">
        <v>1</v>
      </c>
      <c r="B105" s="59"/>
      <c r="C105" s="63" t="s">
        <v>267</v>
      </c>
      <c r="D105" s="63"/>
    </row>
    <row r="106" spans="1:5" ht="20.100000000000001" customHeight="1" x14ac:dyDescent="0.2">
      <c r="A106" s="25">
        <v>2</v>
      </c>
      <c r="B106" s="59"/>
      <c r="C106" s="63" t="s">
        <v>268</v>
      </c>
      <c r="D106" s="63"/>
    </row>
    <row r="107" spans="1:5" ht="20.100000000000001" customHeight="1" x14ac:dyDescent="0.2">
      <c r="A107" s="25">
        <v>3</v>
      </c>
      <c r="B107" s="59"/>
      <c r="C107" s="63" t="s">
        <v>269</v>
      </c>
      <c r="D107" s="63"/>
    </row>
    <row r="108" spans="1:5" ht="20.100000000000001" customHeight="1" x14ac:dyDescent="0.2">
      <c r="A108" s="25">
        <v>3</v>
      </c>
      <c r="B108" s="59"/>
      <c r="C108" s="63" t="s">
        <v>270</v>
      </c>
      <c r="D108" s="63"/>
    </row>
    <row r="109" spans="1:5" ht="20.100000000000001" customHeight="1" x14ac:dyDescent="0.2">
      <c r="A109" s="25">
        <v>1</v>
      </c>
      <c r="B109" s="59"/>
      <c r="C109" s="63" t="s">
        <v>271</v>
      </c>
      <c r="D109" s="63"/>
    </row>
    <row r="110" spans="1:5" ht="20.100000000000001" customHeight="1" x14ac:dyDescent="0.2">
      <c r="A110" s="25">
        <v>1</v>
      </c>
      <c r="B110" s="59"/>
      <c r="C110" s="63" t="s">
        <v>272</v>
      </c>
      <c r="D110" s="63"/>
    </row>
    <row r="111" spans="1:5" ht="20.100000000000001" customHeight="1" x14ac:dyDescent="0.2">
      <c r="A111" s="25">
        <v>2</v>
      </c>
      <c r="B111" s="59"/>
      <c r="C111" s="63" t="s">
        <v>128</v>
      </c>
      <c r="D111" s="63"/>
    </row>
    <row r="112" spans="1:5" ht="20.100000000000001" customHeight="1" x14ac:dyDescent="0.2">
      <c r="A112" s="25">
        <v>2</v>
      </c>
      <c r="B112" s="59"/>
      <c r="C112" s="63" t="s">
        <v>273</v>
      </c>
      <c r="D112" s="63"/>
    </row>
    <row r="113" spans="1:4" ht="20.100000000000001" customHeight="1" x14ac:dyDescent="0.2">
      <c r="A113" s="25">
        <v>2</v>
      </c>
      <c r="B113" s="59"/>
      <c r="C113" s="63" t="s">
        <v>274</v>
      </c>
      <c r="D113" s="63"/>
    </row>
    <row r="114" spans="1:4" ht="20.100000000000001" customHeight="1" x14ac:dyDescent="0.2">
      <c r="A114" s="25">
        <v>2</v>
      </c>
      <c r="B114" s="59"/>
      <c r="C114" s="63" t="s">
        <v>275</v>
      </c>
      <c r="D114" s="63"/>
    </row>
    <row r="115" spans="1:4" ht="20.100000000000001" customHeight="1" x14ac:dyDescent="0.2">
      <c r="A115" s="25">
        <v>1</v>
      </c>
      <c r="B115" s="59"/>
      <c r="C115" s="64" t="s">
        <v>276</v>
      </c>
      <c r="D115" s="64"/>
    </row>
    <row r="116" spans="1:4" ht="20.100000000000001" customHeight="1" x14ac:dyDescent="0.2">
      <c r="A116" s="25">
        <v>1</v>
      </c>
      <c r="B116" s="59"/>
      <c r="C116" s="63" t="s">
        <v>132</v>
      </c>
      <c r="D116" s="63"/>
    </row>
    <row r="117" spans="1:4" ht="20.100000000000001" customHeight="1" x14ac:dyDescent="0.2">
      <c r="A117" s="25">
        <v>1</v>
      </c>
      <c r="B117" s="59"/>
      <c r="C117" s="63" t="s">
        <v>129</v>
      </c>
      <c r="D117" s="63"/>
    </row>
    <row r="118" spans="1:4" ht="20.100000000000001" customHeight="1" x14ac:dyDescent="0.2">
      <c r="A118" s="25">
        <v>1</v>
      </c>
      <c r="B118" s="59"/>
      <c r="C118" s="63" t="s">
        <v>130</v>
      </c>
      <c r="D118" s="63"/>
    </row>
    <row r="119" spans="1:4" ht="20.100000000000001" customHeight="1" x14ac:dyDescent="0.2">
      <c r="A119" s="25">
        <v>4</v>
      </c>
      <c r="B119" s="59"/>
      <c r="C119" s="63" t="s">
        <v>277</v>
      </c>
      <c r="D119" s="63"/>
    </row>
    <row r="120" spans="1:4" ht="20.100000000000001" customHeight="1" x14ac:dyDescent="0.2">
      <c r="A120" s="25">
        <v>6</v>
      </c>
      <c r="B120" s="59"/>
      <c r="C120" s="63" t="s">
        <v>278</v>
      </c>
      <c r="D120" s="63"/>
    </row>
    <row r="121" spans="1:4" ht="20.100000000000001" customHeight="1" x14ac:dyDescent="0.2">
      <c r="A121" s="25">
        <v>1</v>
      </c>
      <c r="B121" s="59"/>
      <c r="C121" s="63" t="s">
        <v>279</v>
      </c>
      <c r="D121" s="63"/>
    </row>
    <row r="122" spans="1:4" ht="20.100000000000001" customHeight="1" x14ac:dyDescent="0.2">
      <c r="A122" s="25">
        <v>1</v>
      </c>
      <c r="B122" s="59"/>
      <c r="C122" s="64" t="s">
        <v>131</v>
      </c>
      <c r="D122" s="64"/>
    </row>
    <row r="123" spans="1:4" ht="20.100000000000001" customHeight="1" x14ac:dyDescent="0.2">
      <c r="A123" s="25">
        <v>2</v>
      </c>
      <c r="B123" s="59"/>
      <c r="C123" s="63" t="s">
        <v>280</v>
      </c>
      <c r="D123" s="63"/>
    </row>
    <row r="124" spans="1:4" ht="20.100000000000001" customHeight="1" x14ac:dyDescent="0.2">
      <c r="A124" s="25">
        <v>1</v>
      </c>
      <c r="B124" s="59"/>
      <c r="C124" s="63" t="s">
        <v>281</v>
      </c>
      <c r="D124" s="63"/>
    </row>
    <row r="125" spans="1:4" ht="20.100000000000001" customHeight="1" x14ac:dyDescent="0.2">
      <c r="A125" s="25">
        <v>1</v>
      </c>
      <c r="B125" s="59"/>
      <c r="C125" s="63" t="s">
        <v>282</v>
      </c>
      <c r="D125" s="63"/>
    </row>
    <row r="126" spans="1:4" ht="20.100000000000001" customHeight="1" x14ac:dyDescent="0.2">
      <c r="A126" s="25">
        <v>1</v>
      </c>
      <c r="B126" s="59"/>
      <c r="C126" s="63" t="s">
        <v>283</v>
      </c>
      <c r="D126" s="63"/>
    </row>
    <row r="127" spans="1:4" ht="20.100000000000001" customHeight="1" x14ac:dyDescent="0.2">
      <c r="A127" s="25">
        <v>1</v>
      </c>
      <c r="B127" s="59"/>
      <c r="C127" s="63" t="s">
        <v>284</v>
      </c>
      <c r="D127" s="63"/>
    </row>
    <row r="128" spans="1:4" ht="20.100000000000001" customHeight="1" x14ac:dyDescent="0.2">
      <c r="A128" s="25">
        <v>2</v>
      </c>
      <c r="B128" s="59"/>
      <c r="C128" s="63" t="s">
        <v>285</v>
      </c>
      <c r="D128" s="63"/>
    </row>
    <row r="129" spans="1:4" ht="20.100000000000001" customHeight="1" x14ac:dyDescent="0.2">
      <c r="A129" s="25">
        <v>1</v>
      </c>
      <c r="B129" s="59"/>
      <c r="C129" s="63" t="s">
        <v>286</v>
      </c>
      <c r="D129" s="63"/>
    </row>
    <row r="130" spans="1:4" ht="20.100000000000001" customHeight="1" x14ac:dyDescent="0.2">
      <c r="A130" s="25">
        <v>1</v>
      </c>
      <c r="B130" s="59"/>
      <c r="C130" s="63" t="s">
        <v>339</v>
      </c>
      <c r="D130" s="63"/>
    </row>
    <row r="131" spans="1:4" ht="20.100000000000001" customHeight="1" x14ac:dyDescent="0.2">
      <c r="A131" s="25">
        <v>3</v>
      </c>
      <c r="B131" s="59"/>
      <c r="C131" s="63" t="s">
        <v>296</v>
      </c>
      <c r="D131" s="63"/>
    </row>
    <row r="132" spans="1:4" ht="20.100000000000001" customHeight="1" x14ac:dyDescent="0.2">
      <c r="A132" s="25">
        <v>2</v>
      </c>
      <c r="B132" s="27"/>
      <c r="C132" s="63" t="s">
        <v>298</v>
      </c>
      <c r="D132" s="63"/>
    </row>
    <row r="133" spans="1:4" ht="20.100000000000001" customHeight="1" x14ac:dyDescent="0.2">
      <c r="A133" s="49">
        <v>1</v>
      </c>
      <c r="B133" s="27"/>
      <c r="C133" s="63" t="s">
        <v>299</v>
      </c>
      <c r="D133" s="63"/>
    </row>
    <row r="134" spans="1:4" ht="20.100000000000001" customHeight="1" x14ac:dyDescent="0.2">
      <c r="A134" s="49">
        <v>1</v>
      </c>
      <c r="B134" s="27"/>
      <c r="C134" s="63" t="s">
        <v>300</v>
      </c>
      <c r="D134" s="63"/>
    </row>
    <row r="136" spans="1:4" ht="20.100000000000001" customHeight="1" x14ac:dyDescent="0.25">
      <c r="B136" s="28" t="s">
        <v>133</v>
      </c>
    </row>
    <row r="137" spans="1:4" ht="20.100000000000001" customHeight="1" x14ac:dyDescent="0.25">
      <c r="B137" s="28"/>
    </row>
    <row r="138" spans="1:4" ht="20.100000000000001" customHeight="1" x14ac:dyDescent="0.25">
      <c r="B138" s="28" t="s">
        <v>134</v>
      </c>
    </row>
  </sheetData>
  <mergeCells count="62">
    <mergeCell ref="C96:D96"/>
    <mergeCell ref="C97:D97"/>
    <mergeCell ref="C95:D95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83:D83"/>
    <mergeCell ref="A3:C3"/>
    <mergeCell ref="A4:C4"/>
    <mergeCell ref="A5:C5"/>
    <mergeCell ref="A19:E19"/>
    <mergeCell ref="A73:D73"/>
    <mergeCell ref="A74:C74"/>
    <mergeCell ref="A75:D75"/>
    <mergeCell ref="A79:E79"/>
    <mergeCell ref="C80:D80"/>
    <mergeCell ref="C81:D81"/>
    <mergeCell ref="C82:D82"/>
    <mergeCell ref="A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34:D134"/>
    <mergeCell ref="C129:D129"/>
    <mergeCell ref="C130:D130"/>
    <mergeCell ref="C131:D131"/>
    <mergeCell ref="C132:D132"/>
    <mergeCell ref="C133:D133"/>
  </mergeCells>
  <pageMargins left="0.7" right="0.7" top="0.75" bottom="0.75" header="0.3" footer="0.3"/>
  <pageSetup paperSize="9" scale="56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AFB05-3E3E-4A09-B917-17F7A56D2AB1}">
  <dimension ref="A1:E145"/>
  <sheetViews>
    <sheetView tabSelected="1" zoomScaleNormal="100" workbookViewId="0">
      <selection activeCell="C115" sqref="C115:D115"/>
    </sheetView>
  </sheetViews>
  <sheetFormatPr baseColWidth="10" defaultRowHeight="20.100000000000001" customHeight="1" x14ac:dyDescent="0.2"/>
  <cols>
    <col min="1" max="1" width="11.42578125" style="1"/>
    <col min="2" max="2" width="23.7109375" style="1" customWidth="1"/>
    <col min="3" max="3" width="108" style="1" customWidth="1"/>
    <col min="4" max="4" width="14.7109375" style="1" customWidth="1"/>
    <col min="5" max="5" width="23.5703125" style="1" customWidth="1"/>
    <col min="6" max="16384" width="11.42578125" style="1"/>
  </cols>
  <sheetData>
    <row r="1" spans="1:5" ht="20.100000000000001" customHeight="1" x14ac:dyDescent="0.2">
      <c r="A1" s="29"/>
      <c r="B1" s="30"/>
      <c r="C1" s="29"/>
      <c r="D1" s="29"/>
      <c r="E1" s="29"/>
    </row>
    <row r="2" spans="1:5" ht="20.100000000000001" customHeight="1" x14ac:dyDescent="0.25">
      <c r="A2" s="84" t="s">
        <v>135</v>
      </c>
      <c r="B2" s="84"/>
      <c r="C2" s="84"/>
    </row>
    <row r="3" spans="1:5" ht="20.100000000000001" customHeight="1" x14ac:dyDescent="0.2">
      <c r="A3" s="85" t="s">
        <v>1</v>
      </c>
      <c r="B3" s="85"/>
      <c r="C3" s="85"/>
    </row>
    <row r="4" spans="1:5" ht="20.100000000000001" customHeight="1" x14ac:dyDescent="0.25">
      <c r="A4" s="73" t="s">
        <v>2</v>
      </c>
      <c r="B4" s="73"/>
      <c r="C4" s="73"/>
    </row>
    <row r="5" spans="1:5" ht="20.100000000000001" customHeight="1" x14ac:dyDescent="0.25">
      <c r="A5" s="31"/>
      <c r="B5" s="32"/>
      <c r="C5" s="31"/>
    </row>
    <row r="6" spans="1:5" ht="20.100000000000001" customHeight="1" thickBot="1" x14ac:dyDescent="0.3">
      <c r="A6" s="31"/>
      <c r="B6" s="5" t="s">
        <v>3</v>
      </c>
      <c r="C6" s="87">
        <v>44774</v>
      </c>
    </row>
    <row r="7" spans="1:5" ht="20.100000000000001" customHeight="1" thickBot="1" x14ac:dyDescent="0.3">
      <c r="A7" s="31"/>
      <c r="B7" s="5" t="s">
        <v>4</v>
      </c>
      <c r="C7" s="88" t="s">
        <v>373</v>
      </c>
    </row>
    <row r="8" spans="1:5" ht="20.100000000000001" customHeight="1" thickBot="1" x14ac:dyDescent="0.25">
      <c r="A8" s="33"/>
      <c r="B8" s="5" t="s">
        <v>6</v>
      </c>
      <c r="C8" s="89" t="s">
        <v>374</v>
      </c>
    </row>
    <row r="9" spans="1:5" ht="20.100000000000001" customHeight="1" thickBot="1" x14ac:dyDescent="0.25">
      <c r="A9" s="33"/>
      <c r="B9" s="5" t="s">
        <v>8</v>
      </c>
      <c r="C9" s="90" t="s">
        <v>375</v>
      </c>
    </row>
    <row r="10" spans="1:5" ht="20.100000000000001" customHeight="1" thickBot="1" x14ac:dyDescent="0.25">
      <c r="A10" s="33"/>
      <c r="B10" s="5" t="s">
        <v>9</v>
      </c>
      <c r="C10" s="89" t="s">
        <v>376</v>
      </c>
    </row>
    <row r="11" spans="1:5" ht="20.100000000000001" customHeight="1" thickBot="1" x14ac:dyDescent="0.25">
      <c r="A11" s="33"/>
      <c r="B11" s="5" t="s">
        <v>10</v>
      </c>
      <c r="C11" s="91" t="s">
        <v>377</v>
      </c>
    </row>
    <row r="12" spans="1:5" ht="20.100000000000001" customHeight="1" thickBot="1" x14ac:dyDescent="0.25">
      <c r="A12" s="33"/>
      <c r="B12" s="5" t="s">
        <v>11</v>
      </c>
      <c r="C12" s="92" t="s">
        <v>380</v>
      </c>
    </row>
    <row r="13" spans="1:5" ht="20.100000000000001" customHeight="1" thickBot="1" x14ac:dyDescent="0.3">
      <c r="A13" s="33"/>
      <c r="B13" s="5" t="s">
        <v>301</v>
      </c>
      <c r="C13" s="93" t="s">
        <v>379</v>
      </c>
    </row>
    <row r="14" spans="1:5" ht="20.100000000000001" customHeight="1" thickBot="1" x14ac:dyDescent="0.3">
      <c r="A14" s="33"/>
      <c r="B14" s="5" t="s">
        <v>302</v>
      </c>
      <c r="C14" s="93"/>
    </row>
    <row r="15" spans="1:5" ht="20.100000000000001" customHeight="1" thickBot="1" x14ac:dyDescent="0.25">
      <c r="A15" s="33"/>
      <c r="B15" s="5" t="s">
        <v>303</v>
      </c>
      <c r="C15" s="87">
        <v>44781</v>
      </c>
    </row>
    <row r="16" spans="1:5" ht="20.100000000000001" customHeight="1" x14ac:dyDescent="0.25">
      <c r="A16" s="33"/>
      <c r="B16" s="5" t="s">
        <v>304</v>
      </c>
      <c r="C16" s="94" t="s">
        <v>378</v>
      </c>
    </row>
    <row r="17" spans="1:5" ht="20.100000000000001" customHeight="1" x14ac:dyDescent="0.2">
      <c r="B17" s="30"/>
    </row>
    <row r="18" spans="1:5" ht="20.100000000000001" customHeight="1" x14ac:dyDescent="0.25">
      <c r="A18" s="86" t="s">
        <v>136</v>
      </c>
      <c r="B18" s="86"/>
      <c r="C18" s="86"/>
      <c r="D18" s="86"/>
      <c r="E18" s="86"/>
    </row>
    <row r="19" spans="1:5" ht="36" customHeight="1" x14ac:dyDescent="0.2">
      <c r="A19" s="8" t="s">
        <v>13</v>
      </c>
      <c r="B19" s="34" t="s">
        <v>14</v>
      </c>
      <c r="C19" s="9" t="s">
        <v>15</v>
      </c>
      <c r="D19" s="10" t="s">
        <v>16</v>
      </c>
      <c r="E19" s="10" t="s">
        <v>17</v>
      </c>
    </row>
    <row r="20" spans="1:5" ht="20.100000000000001" customHeight="1" x14ac:dyDescent="0.2">
      <c r="A20" s="25">
        <v>1</v>
      </c>
      <c r="B20" s="35" t="s">
        <v>137</v>
      </c>
      <c r="C20" s="36" t="s">
        <v>138</v>
      </c>
      <c r="D20" s="37">
        <v>450</v>
      </c>
      <c r="E20" s="37">
        <f>A20*D20</f>
        <v>450</v>
      </c>
    </row>
    <row r="21" spans="1:5" ht="20.100000000000001" customHeight="1" x14ac:dyDescent="0.2">
      <c r="A21" s="25">
        <v>1</v>
      </c>
      <c r="B21" s="35" t="s">
        <v>139</v>
      </c>
      <c r="C21" s="36" t="s">
        <v>140</v>
      </c>
      <c r="D21" s="37">
        <v>450</v>
      </c>
      <c r="E21" s="37">
        <f t="shared" ref="E21:E90" si="0">A21*D21</f>
        <v>450</v>
      </c>
    </row>
    <row r="22" spans="1:5" ht="20.100000000000001" customHeight="1" x14ac:dyDescent="0.2">
      <c r="A22" s="25">
        <v>1</v>
      </c>
      <c r="B22" s="35" t="s">
        <v>141</v>
      </c>
      <c r="C22" s="36" t="s">
        <v>142</v>
      </c>
      <c r="D22" s="37">
        <v>450</v>
      </c>
      <c r="E22" s="37">
        <f t="shared" si="0"/>
        <v>450</v>
      </c>
    </row>
    <row r="23" spans="1:5" ht="20.100000000000001" customHeight="1" x14ac:dyDescent="0.2">
      <c r="A23" s="25">
        <v>1</v>
      </c>
      <c r="B23" s="35" t="s">
        <v>143</v>
      </c>
      <c r="C23" s="36" t="s">
        <v>144</v>
      </c>
      <c r="D23" s="37">
        <v>450</v>
      </c>
      <c r="E23" s="37">
        <f t="shared" si="0"/>
        <v>450</v>
      </c>
    </row>
    <row r="24" spans="1:5" ht="20.100000000000001" customHeight="1" x14ac:dyDescent="0.2">
      <c r="A24" s="25">
        <v>1</v>
      </c>
      <c r="B24" s="35" t="s">
        <v>145</v>
      </c>
      <c r="C24" s="36" t="s">
        <v>146</v>
      </c>
      <c r="D24" s="37">
        <v>450</v>
      </c>
      <c r="E24" s="37">
        <f t="shared" si="0"/>
        <v>450</v>
      </c>
    </row>
    <row r="25" spans="1:5" ht="20.100000000000001" customHeight="1" x14ac:dyDescent="0.2">
      <c r="A25" s="25">
        <v>1</v>
      </c>
      <c r="B25" s="35" t="s">
        <v>147</v>
      </c>
      <c r="C25" s="36" t="s">
        <v>148</v>
      </c>
      <c r="D25" s="37">
        <v>450</v>
      </c>
      <c r="E25" s="37">
        <f t="shared" si="0"/>
        <v>450</v>
      </c>
    </row>
    <row r="26" spans="1:5" ht="20.100000000000001" customHeight="1" x14ac:dyDescent="0.2">
      <c r="A26" s="25">
        <v>1</v>
      </c>
      <c r="B26" s="35" t="s">
        <v>149</v>
      </c>
      <c r="C26" s="36" t="s">
        <v>150</v>
      </c>
      <c r="D26" s="37">
        <v>450</v>
      </c>
      <c r="E26" s="37">
        <f t="shared" si="0"/>
        <v>450</v>
      </c>
    </row>
    <row r="27" spans="1:5" ht="20.100000000000001" customHeight="1" x14ac:dyDescent="0.2">
      <c r="A27" s="25">
        <v>1</v>
      </c>
      <c r="B27" s="35" t="s">
        <v>151</v>
      </c>
      <c r="C27" s="36" t="s">
        <v>152</v>
      </c>
      <c r="D27" s="37">
        <v>450</v>
      </c>
      <c r="E27" s="37">
        <f t="shared" si="0"/>
        <v>450</v>
      </c>
    </row>
    <row r="28" spans="1:5" ht="20.100000000000001" customHeight="1" x14ac:dyDescent="0.2">
      <c r="A28" s="25">
        <v>1</v>
      </c>
      <c r="B28" s="35" t="s">
        <v>153</v>
      </c>
      <c r="C28" s="36" t="s">
        <v>154</v>
      </c>
      <c r="D28" s="37">
        <v>450</v>
      </c>
      <c r="E28" s="37">
        <f t="shared" si="0"/>
        <v>450</v>
      </c>
    </row>
    <row r="29" spans="1:5" ht="20.100000000000001" customHeight="1" x14ac:dyDescent="0.2">
      <c r="A29" s="25">
        <v>1</v>
      </c>
      <c r="B29" s="35" t="s">
        <v>155</v>
      </c>
      <c r="C29" s="36" t="s">
        <v>156</v>
      </c>
      <c r="D29" s="37">
        <v>450</v>
      </c>
      <c r="E29" s="37">
        <f t="shared" si="0"/>
        <v>450</v>
      </c>
    </row>
    <row r="30" spans="1:5" ht="20.100000000000001" customHeight="1" x14ac:dyDescent="0.2">
      <c r="A30" s="25">
        <v>1</v>
      </c>
      <c r="B30" s="35" t="s">
        <v>157</v>
      </c>
      <c r="C30" s="36" t="s">
        <v>158</v>
      </c>
      <c r="D30" s="37">
        <v>450</v>
      </c>
      <c r="E30" s="37">
        <f t="shared" si="0"/>
        <v>450</v>
      </c>
    </row>
    <row r="31" spans="1:5" ht="20.100000000000001" customHeight="1" x14ac:dyDescent="0.2">
      <c r="A31" s="25">
        <v>1</v>
      </c>
      <c r="B31" s="35" t="s">
        <v>159</v>
      </c>
      <c r="C31" s="36" t="s">
        <v>160</v>
      </c>
      <c r="D31" s="37">
        <v>450</v>
      </c>
      <c r="E31" s="37">
        <f t="shared" si="0"/>
        <v>450</v>
      </c>
    </row>
    <row r="32" spans="1:5" ht="20.100000000000001" customHeight="1" x14ac:dyDescent="0.2">
      <c r="A32" s="25">
        <v>1</v>
      </c>
      <c r="B32" s="35" t="s">
        <v>161</v>
      </c>
      <c r="C32" s="36" t="s">
        <v>162</v>
      </c>
      <c r="D32" s="37">
        <v>450</v>
      </c>
      <c r="E32" s="37">
        <f t="shared" si="0"/>
        <v>450</v>
      </c>
    </row>
    <row r="33" spans="1:5" ht="20.100000000000001" customHeight="1" x14ac:dyDescent="0.2">
      <c r="A33" s="25">
        <v>1</v>
      </c>
      <c r="B33" s="35" t="s">
        <v>163</v>
      </c>
      <c r="C33" s="36" t="s">
        <v>164</v>
      </c>
      <c r="D33" s="37">
        <v>450</v>
      </c>
      <c r="E33" s="37">
        <f t="shared" si="0"/>
        <v>450</v>
      </c>
    </row>
    <row r="34" spans="1:5" ht="20.100000000000001" customHeight="1" x14ac:dyDescent="0.2">
      <c r="A34" s="25">
        <v>1</v>
      </c>
      <c r="B34" s="35" t="s">
        <v>165</v>
      </c>
      <c r="C34" s="36" t="s">
        <v>158</v>
      </c>
      <c r="D34" s="37">
        <v>450</v>
      </c>
      <c r="E34" s="37">
        <f t="shared" si="0"/>
        <v>450</v>
      </c>
    </row>
    <row r="35" spans="1:5" ht="20.100000000000001" customHeight="1" x14ac:dyDescent="0.2">
      <c r="A35" s="25">
        <v>1</v>
      </c>
      <c r="B35" s="35" t="s">
        <v>166</v>
      </c>
      <c r="C35" s="36" t="s">
        <v>167</v>
      </c>
      <c r="D35" s="37">
        <v>450</v>
      </c>
      <c r="E35" s="37">
        <f t="shared" si="0"/>
        <v>450</v>
      </c>
    </row>
    <row r="36" spans="1:5" ht="20.100000000000001" customHeight="1" x14ac:dyDescent="0.2">
      <c r="A36" s="25">
        <v>1</v>
      </c>
      <c r="B36" s="35" t="s">
        <v>168</v>
      </c>
      <c r="C36" s="36" t="s">
        <v>169</v>
      </c>
      <c r="D36" s="37">
        <v>450</v>
      </c>
      <c r="E36" s="37">
        <f t="shared" si="0"/>
        <v>450</v>
      </c>
    </row>
    <row r="37" spans="1:5" ht="20.100000000000001" customHeight="1" x14ac:dyDescent="0.2">
      <c r="A37" s="25">
        <v>1</v>
      </c>
      <c r="B37" s="35" t="s">
        <v>170</v>
      </c>
      <c r="C37" s="36" t="s">
        <v>171</v>
      </c>
      <c r="D37" s="37">
        <v>450</v>
      </c>
      <c r="E37" s="37">
        <f t="shared" si="0"/>
        <v>450</v>
      </c>
    </row>
    <row r="38" spans="1:5" ht="20.100000000000001" customHeight="1" x14ac:dyDescent="0.2">
      <c r="A38" s="25">
        <v>6</v>
      </c>
      <c r="B38" s="38" t="s">
        <v>172</v>
      </c>
      <c r="C38" s="39" t="s">
        <v>173</v>
      </c>
      <c r="D38" s="37">
        <v>40</v>
      </c>
      <c r="E38" s="37">
        <f t="shared" si="0"/>
        <v>240</v>
      </c>
    </row>
    <row r="39" spans="1:5" ht="20.100000000000001" customHeight="1" x14ac:dyDescent="0.2">
      <c r="A39" s="25">
        <v>6</v>
      </c>
      <c r="B39" s="40" t="s">
        <v>174</v>
      </c>
      <c r="C39" s="39" t="s">
        <v>175</v>
      </c>
      <c r="D39" s="37">
        <v>40</v>
      </c>
      <c r="E39" s="37">
        <f t="shared" si="0"/>
        <v>240</v>
      </c>
    </row>
    <row r="40" spans="1:5" ht="20.100000000000001" customHeight="1" x14ac:dyDescent="0.2">
      <c r="A40" s="25">
        <v>6</v>
      </c>
      <c r="B40" s="40" t="s">
        <v>176</v>
      </c>
      <c r="C40" s="39" t="s">
        <v>177</v>
      </c>
      <c r="D40" s="37">
        <v>40</v>
      </c>
      <c r="E40" s="37">
        <f t="shared" si="0"/>
        <v>240</v>
      </c>
    </row>
    <row r="41" spans="1:5" ht="20.100000000000001" customHeight="1" x14ac:dyDescent="0.2">
      <c r="A41" s="25">
        <v>6</v>
      </c>
      <c r="B41" s="40" t="s">
        <v>178</v>
      </c>
      <c r="C41" s="39" t="s">
        <v>179</v>
      </c>
      <c r="D41" s="37">
        <v>40</v>
      </c>
      <c r="E41" s="37">
        <f t="shared" si="0"/>
        <v>240</v>
      </c>
    </row>
    <row r="42" spans="1:5" ht="20.100000000000001" customHeight="1" x14ac:dyDescent="0.2">
      <c r="A42" s="25">
        <v>6</v>
      </c>
      <c r="B42" s="40" t="s">
        <v>180</v>
      </c>
      <c r="C42" s="39" t="s">
        <v>181</v>
      </c>
      <c r="D42" s="37">
        <v>40</v>
      </c>
      <c r="E42" s="37">
        <f t="shared" si="0"/>
        <v>240</v>
      </c>
    </row>
    <row r="43" spans="1:5" ht="20.100000000000001" customHeight="1" x14ac:dyDescent="0.2">
      <c r="A43" s="25">
        <v>6</v>
      </c>
      <c r="B43" s="40" t="s">
        <v>182</v>
      </c>
      <c r="C43" s="39" t="s">
        <v>183</v>
      </c>
      <c r="D43" s="37">
        <v>40</v>
      </c>
      <c r="E43" s="37">
        <f t="shared" si="0"/>
        <v>240</v>
      </c>
    </row>
    <row r="44" spans="1:5" ht="20.100000000000001" customHeight="1" x14ac:dyDescent="0.2">
      <c r="A44" s="25">
        <v>6</v>
      </c>
      <c r="B44" s="40" t="s">
        <v>184</v>
      </c>
      <c r="C44" s="39" t="s">
        <v>185</v>
      </c>
      <c r="D44" s="37">
        <v>40</v>
      </c>
      <c r="E44" s="37">
        <f t="shared" si="0"/>
        <v>240</v>
      </c>
    </row>
    <row r="45" spans="1:5" ht="20.100000000000001" customHeight="1" x14ac:dyDescent="0.2">
      <c r="A45" s="25">
        <v>6</v>
      </c>
      <c r="B45" s="40" t="s">
        <v>186</v>
      </c>
      <c r="C45" s="39" t="s">
        <v>187</v>
      </c>
      <c r="D45" s="37">
        <v>40</v>
      </c>
      <c r="E45" s="37">
        <f t="shared" si="0"/>
        <v>240</v>
      </c>
    </row>
    <row r="46" spans="1:5" ht="20.100000000000001" customHeight="1" x14ac:dyDescent="0.2">
      <c r="A46" s="25">
        <v>6</v>
      </c>
      <c r="B46" s="40" t="s">
        <v>188</v>
      </c>
      <c r="C46" s="39" t="s">
        <v>189</v>
      </c>
      <c r="D46" s="37">
        <v>40</v>
      </c>
      <c r="E46" s="37">
        <f t="shared" si="0"/>
        <v>240</v>
      </c>
    </row>
    <row r="47" spans="1:5" ht="20.100000000000001" customHeight="1" x14ac:dyDescent="0.2">
      <c r="A47" s="25">
        <v>6</v>
      </c>
      <c r="B47" s="40" t="s">
        <v>190</v>
      </c>
      <c r="C47" s="39" t="s">
        <v>191</v>
      </c>
      <c r="D47" s="37">
        <v>40</v>
      </c>
      <c r="E47" s="37">
        <f t="shared" si="0"/>
        <v>240</v>
      </c>
    </row>
    <row r="48" spans="1:5" ht="20.100000000000001" customHeight="1" x14ac:dyDescent="0.2">
      <c r="A48" s="25">
        <v>2</v>
      </c>
      <c r="B48" s="40" t="s">
        <v>192</v>
      </c>
      <c r="C48" s="39" t="s">
        <v>193</v>
      </c>
      <c r="D48" s="37">
        <v>30</v>
      </c>
      <c r="E48" s="37">
        <f t="shared" si="0"/>
        <v>60</v>
      </c>
    </row>
    <row r="49" spans="1:5" ht="20.100000000000001" customHeight="1" x14ac:dyDescent="0.2">
      <c r="A49" s="25">
        <v>2</v>
      </c>
      <c r="B49" s="40" t="s">
        <v>194</v>
      </c>
      <c r="C49" s="39" t="s">
        <v>195</v>
      </c>
      <c r="D49" s="37">
        <v>30</v>
      </c>
      <c r="E49" s="37">
        <f t="shared" si="0"/>
        <v>60</v>
      </c>
    </row>
    <row r="50" spans="1:5" ht="20.100000000000001" customHeight="1" x14ac:dyDescent="0.2">
      <c r="A50" s="25">
        <v>2</v>
      </c>
      <c r="B50" s="40" t="s">
        <v>196</v>
      </c>
      <c r="C50" s="39" t="s">
        <v>197</v>
      </c>
      <c r="D50" s="37">
        <v>30</v>
      </c>
      <c r="E50" s="37">
        <f t="shared" si="0"/>
        <v>60</v>
      </c>
    </row>
    <row r="51" spans="1:5" ht="20.100000000000001" customHeight="1" x14ac:dyDescent="0.2">
      <c r="A51" s="25">
        <v>2</v>
      </c>
      <c r="B51" s="40" t="s">
        <v>198</v>
      </c>
      <c r="C51" s="39" t="s">
        <v>199</v>
      </c>
      <c r="D51" s="37">
        <v>30</v>
      </c>
      <c r="E51" s="37">
        <f t="shared" si="0"/>
        <v>60</v>
      </c>
    </row>
    <row r="52" spans="1:5" ht="20.100000000000001" customHeight="1" x14ac:dyDescent="0.2">
      <c r="A52" s="25">
        <v>2</v>
      </c>
      <c r="B52" s="40" t="s">
        <v>200</v>
      </c>
      <c r="C52" s="39" t="s">
        <v>201</v>
      </c>
      <c r="D52" s="37">
        <v>30</v>
      </c>
      <c r="E52" s="37">
        <f t="shared" si="0"/>
        <v>60</v>
      </c>
    </row>
    <row r="53" spans="1:5" ht="20.100000000000001" customHeight="1" x14ac:dyDescent="0.2">
      <c r="A53" s="25">
        <v>2</v>
      </c>
      <c r="B53" s="40" t="s">
        <v>202</v>
      </c>
      <c r="C53" s="39" t="s">
        <v>203</v>
      </c>
      <c r="D53" s="37">
        <v>30</v>
      </c>
      <c r="E53" s="37">
        <f t="shared" si="0"/>
        <v>60</v>
      </c>
    </row>
    <row r="54" spans="1:5" ht="20.100000000000001" customHeight="1" x14ac:dyDescent="0.2">
      <c r="A54" s="25">
        <v>2</v>
      </c>
      <c r="B54" s="40" t="s">
        <v>204</v>
      </c>
      <c r="C54" s="39" t="s">
        <v>205</v>
      </c>
      <c r="D54" s="37">
        <v>30</v>
      </c>
      <c r="E54" s="37">
        <f t="shared" si="0"/>
        <v>60</v>
      </c>
    </row>
    <row r="55" spans="1:5" ht="20.100000000000001" customHeight="1" x14ac:dyDescent="0.2">
      <c r="A55" s="25">
        <v>3</v>
      </c>
      <c r="B55" s="56" t="s">
        <v>317</v>
      </c>
      <c r="C55" s="57" t="s">
        <v>318</v>
      </c>
      <c r="D55" s="37">
        <v>40</v>
      </c>
      <c r="E55" s="37">
        <f t="shared" si="0"/>
        <v>120</v>
      </c>
    </row>
    <row r="56" spans="1:5" ht="20.100000000000001" customHeight="1" x14ac:dyDescent="0.2">
      <c r="A56" s="25">
        <v>3</v>
      </c>
      <c r="B56" s="56" t="s">
        <v>319</v>
      </c>
      <c r="C56" s="57" t="s">
        <v>320</v>
      </c>
      <c r="D56" s="37">
        <v>40</v>
      </c>
      <c r="E56" s="37">
        <f t="shared" si="0"/>
        <v>120</v>
      </c>
    </row>
    <row r="57" spans="1:5" ht="20.100000000000001" customHeight="1" x14ac:dyDescent="0.2">
      <c r="A57" s="25">
        <v>3</v>
      </c>
      <c r="B57" s="56" t="s">
        <v>321</v>
      </c>
      <c r="C57" s="57" t="s">
        <v>322</v>
      </c>
      <c r="D57" s="37">
        <v>40</v>
      </c>
      <c r="E57" s="37">
        <f t="shared" si="0"/>
        <v>120</v>
      </c>
    </row>
    <row r="58" spans="1:5" ht="20.100000000000001" customHeight="1" x14ac:dyDescent="0.2">
      <c r="A58" s="25">
        <v>3</v>
      </c>
      <c r="B58" s="56" t="s">
        <v>323</v>
      </c>
      <c r="C58" s="57" t="s">
        <v>324</v>
      </c>
      <c r="D58" s="37">
        <v>40</v>
      </c>
      <c r="E58" s="37">
        <f t="shared" si="0"/>
        <v>120</v>
      </c>
    </row>
    <row r="59" spans="1:5" ht="20.100000000000001" customHeight="1" x14ac:dyDescent="0.2">
      <c r="A59" s="25">
        <v>3</v>
      </c>
      <c r="B59" s="56" t="s">
        <v>325</v>
      </c>
      <c r="C59" s="57" t="s">
        <v>326</v>
      </c>
      <c r="D59" s="37">
        <v>40</v>
      </c>
      <c r="E59" s="37">
        <f t="shared" si="0"/>
        <v>120</v>
      </c>
    </row>
    <row r="60" spans="1:5" ht="20.100000000000001" customHeight="1" x14ac:dyDescent="0.2">
      <c r="A60" s="25">
        <v>3</v>
      </c>
      <c r="B60" s="56" t="s">
        <v>327</v>
      </c>
      <c r="C60" s="57" t="s">
        <v>328</v>
      </c>
      <c r="D60" s="37">
        <v>40</v>
      </c>
      <c r="E60" s="37">
        <f t="shared" si="0"/>
        <v>120</v>
      </c>
    </row>
    <row r="61" spans="1:5" ht="20.100000000000001" customHeight="1" x14ac:dyDescent="0.2">
      <c r="A61" s="25">
        <v>3</v>
      </c>
      <c r="B61" s="56" t="s">
        <v>329</v>
      </c>
      <c r="C61" s="57" t="s">
        <v>330</v>
      </c>
      <c r="D61" s="37">
        <v>40</v>
      </c>
      <c r="E61" s="37">
        <f t="shared" si="0"/>
        <v>120</v>
      </c>
    </row>
    <row r="62" spans="1:5" ht="20.100000000000001" customHeight="1" x14ac:dyDescent="0.2">
      <c r="A62" s="25">
        <v>3</v>
      </c>
      <c r="B62" s="56" t="s">
        <v>331</v>
      </c>
      <c r="C62" s="57" t="s">
        <v>332</v>
      </c>
      <c r="D62" s="37">
        <v>40</v>
      </c>
      <c r="E62" s="37">
        <f t="shared" si="0"/>
        <v>120</v>
      </c>
    </row>
    <row r="63" spans="1:5" ht="20.100000000000001" customHeight="1" x14ac:dyDescent="0.2">
      <c r="A63" s="25">
        <v>3</v>
      </c>
      <c r="B63" s="56" t="s">
        <v>333</v>
      </c>
      <c r="C63" s="57" t="s">
        <v>334</v>
      </c>
      <c r="D63" s="37">
        <v>40</v>
      </c>
      <c r="E63" s="37">
        <f t="shared" si="0"/>
        <v>120</v>
      </c>
    </row>
    <row r="64" spans="1:5" ht="20.100000000000001" customHeight="1" x14ac:dyDescent="0.2">
      <c r="A64" s="25">
        <v>2</v>
      </c>
      <c r="B64" s="56" t="s">
        <v>335</v>
      </c>
      <c r="C64" s="58" t="s">
        <v>337</v>
      </c>
      <c r="D64" s="37">
        <v>30</v>
      </c>
      <c r="E64" s="37">
        <f t="shared" ref="E64:E65" si="1">A64*D64</f>
        <v>60</v>
      </c>
    </row>
    <row r="65" spans="1:5" ht="20.100000000000001" customHeight="1" x14ac:dyDescent="0.2">
      <c r="A65" s="25">
        <v>2</v>
      </c>
      <c r="B65" s="56" t="s">
        <v>336</v>
      </c>
      <c r="C65" s="58" t="s">
        <v>338</v>
      </c>
      <c r="D65" s="37">
        <v>30</v>
      </c>
      <c r="E65" s="37">
        <f t="shared" si="1"/>
        <v>60</v>
      </c>
    </row>
    <row r="66" spans="1:5" ht="20.100000000000001" customHeight="1" x14ac:dyDescent="0.2">
      <c r="A66" s="25">
        <v>1</v>
      </c>
      <c r="B66" s="35" t="s">
        <v>206</v>
      </c>
      <c r="C66" s="41" t="s">
        <v>207</v>
      </c>
      <c r="D66" s="37">
        <v>200</v>
      </c>
      <c r="E66" s="37">
        <f t="shared" si="0"/>
        <v>200</v>
      </c>
    </row>
    <row r="67" spans="1:5" ht="20.100000000000001" customHeight="1" x14ac:dyDescent="0.2">
      <c r="A67" s="25">
        <v>1</v>
      </c>
      <c r="B67" s="35" t="s">
        <v>208</v>
      </c>
      <c r="C67" s="41" t="s">
        <v>209</v>
      </c>
      <c r="D67" s="37">
        <v>200</v>
      </c>
      <c r="E67" s="37">
        <f t="shared" si="0"/>
        <v>200</v>
      </c>
    </row>
    <row r="68" spans="1:5" ht="20.100000000000001" customHeight="1" x14ac:dyDescent="0.2">
      <c r="A68" s="25">
        <v>1</v>
      </c>
      <c r="B68" s="35" t="s">
        <v>210</v>
      </c>
      <c r="C68" s="41" t="s">
        <v>211</v>
      </c>
      <c r="D68" s="37">
        <v>200</v>
      </c>
      <c r="E68" s="37">
        <f t="shared" si="0"/>
        <v>200</v>
      </c>
    </row>
    <row r="69" spans="1:5" ht="20.100000000000001" customHeight="1" x14ac:dyDescent="0.2">
      <c r="A69" s="25">
        <v>1</v>
      </c>
      <c r="B69" s="35" t="s">
        <v>212</v>
      </c>
      <c r="C69" s="41" t="s">
        <v>213</v>
      </c>
      <c r="D69" s="37">
        <v>200</v>
      </c>
      <c r="E69" s="37">
        <f t="shared" si="0"/>
        <v>200</v>
      </c>
    </row>
    <row r="70" spans="1:5" ht="20.100000000000001" customHeight="1" x14ac:dyDescent="0.2">
      <c r="A70" s="25">
        <v>1</v>
      </c>
      <c r="B70" s="35" t="s">
        <v>214</v>
      </c>
      <c r="C70" s="41" t="s">
        <v>215</v>
      </c>
      <c r="D70" s="37">
        <v>200</v>
      </c>
      <c r="E70" s="37">
        <f t="shared" si="0"/>
        <v>200</v>
      </c>
    </row>
    <row r="71" spans="1:5" ht="20.100000000000001" customHeight="1" x14ac:dyDescent="0.2">
      <c r="A71" s="25">
        <v>1</v>
      </c>
      <c r="B71" s="35" t="s">
        <v>216</v>
      </c>
      <c r="C71" s="41" t="s">
        <v>217</v>
      </c>
      <c r="D71" s="37">
        <v>200</v>
      </c>
      <c r="E71" s="37">
        <f t="shared" si="0"/>
        <v>200</v>
      </c>
    </row>
    <row r="72" spans="1:5" ht="20.100000000000001" customHeight="1" x14ac:dyDescent="0.2">
      <c r="A72" s="25">
        <v>1</v>
      </c>
      <c r="B72" s="35" t="s">
        <v>218</v>
      </c>
      <c r="C72" s="41" t="s">
        <v>219</v>
      </c>
      <c r="D72" s="37">
        <v>200</v>
      </c>
      <c r="E72" s="37">
        <f t="shared" si="0"/>
        <v>200</v>
      </c>
    </row>
    <row r="73" spans="1:5" ht="20.100000000000001" customHeight="1" x14ac:dyDescent="0.2">
      <c r="A73" s="25">
        <v>1</v>
      </c>
      <c r="B73" s="35" t="s">
        <v>220</v>
      </c>
      <c r="C73" s="41" t="s">
        <v>221</v>
      </c>
      <c r="D73" s="37">
        <v>200</v>
      </c>
      <c r="E73" s="37">
        <f t="shared" si="0"/>
        <v>200</v>
      </c>
    </row>
    <row r="74" spans="1:5" ht="20.100000000000001" customHeight="1" x14ac:dyDescent="0.2">
      <c r="A74" s="25">
        <v>1</v>
      </c>
      <c r="B74" s="35" t="s">
        <v>222</v>
      </c>
      <c r="C74" s="36" t="s">
        <v>223</v>
      </c>
      <c r="D74" s="37">
        <v>200</v>
      </c>
      <c r="E74" s="37">
        <f t="shared" si="0"/>
        <v>200</v>
      </c>
    </row>
    <row r="75" spans="1:5" ht="20.100000000000001" customHeight="1" x14ac:dyDescent="0.2">
      <c r="A75" s="25">
        <v>1</v>
      </c>
      <c r="B75" s="35" t="s">
        <v>224</v>
      </c>
      <c r="C75" s="36" t="s">
        <v>225</v>
      </c>
      <c r="D75" s="37">
        <v>200</v>
      </c>
      <c r="E75" s="37">
        <f t="shared" si="0"/>
        <v>200</v>
      </c>
    </row>
    <row r="76" spans="1:5" ht="20.100000000000001" customHeight="1" x14ac:dyDescent="0.2">
      <c r="A76" s="25">
        <v>1</v>
      </c>
      <c r="B76" s="35" t="s">
        <v>226</v>
      </c>
      <c r="C76" s="36" t="s">
        <v>227</v>
      </c>
      <c r="D76" s="37">
        <v>200</v>
      </c>
      <c r="E76" s="37">
        <f t="shared" si="0"/>
        <v>200</v>
      </c>
    </row>
    <row r="77" spans="1:5" ht="20.100000000000001" customHeight="1" x14ac:dyDescent="0.2">
      <c r="A77" s="25">
        <v>5</v>
      </c>
      <c r="B77" s="40" t="s">
        <v>228</v>
      </c>
      <c r="C77" s="39" t="s">
        <v>229</v>
      </c>
      <c r="D77" s="37">
        <v>30</v>
      </c>
      <c r="E77" s="37">
        <f t="shared" si="0"/>
        <v>150</v>
      </c>
    </row>
    <row r="78" spans="1:5" ht="20.100000000000001" customHeight="1" x14ac:dyDescent="0.2">
      <c r="A78" s="25">
        <v>5</v>
      </c>
      <c r="B78" s="40" t="s">
        <v>230</v>
      </c>
      <c r="C78" s="39" t="s">
        <v>231</v>
      </c>
      <c r="D78" s="37">
        <v>30</v>
      </c>
      <c r="E78" s="37">
        <f t="shared" si="0"/>
        <v>150</v>
      </c>
    </row>
    <row r="79" spans="1:5" ht="20.100000000000001" customHeight="1" x14ac:dyDescent="0.2">
      <c r="A79" s="25">
        <v>5</v>
      </c>
      <c r="B79" s="40" t="s">
        <v>232</v>
      </c>
      <c r="C79" s="39" t="s">
        <v>233</v>
      </c>
      <c r="D79" s="37">
        <v>30</v>
      </c>
      <c r="E79" s="37">
        <f t="shared" si="0"/>
        <v>150</v>
      </c>
    </row>
    <row r="80" spans="1:5" ht="20.100000000000001" customHeight="1" x14ac:dyDescent="0.2">
      <c r="A80" s="25">
        <v>5</v>
      </c>
      <c r="B80" s="40" t="s">
        <v>234</v>
      </c>
      <c r="C80" s="39" t="s">
        <v>235</v>
      </c>
      <c r="D80" s="37">
        <v>30</v>
      </c>
      <c r="E80" s="37">
        <f t="shared" si="0"/>
        <v>150</v>
      </c>
    </row>
    <row r="81" spans="1:5" ht="20.100000000000001" customHeight="1" x14ac:dyDescent="0.2">
      <c r="A81" s="25">
        <v>5</v>
      </c>
      <c r="B81" s="40" t="s">
        <v>236</v>
      </c>
      <c r="C81" s="39" t="s">
        <v>237</v>
      </c>
      <c r="D81" s="37">
        <v>30</v>
      </c>
      <c r="E81" s="37">
        <f t="shared" si="0"/>
        <v>150</v>
      </c>
    </row>
    <row r="82" spans="1:5" ht="20.100000000000001" customHeight="1" x14ac:dyDescent="0.2">
      <c r="A82" s="25">
        <v>5</v>
      </c>
      <c r="B82" s="40" t="s">
        <v>238</v>
      </c>
      <c r="C82" s="39" t="s">
        <v>239</v>
      </c>
      <c r="D82" s="37">
        <v>30</v>
      </c>
      <c r="E82" s="37">
        <f t="shared" si="0"/>
        <v>150</v>
      </c>
    </row>
    <row r="83" spans="1:5" ht="20.100000000000001" customHeight="1" x14ac:dyDescent="0.2">
      <c r="A83" s="25">
        <v>5</v>
      </c>
      <c r="B83" s="40" t="s">
        <v>240</v>
      </c>
      <c r="C83" s="39" t="s">
        <v>241</v>
      </c>
      <c r="D83" s="37">
        <v>30</v>
      </c>
      <c r="E83" s="37">
        <f t="shared" si="0"/>
        <v>150</v>
      </c>
    </row>
    <row r="84" spans="1:5" ht="20.100000000000001" customHeight="1" x14ac:dyDescent="0.2">
      <c r="A84" s="25">
        <v>6</v>
      </c>
      <c r="B84" s="40" t="s">
        <v>242</v>
      </c>
      <c r="C84" s="39" t="s">
        <v>243</v>
      </c>
      <c r="D84" s="37">
        <v>30</v>
      </c>
      <c r="E84" s="37">
        <f t="shared" si="0"/>
        <v>180</v>
      </c>
    </row>
    <row r="85" spans="1:5" ht="20.100000000000001" customHeight="1" x14ac:dyDescent="0.2">
      <c r="A85" s="25">
        <v>2</v>
      </c>
      <c r="B85" s="40" t="s">
        <v>244</v>
      </c>
      <c r="C85" s="39" t="s">
        <v>245</v>
      </c>
      <c r="D85" s="37">
        <v>12.4</v>
      </c>
      <c r="E85" s="37">
        <f t="shared" si="0"/>
        <v>24.8</v>
      </c>
    </row>
    <row r="86" spans="1:5" ht="20.100000000000001" customHeight="1" x14ac:dyDescent="0.2">
      <c r="A86" s="25">
        <v>2</v>
      </c>
      <c r="B86" s="40" t="s">
        <v>246</v>
      </c>
      <c r="C86" s="39" t="s">
        <v>247</v>
      </c>
      <c r="D86" s="37">
        <v>12.4</v>
      </c>
      <c r="E86" s="37">
        <f t="shared" si="0"/>
        <v>24.8</v>
      </c>
    </row>
    <row r="87" spans="1:5" ht="20.100000000000001" customHeight="1" x14ac:dyDescent="0.2">
      <c r="A87" s="25">
        <v>2</v>
      </c>
      <c r="B87" s="40" t="s">
        <v>248</v>
      </c>
      <c r="C87" s="39" t="s">
        <v>249</v>
      </c>
      <c r="D87" s="37">
        <v>12.4</v>
      </c>
      <c r="E87" s="37">
        <f t="shared" si="0"/>
        <v>24.8</v>
      </c>
    </row>
    <row r="88" spans="1:5" ht="20.100000000000001" customHeight="1" x14ac:dyDescent="0.2">
      <c r="A88" s="25">
        <v>2</v>
      </c>
      <c r="B88" s="40" t="s">
        <v>250</v>
      </c>
      <c r="C88" s="39" t="s">
        <v>251</v>
      </c>
      <c r="D88" s="37">
        <v>12.4</v>
      </c>
      <c r="E88" s="37">
        <f t="shared" si="0"/>
        <v>24.8</v>
      </c>
    </row>
    <row r="89" spans="1:5" ht="20.100000000000001" customHeight="1" x14ac:dyDescent="0.2">
      <c r="A89" s="25">
        <v>2</v>
      </c>
      <c r="B89" s="40" t="s">
        <v>252</v>
      </c>
      <c r="C89" s="39" t="s">
        <v>253</v>
      </c>
      <c r="D89" s="37">
        <v>12.4</v>
      </c>
      <c r="E89" s="37">
        <f t="shared" si="0"/>
        <v>24.8</v>
      </c>
    </row>
    <row r="90" spans="1:5" ht="20.100000000000001" customHeight="1" x14ac:dyDescent="0.2">
      <c r="A90" s="25">
        <v>2</v>
      </c>
      <c r="B90" s="40" t="s">
        <v>254</v>
      </c>
      <c r="C90" s="39" t="s">
        <v>255</v>
      </c>
      <c r="D90" s="37">
        <v>12.4</v>
      </c>
      <c r="E90" s="37">
        <f t="shared" si="0"/>
        <v>24.8</v>
      </c>
    </row>
    <row r="91" spans="1:5" ht="20.100000000000001" customHeight="1" x14ac:dyDescent="0.2">
      <c r="A91" s="25">
        <v>3</v>
      </c>
      <c r="B91" s="42">
        <v>101014</v>
      </c>
      <c r="C91" s="39" t="s">
        <v>256</v>
      </c>
      <c r="D91" s="37">
        <v>30</v>
      </c>
      <c r="E91" s="37">
        <f t="shared" ref="E91:E96" si="2">A91*D91</f>
        <v>90</v>
      </c>
    </row>
    <row r="92" spans="1:5" ht="20.100000000000001" customHeight="1" x14ac:dyDescent="0.2">
      <c r="A92" s="25">
        <v>3</v>
      </c>
      <c r="B92" s="42">
        <v>101016</v>
      </c>
      <c r="C92" s="39" t="s">
        <v>257</v>
      </c>
      <c r="D92" s="37">
        <v>30</v>
      </c>
      <c r="E92" s="37">
        <f t="shared" si="2"/>
        <v>90</v>
      </c>
    </row>
    <row r="93" spans="1:5" ht="20.100000000000001" customHeight="1" x14ac:dyDescent="0.2">
      <c r="A93" s="25">
        <v>3</v>
      </c>
      <c r="B93" s="42">
        <v>101018</v>
      </c>
      <c r="C93" s="39" t="s">
        <v>258</v>
      </c>
      <c r="D93" s="37">
        <v>30</v>
      </c>
      <c r="E93" s="37">
        <f t="shared" si="2"/>
        <v>90</v>
      </c>
    </row>
    <row r="94" spans="1:5" ht="20.100000000000001" customHeight="1" x14ac:dyDescent="0.2">
      <c r="A94" s="25">
        <v>3</v>
      </c>
      <c r="B94" s="42">
        <v>101020</v>
      </c>
      <c r="C94" s="39" t="s">
        <v>259</v>
      </c>
      <c r="D94" s="37">
        <v>30</v>
      </c>
      <c r="E94" s="37">
        <f t="shared" si="2"/>
        <v>90</v>
      </c>
    </row>
    <row r="95" spans="1:5" ht="20.100000000000001" customHeight="1" x14ac:dyDescent="0.2">
      <c r="A95" s="25">
        <v>3</v>
      </c>
      <c r="B95" s="42">
        <v>101022</v>
      </c>
      <c r="C95" s="39" t="s">
        <v>260</v>
      </c>
      <c r="D95" s="37">
        <v>30</v>
      </c>
      <c r="E95" s="37">
        <f t="shared" si="2"/>
        <v>90</v>
      </c>
    </row>
    <row r="96" spans="1:5" ht="20.100000000000001" customHeight="1" x14ac:dyDescent="0.2">
      <c r="A96" s="25">
        <v>3</v>
      </c>
      <c r="B96" s="42">
        <v>101024</v>
      </c>
      <c r="C96" s="39" t="s">
        <v>261</v>
      </c>
      <c r="D96" s="37">
        <v>30</v>
      </c>
      <c r="E96" s="37">
        <f t="shared" si="2"/>
        <v>90</v>
      </c>
    </row>
    <row r="97" spans="1:5" ht="20.100000000000001" customHeight="1" x14ac:dyDescent="0.2">
      <c r="A97" s="46">
        <v>6</v>
      </c>
      <c r="B97" s="47" t="s">
        <v>287</v>
      </c>
      <c r="C97" s="47" t="s">
        <v>288</v>
      </c>
      <c r="D97" s="48">
        <v>12</v>
      </c>
      <c r="E97" s="48">
        <f t="shared" ref="E97:E100" si="3">A97*D97</f>
        <v>72</v>
      </c>
    </row>
    <row r="98" spans="1:5" ht="20.100000000000001" customHeight="1" x14ac:dyDescent="0.2">
      <c r="A98" s="46">
        <v>6</v>
      </c>
      <c r="B98" s="47" t="s">
        <v>289</v>
      </c>
      <c r="C98" s="47" t="s">
        <v>290</v>
      </c>
      <c r="D98" s="48">
        <v>12</v>
      </c>
      <c r="E98" s="48">
        <f t="shared" si="3"/>
        <v>72</v>
      </c>
    </row>
    <row r="99" spans="1:5" ht="20.100000000000001" customHeight="1" x14ac:dyDescent="0.2">
      <c r="A99" s="46">
        <v>6</v>
      </c>
      <c r="B99" s="47" t="s">
        <v>291</v>
      </c>
      <c r="C99" s="47" t="s">
        <v>292</v>
      </c>
      <c r="D99" s="48">
        <v>12</v>
      </c>
      <c r="E99" s="48">
        <f t="shared" si="3"/>
        <v>72</v>
      </c>
    </row>
    <row r="100" spans="1:5" ht="20.100000000000001" customHeight="1" x14ac:dyDescent="0.2">
      <c r="A100" s="46">
        <v>6</v>
      </c>
      <c r="B100" s="47" t="s">
        <v>293</v>
      </c>
      <c r="C100" s="47" t="s">
        <v>294</v>
      </c>
      <c r="D100" s="48">
        <v>12</v>
      </c>
      <c r="E100" s="48">
        <f t="shared" si="3"/>
        <v>72</v>
      </c>
    </row>
    <row r="101" spans="1:5" ht="20.100000000000001" customHeight="1" x14ac:dyDescent="0.25">
      <c r="A101" s="76" t="s">
        <v>89</v>
      </c>
      <c r="B101" s="76"/>
      <c r="C101" s="76"/>
      <c r="D101" s="76"/>
      <c r="E101" s="43">
        <f>SUM(E20:E100)</f>
        <v>16526.799999999996</v>
      </c>
    </row>
    <row r="102" spans="1:5" ht="20.100000000000001" customHeight="1" x14ac:dyDescent="0.25">
      <c r="A102" s="77" t="s">
        <v>90</v>
      </c>
      <c r="B102" s="78"/>
      <c r="C102" s="79"/>
      <c r="D102" s="16">
        <v>0.12</v>
      </c>
      <c r="E102" s="43">
        <f>+E101*D102</f>
        <v>1983.2159999999994</v>
      </c>
    </row>
    <row r="103" spans="1:5" ht="20.100000000000001" customHeight="1" x14ac:dyDescent="0.25">
      <c r="A103" s="76" t="s">
        <v>91</v>
      </c>
      <c r="B103" s="76"/>
      <c r="C103" s="76"/>
      <c r="D103" s="76"/>
      <c r="E103" s="43">
        <f>+E101+E102</f>
        <v>18510.015999999996</v>
      </c>
    </row>
    <row r="104" spans="1:5" ht="20.100000000000001" customHeight="1" x14ac:dyDescent="0.25">
      <c r="A104" s="17"/>
      <c r="B104" s="17"/>
      <c r="C104" s="17"/>
      <c r="D104" s="17"/>
      <c r="E104" s="18"/>
    </row>
    <row r="105" spans="1:5" ht="20.100000000000001" customHeight="1" x14ac:dyDescent="0.25">
      <c r="A105" s="65" t="s">
        <v>262</v>
      </c>
      <c r="B105" s="66"/>
      <c r="C105" s="66"/>
      <c r="D105" s="67"/>
      <c r="E105" s="29"/>
    </row>
    <row r="106" spans="1:5" ht="20.100000000000001" customHeight="1" x14ac:dyDescent="0.25">
      <c r="A106" s="21" t="s">
        <v>93</v>
      </c>
      <c r="B106" s="44" t="s">
        <v>94</v>
      </c>
      <c r="C106" s="68" t="s">
        <v>95</v>
      </c>
      <c r="D106" s="68"/>
      <c r="E106" s="29"/>
    </row>
    <row r="107" spans="1:5" ht="20.100000000000001" customHeight="1" x14ac:dyDescent="0.2">
      <c r="A107" s="25">
        <v>2</v>
      </c>
      <c r="B107" s="26"/>
      <c r="C107" s="63" t="s">
        <v>263</v>
      </c>
      <c r="D107" s="63"/>
      <c r="E107" s="29"/>
    </row>
    <row r="108" spans="1:5" ht="20.100000000000001" customHeight="1" x14ac:dyDescent="0.2">
      <c r="A108" s="25">
        <v>1</v>
      </c>
      <c r="B108" s="26"/>
      <c r="C108" s="63" t="s">
        <v>264</v>
      </c>
      <c r="D108" s="63"/>
      <c r="E108" s="29"/>
    </row>
    <row r="109" spans="1:5" ht="20.100000000000001" customHeight="1" x14ac:dyDescent="0.2">
      <c r="A109" s="25">
        <v>1</v>
      </c>
      <c r="B109" s="26"/>
      <c r="C109" s="63" t="s">
        <v>265</v>
      </c>
      <c r="D109" s="63"/>
      <c r="E109" s="29"/>
    </row>
    <row r="110" spans="1:5" ht="20.100000000000001" customHeight="1" x14ac:dyDescent="0.2">
      <c r="A110" s="25">
        <v>1</v>
      </c>
      <c r="B110" s="26"/>
      <c r="C110" s="63" t="s">
        <v>266</v>
      </c>
      <c r="D110" s="63"/>
      <c r="E110" s="29"/>
    </row>
    <row r="111" spans="1:5" ht="20.100000000000001" customHeight="1" x14ac:dyDescent="0.2">
      <c r="A111" s="25">
        <v>1</v>
      </c>
      <c r="B111" s="26"/>
      <c r="C111" s="63" t="s">
        <v>267</v>
      </c>
      <c r="D111" s="63"/>
      <c r="E111" s="29"/>
    </row>
    <row r="112" spans="1:5" ht="20.100000000000001" customHeight="1" x14ac:dyDescent="0.2">
      <c r="A112" s="25">
        <v>2</v>
      </c>
      <c r="B112" s="26"/>
      <c r="C112" s="63" t="s">
        <v>268</v>
      </c>
      <c r="D112" s="63"/>
      <c r="E112" s="29"/>
    </row>
    <row r="113" spans="1:5" ht="20.100000000000001" customHeight="1" x14ac:dyDescent="0.2">
      <c r="A113" s="25">
        <v>3</v>
      </c>
      <c r="B113" s="26"/>
      <c r="C113" s="63" t="s">
        <v>269</v>
      </c>
      <c r="D113" s="63"/>
      <c r="E113" s="29"/>
    </row>
    <row r="114" spans="1:5" ht="20.100000000000001" customHeight="1" x14ac:dyDescent="0.2">
      <c r="A114" s="25">
        <v>3</v>
      </c>
      <c r="B114" s="26"/>
      <c r="C114" s="63" t="s">
        <v>270</v>
      </c>
      <c r="D114" s="63"/>
      <c r="E114" s="29"/>
    </row>
    <row r="115" spans="1:5" ht="20.100000000000001" customHeight="1" x14ac:dyDescent="0.2">
      <c r="A115" s="25">
        <v>1</v>
      </c>
      <c r="B115" s="26"/>
      <c r="C115" s="63" t="s">
        <v>271</v>
      </c>
      <c r="D115" s="63"/>
      <c r="E115" s="29"/>
    </row>
    <row r="116" spans="1:5" ht="20.100000000000001" customHeight="1" x14ac:dyDescent="0.2">
      <c r="A116" s="25">
        <v>1</v>
      </c>
      <c r="B116" s="26"/>
      <c r="C116" s="63" t="s">
        <v>272</v>
      </c>
      <c r="D116" s="63"/>
      <c r="E116" s="29"/>
    </row>
    <row r="117" spans="1:5" ht="20.100000000000001" customHeight="1" x14ac:dyDescent="0.2">
      <c r="A117" s="25">
        <v>2</v>
      </c>
      <c r="B117" s="26"/>
      <c r="C117" s="63" t="s">
        <v>128</v>
      </c>
      <c r="D117" s="63"/>
      <c r="E117" s="29"/>
    </row>
    <row r="118" spans="1:5" ht="20.100000000000001" customHeight="1" x14ac:dyDescent="0.2">
      <c r="A118" s="25">
        <v>2</v>
      </c>
      <c r="B118" s="26"/>
      <c r="C118" s="63" t="s">
        <v>273</v>
      </c>
      <c r="D118" s="63"/>
      <c r="E118" s="29"/>
    </row>
    <row r="119" spans="1:5" ht="20.100000000000001" customHeight="1" x14ac:dyDescent="0.2">
      <c r="A119" s="25">
        <v>2</v>
      </c>
      <c r="B119" s="26"/>
      <c r="C119" s="63" t="s">
        <v>274</v>
      </c>
      <c r="D119" s="63"/>
      <c r="E119" s="29"/>
    </row>
    <row r="120" spans="1:5" ht="20.100000000000001" customHeight="1" x14ac:dyDescent="0.2">
      <c r="A120" s="25">
        <v>2</v>
      </c>
      <c r="B120" s="26"/>
      <c r="C120" s="63" t="s">
        <v>275</v>
      </c>
      <c r="D120" s="63"/>
      <c r="E120" s="29"/>
    </row>
    <row r="121" spans="1:5" ht="20.100000000000001" customHeight="1" x14ac:dyDescent="0.2">
      <c r="A121" s="25">
        <v>1</v>
      </c>
      <c r="B121" s="26"/>
      <c r="C121" s="64" t="s">
        <v>276</v>
      </c>
      <c r="D121" s="64"/>
      <c r="E121" s="45"/>
    </row>
    <row r="122" spans="1:5" ht="20.100000000000001" customHeight="1" x14ac:dyDescent="0.2">
      <c r="A122" s="25">
        <v>1</v>
      </c>
      <c r="B122" s="26"/>
      <c r="C122" s="63" t="s">
        <v>132</v>
      </c>
      <c r="D122" s="63"/>
      <c r="E122" s="29"/>
    </row>
    <row r="123" spans="1:5" ht="20.100000000000001" customHeight="1" x14ac:dyDescent="0.2">
      <c r="A123" s="25">
        <v>1</v>
      </c>
      <c r="B123" s="26"/>
      <c r="C123" s="63" t="s">
        <v>129</v>
      </c>
      <c r="D123" s="63"/>
      <c r="E123" s="29"/>
    </row>
    <row r="124" spans="1:5" ht="20.100000000000001" customHeight="1" x14ac:dyDescent="0.2">
      <c r="A124" s="25">
        <v>1</v>
      </c>
      <c r="B124" s="26"/>
      <c r="C124" s="63" t="s">
        <v>130</v>
      </c>
      <c r="D124" s="63"/>
      <c r="E124" s="29"/>
    </row>
    <row r="125" spans="1:5" ht="20.100000000000001" customHeight="1" x14ac:dyDescent="0.2">
      <c r="A125" s="25">
        <v>4</v>
      </c>
      <c r="B125" s="26"/>
      <c r="C125" s="63" t="s">
        <v>277</v>
      </c>
      <c r="D125" s="63"/>
      <c r="E125" s="29"/>
    </row>
    <row r="126" spans="1:5" ht="20.100000000000001" customHeight="1" x14ac:dyDescent="0.2">
      <c r="A126" s="25">
        <v>6</v>
      </c>
      <c r="B126" s="26"/>
      <c r="C126" s="63" t="s">
        <v>278</v>
      </c>
      <c r="D126" s="63"/>
      <c r="E126" s="29"/>
    </row>
    <row r="127" spans="1:5" ht="20.100000000000001" customHeight="1" x14ac:dyDescent="0.2">
      <c r="A127" s="25">
        <v>1</v>
      </c>
      <c r="B127" s="26"/>
      <c r="C127" s="63" t="s">
        <v>279</v>
      </c>
      <c r="D127" s="63"/>
      <c r="E127" s="29"/>
    </row>
    <row r="128" spans="1:5" ht="20.100000000000001" customHeight="1" x14ac:dyDescent="0.2">
      <c r="A128" s="25">
        <v>1</v>
      </c>
      <c r="B128" s="26"/>
      <c r="C128" s="64" t="s">
        <v>131</v>
      </c>
      <c r="D128" s="64"/>
      <c r="E128" s="29"/>
    </row>
    <row r="129" spans="1:5" ht="20.100000000000001" customHeight="1" x14ac:dyDescent="0.2">
      <c r="A129" s="25">
        <v>2</v>
      </c>
      <c r="B129" s="26"/>
      <c r="C129" s="63" t="s">
        <v>280</v>
      </c>
      <c r="D129" s="63"/>
      <c r="E129" s="29"/>
    </row>
    <row r="130" spans="1:5" ht="20.100000000000001" customHeight="1" x14ac:dyDescent="0.2">
      <c r="A130" s="25">
        <v>1</v>
      </c>
      <c r="B130" s="26"/>
      <c r="C130" s="63" t="s">
        <v>281</v>
      </c>
      <c r="D130" s="63"/>
      <c r="E130" s="29"/>
    </row>
    <row r="131" spans="1:5" ht="20.100000000000001" customHeight="1" x14ac:dyDescent="0.2">
      <c r="A131" s="25">
        <v>1</v>
      </c>
      <c r="B131" s="26"/>
      <c r="C131" s="63" t="s">
        <v>282</v>
      </c>
      <c r="D131" s="63"/>
      <c r="E131" s="29"/>
    </row>
    <row r="132" spans="1:5" ht="20.100000000000001" customHeight="1" x14ac:dyDescent="0.2">
      <c r="A132" s="25">
        <v>1</v>
      </c>
      <c r="B132" s="26"/>
      <c r="C132" s="63" t="s">
        <v>283</v>
      </c>
      <c r="D132" s="63"/>
      <c r="E132" s="29"/>
    </row>
    <row r="133" spans="1:5" ht="20.100000000000001" customHeight="1" x14ac:dyDescent="0.2">
      <c r="A133" s="25">
        <v>1</v>
      </c>
      <c r="B133" s="26"/>
      <c r="C133" s="63" t="s">
        <v>284</v>
      </c>
      <c r="D133" s="63"/>
      <c r="E133" s="29"/>
    </row>
    <row r="134" spans="1:5" ht="20.100000000000001" customHeight="1" x14ac:dyDescent="0.2">
      <c r="A134" s="25">
        <v>2</v>
      </c>
      <c r="B134" s="26"/>
      <c r="C134" s="63" t="s">
        <v>285</v>
      </c>
      <c r="D134" s="63"/>
      <c r="E134" s="29"/>
    </row>
    <row r="135" spans="1:5" ht="20.100000000000001" customHeight="1" x14ac:dyDescent="0.2">
      <c r="A135" s="25">
        <v>1</v>
      </c>
      <c r="B135" s="26"/>
      <c r="C135" s="63" t="s">
        <v>286</v>
      </c>
      <c r="D135" s="63"/>
      <c r="E135" s="29"/>
    </row>
    <row r="136" spans="1:5" ht="20.100000000000001" customHeight="1" x14ac:dyDescent="0.2">
      <c r="A136" s="25">
        <v>1</v>
      </c>
      <c r="B136" s="26"/>
      <c r="C136" s="63" t="s">
        <v>339</v>
      </c>
      <c r="D136" s="63"/>
      <c r="E136" s="29"/>
    </row>
    <row r="137" spans="1:5" ht="20.100000000000001" customHeight="1" x14ac:dyDescent="0.2">
      <c r="A137" s="25">
        <v>3</v>
      </c>
      <c r="B137" s="26"/>
      <c r="C137" s="63" t="s">
        <v>296</v>
      </c>
      <c r="D137" s="63"/>
      <c r="E137" s="29"/>
    </row>
    <row r="138" spans="1:5" ht="20.100000000000001" customHeight="1" x14ac:dyDescent="0.2">
      <c r="A138" s="25">
        <v>2</v>
      </c>
      <c r="B138" s="27"/>
      <c r="C138" s="63" t="s">
        <v>298</v>
      </c>
      <c r="D138" s="63"/>
    </row>
    <row r="139" spans="1:5" ht="20.100000000000001" customHeight="1" x14ac:dyDescent="0.2">
      <c r="A139" s="49">
        <v>1</v>
      </c>
      <c r="B139" s="27"/>
      <c r="C139" s="63" t="s">
        <v>299</v>
      </c>
      <c r="D139" s="63"/>
    </row>
    <row r="140" spans="1:5" ht="20.100000000000001" customHeight="1" x14ac:dyDescent="0.2">
      <c r="A140" s="49">
        <v>1</v>
      </c>
      <c r="B140" s="27"/>
      <c r="C140" s="63" t="s">
        <v>300</v>
      </c>
      <c r="D140" s="63"/>
    </row>
    <row r="143" spans="1:5" ht="20.100000000000001" customHeight="1" x14ac:dyDescent="0.25">
      <c r="B143" s="50" t="s">
        <v>133</v>
      </c>
    </row>
    <row r="144" spans="1:5" ht="20.100000000000001" customHeight="1" x14ac:dyDescent="0.25">
      <c r="B144" s="50"/>
    </row>
    <row r="145" spans="2:2" ht="20.100000000000001" customHeight="1" x14ac:dyDescent="0.25">
      <c r="B145" s="50" t="s">
        <v>134</v>
      </c>
    </row>
  </sheetData>
  <mergeCells count="43">
    <mergeCell ref="C140:D140"/>
    <mergeCell ref="C136:D136"/>
    <mergeCell ref="C137:D13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8:D138"/>
    <mergeCell ref="C139:D139"/>
    <mergeCell ref="C127:D127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15:D115"/>
    <mergeCell ref="A103:D103"/>
    <mergeCell ref="A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A102:C102"/>
    <mergeCell ref="A2:C2"/>
    <mergeCell ref="A3:C3"/>
    <mergeCell ref="A4:C4"/>
    <mergeCell ref="A18:E18"/>
    <mergeCell ref="A101:D101"/>
  </mergeCells>
  <pageMargins left="0.7" right="0.7" top="0.75" bottom="0.75" header="0.3" footer="0.3"/>
  <pageSetup paperSize="9" scale="45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789DE-1792-4521-A86B-350D4F498B11}">
  <dimension ref="A1:E139"/>
  <sheetViews>
    <sheetView topLeftCell="A78" workbookViewId="0">
      <selection activeCell="C53" sqref="C53"/>
    </sheetView>
  </sheetViews>
  <sheetFormatPr baseColWidth="10" defaultRowHeight="20.100000000000001" customHeight="1" x14ac:dyDescent="0.2"/>
  <cols>
    <col min="1" max="1" width="11.42578125" style="1"/>
    <col min="2" max="2" width="23.7109375" style="1" customWidth="1"/>
    <col min="3" max="3" width="108" style="1" customWidth="1"/>
    <col min="4" max="4" width="14.7109375" style="1" customWidth="1"/>
    <col min="5" max="5" width="23.5703125" style="1" customWidth="1"/>
    <col min="6" max="16384" width="11.42578125" style="1"/>
  </cols>
  <sheetData>
    <row r="1" spans="1:5" ht="20.100000000000001" customHeight="1" x14ac:dyDescent="0.2">
      <c r="A1" s="29"/>
      <c r="B1" s="30"/>
      <c r="C1" s="29"/>
      <c r="D1" s="29"/>
      <c r="E1" s="29"/>
    </row>
    <row r="2" spans="1:5" ht="20.100000000000001" customHeight="1" x14ac:dyDescent="0.25">
      <c r="A2" s="84" t="s">
        <v>135</v>
      </c>
      <c r="B2" s="84"/>
      <c r="C2" s="84"/>
    </row>
    <row r="3" spans="1:5" ht="20.100000000000001" customHeight="1" x14ac:dyDescent="0.2">
      <c r="A3" s="85" t="s">
        <v>1</v>
      </c>
      <c r="B3" s="85"/>
      <c r="C3" s="85"/>
    </row>
    <row r="4" spans="1:5" ht="20.100000000000001" customHeight="1" x14ac:dyDescent="0.25">
      <c r="A4" s="73" t="s">
        <v>2</v>
      </c>
      <c r="B4" s="73"/>
      <c r="C4" s="73"/>
    </row>
    <row r="5" spans="1:5" ht="20.100000000000001" customHeight="1" x14ac:dyDescent="0.25">
      <c r="A5" s="54"/>
      <c r="B5" s="32"/>
      <c r="C5" s="54"/>
    </row>
    <row r="6" spans="1:5" ht="20.100000000000001" customHeight="1" thickBot="1" x14ac:dyDescent="0.3">
      <c r="A6" s="54"/>
      <c r="B6" s="5" t="s">
        <v>3</v>
      </c>
      <c r="C6" s="4">
        <v>44554</v>
      </c>
    </row>
    <row r="7" spans="1:5" ht="20.100000000000001" customHeight="1" thickBot="1" x14ac:dyDescent="0.3">
      <c r="A7" s="54"/>
      <c r="B7" s="5" t="s">
        <v>4</v>
      </c>
      <c r="C7" s="51" t="s">
        <v>5</v>
      </c>
    </row>
    <row r="8" spans="1:5" ht="20.100000000000001" customHeight="1" thickBot="1" x14ac:dyDescent="0.25">
      <c r="A8" s="33"/>
      <c r="B8" s="5" t="s">
        <v>6</v>
      </c>
      <c r="C8" s="52" t="s">
        <v>7</v>
      </c>
    </row>
    <row r="9" spans="1:5" ht="20.100000000000001" customHeight="1" thickBot="1" x14ac:dyDescent="0.25">
      <c r="A9" s="33"/>
      <c r="B9" s="5" t="s">
        <v>8</v>
      </c>
      <c r="C9" s="6" t="s">
        <v>305</v>
      </c>
    </row>
    <row r="10" spans="1:5" ht="20.100000000000001" customHeight="1" thickBot="1" x14ac:dyDescent="0.25">
      <c r="A10" s="33"/>
      <c r="B10" s="5" t="s">
        <v>9</v>
      </c>
      <c r="C10" s="6" t="s">
        <v>306</v>
      </c>
    </row>
    <row r="11" spans="1:5" ht="20.100000000000001" customHeight="1" thickBot="1" x14ac:dyDescent="0.25">
      <c r="A11" s="33"/>
      <c r="B11" s="5" t="s">
        <v>10</v>
      </c>
      <c r="C11" s="6" t="s">
        <v>307</v>
      </c>
    </row>
    <row r="12" spans="1:5" ht="20.100000000000001" customHeight="1" thickBot="1" x14ac:dyDescent="0.25">
      <c r="A12" s="33"/>
      <c r="B12" s="5" t="s">
        <v>11</v>
      </c>
      <c r="C12" s="6" t="s">
        <v>316</v>
      </c>
    </row>
    <row r="13" spans="1:5" ht="20.100000000000001" customHeight="1" thickBot="1" x14ac:dyDescent="0.25">
      <c r="A13" s="33"/>
      <c r="B13" s="5" t="s">
        <v>301</v>
      </c>
      <c r="C13" s="6"/>
    </row>
    <row r="14" spans="1:5" ht="20.100000000000001" customHeight="1" thickBot="1" x14ac:dyDescent="0.25">
      <c r="A14" s="33"/>
      <c r="B14" s="5" t="s">
        <v>302</v>
      </c>
      <c r="C14" s="6"/>
    </row>
    <row r="15" spans="1:5" ht="20.100000000000001" customHeight="1" thickBot="1" x14ac:dyDescent="0.25">
      <c r="A15" s="33"/>
      <c r="B15" s="5" t="s">
        <v>303</v>
      </c>
      <c r="C15" s="4">
        <v>44555</v>
      </c>
    </row>
    <row r="16" spans="1:5" ht="20.100000000000001" customHeight="1" thickBot="1" x14ac:dyDescent="0.25">
      <c r="A16" s="33"/>
      <c r="B16" s="5" t="s">
        <v>304</v>
      </c>
      <c r="C16" s="53">
        <v>0.375</v>
      </c>
    </row>
    <row r="17" spans="1:5" ht="20.100000000000001" customHeight="1" x14ac:dyDescent="0.2">
      <c r="B17" s="30"/>
    </row>
    <row r="18" spans="1:5" ht="20.100000000000001" customHeight="1" x14ac:dyDescent="0.25">
      <c r="A18" s="86" t="s">
        <v>136</v>
      </c>
      <c r="B18" s="86"/>
      <c r="C18" s="86"/>
      <c r="D18" s="86"/>
      <c r="E18" s="86"/>
    </row>
    <row r="19" spans="1:5" ht="36" customHeight="1" x14ac:dyDescent="0.2">
      <c r="A19" s="8" t="s">
        <v>13</v>
      </c>
      <c r="B19" s="34" t="s">
        <v>14</v>
      </c>
      <c r="C19" s="9" t="s">
        <v>15</v>
      </c>
      <c r="D19" s="10" t="s">
        <v>16</v>
      </c>
      <c r="E19" s="10" t="s">
        <v>17</v>
      </c>
    </row>
    <row r="20" spans="1:5" ht="20.100000000000001" customHeight="1" x14ac:dyDescent="0.2">
      <c r="A20" s="25">
        <v>1</v>
      </c>
      <c r="B20" s="35" t="s">
        <v>137</v>
      </c>
      <c r="C20" s="36" t="s">
        <v>138</v>
      </c>
      <c r="D20" s="37">
        <v>450</v>
      </c>
      <c r="E20" s="37">
        <f>A20*D20</f>
        <v>450</v>
      </c>
    </row>
    <row r="21" spans="1:5" ht="20.100000000000001" customHeight="1" x14ac:dyDescent="0.2">
      <c r="A21" s="25">
        <v>1</v>
      </c>
      <c r="B21" s="35" t="s">
        <v>139</v>
      </c>
      <c r="C21" s="36" t="s">
        <v>140</v>
      </c>
      <c r="D21" s="37">
        <v>450</v>
      </c>
      <c r="E21" s="37">
        <f t="shared" ref="E21:E84" si="0">A21*D21</f>
        <v>450</v>
      </c>
    </row>
    <row r="22" spans="1:5" ht="20.100000000000001" customHeight="1" x14ac:dyDescent="0.2">
      <c r="A22" s="25">
        <v>1</v>
      </c>
      <c r="B22" s="35" t="s">
        <v>141</v>
      </c>
      <c r="C22" s="36" t="s">
        <v>142</v>
      </c>
      <c r="D22" s="37">
        <v>450</v>
      </c>
      <c r="E22" s="37">
        <f t="shared" si="0"/>
        <v>450</v>
      </c>
    </row>
    <row r="23" spans="1:5" ht="20.100000000000001" customHeight="1" x14ac:dyDescent="0.2">
      <c r="A23" s="25">
        <v>1</v>
      </c>
      <c r="B23" s="35" t="s">
        <v>143</v>
      </c>
      <c r="C23" s="36" t="s">
        <v>144</v>
      </c>
      <c r="D23" s="37">
        <v>450</v>
      </c>
      <c r="E23" s="37">
        <f t="shared" si="0"/>
        <v>450</v>
      </c>
    </row>
    <row r="24" spans="1:5" ht="20.100000000000001" customHeight="1" x14ac:dyDescent="0.2">
      <c r="A24" s="25">
        <v>1</v>
      </c>
      <c r="B24" s="35" t="s">
        <v>145</v>
      </c>
      <c r="C24" s="36" t="s">
        <v>146</v>
      </c>
      <c r="D24" s="37">
        <v>450</v>
      </c>
      <c r="E24" s="37">
        <f t="shared" si="0"/>
        <v>450</v>
      </c>
    </row>
    <row r="25" spans="1:5" ht="20.100000000000001" customHeight="1" x14ac:dyDescent="0.2">
      <c r="A25" s="25">
        <v>1</v>
      </c>
      <c r="B25" s="35" t="s">
        <v>147</v>
      </c>
      <c r="C25" s="36" t="s">
        <v>148</v>
      </c>
      <c r="D25" s="37">
        <v>450</v>
      </c>
      <c r="E25" s="37">
        <f t="shared" si="0"/>
        <v>450</v>
      </c>
    </row>
    <row r="26" spans="1:5" ht="20.100000000000001" customHeight="1" x14ac:dyDescent="0.2">
      <c r="A26" s="25">
        <v>1</v>
      </c>
      <c r="B26" s="35" t="s">
        <v>149</v>
      </c>
      <c r="C26" s="36" t="s">
        <v>150</v>
      </c>
      <c r="D26" s="37">
        <v>450</v>
      </c>
      <c r="E26" s="37">
        <f t="shared" si="0"/>
        <v>450</v>
      </c>
    </row>
    <row r="27" spans="1:5" ht="20.100000000000001" customHeight="1" x14ac:dyDescent="0.2">
      <c r="A27" s="25">
        <v>1</v>
      </c>
      <c r="B27" s="35" t="s">
        <v>151</v>
      </c>
      <c r="C27" s="36" t="s">
        <v>152</v>
      </c>
      <c r="D27" s="37">
        <v>450</v>
      </c>
      <c r="E27" s="37">
        <f t="shared" si="0"/>
        <v>450</v>
      </c>
    </row>
    <row r="28" spans="1:5" ht="20.100000000000001" customHeight="1" x14ac:dyDescent="0.2">
      <c r="A28" s="25">
        <v>1</v>
      </c>
      <c r="B28" s="35" t="s">
        <v>153</v>
      </c>
      <c r="C28" s="36" t="s">
        <v>154</v>
      </c>
      <c r="D28" s="37">
        <v>450</v>
      </c>
      <c r="E28" s="37">
        <f t="shared" si="0"/>
        <v>450</v>
      </c>
    </row>
    <row r="29" spans="1:5" ht="20.100000000000001" customHeight="1" x14ac:dyDescent="0.2">
      <c r="A29" s="25">
        <v>1</v>
      </c>
      <c r="B29" s="35" t="s">
        <v>155</v>
      </c>
      <c r="C29" s="36" t="s">
        <v>156</v>
      </c>
      <c r="D29" s="37">
        <v>450</v>
      </c>
      <c r="E29" s="37">
        <f t="shared" si="0"/>
        <v>450</v>
      </c>
    </row>
    <row r="30" spans="1:5" ht="20.100000000000001" customHeight="1" x14ac:dyDescent="0.2">
      <c r="A30" s="25">
        <v>1</v>
      </c>
      <c r="B30" s="35" t="s">
        <v>157</v>
      </c>
      <c r="C30" s="36" t="s">
        <v>158</v>
      </c>
      <c r="D30" s="37">
        <v>450</v>
      </c>
      <c r="E30" s="37">
        <f t="shared" si="0"/>
        <v>450</v>
      </c>
    </row>
    <row r="31" spans="1:5" ht="20.100000000000001" customHeight="1" x14ac:dyDescent="0.2">
      <c r="A31" s="25">
        <v>1</v>
      </c>
      <c r="B31" s="35" t="s">
        <v>159</v>
      </c>
      <c r="C31" s="36" t="s">
        <v>160</v>
      </c>
      <c r="D31" s="37">
        <v>450</v>
      </c>
      <c r="E31" s="37">
        <f t="shared" si="0"/>
        <v>450</v>
      </c>
    </row>
    <row r="32" spans="1:5" ht="20.100000000000001" customHeight="1" x14ac:dyDescent="0.2">
      <c r="A32" s="25">
        <v>1</v>
      </c>
      <c r="B32" s="35" t="s">
        <v>161</v>
      </c>
      <c r="C32" s="36" t="s">
        <v>162</v>
      </c>
      <c r="D32" s="37">
        <v>450</v>
      </c>
      <c r="E32" s="37">
        <f t="shared" si="0"/>
        <v>450</v>
      </c>
    </row>
    <row r="33" spans="1:5" ht="20.100000000000001" customHeight="1" x14ac:dyDescent="0.2">
      <c r="A33" s="25">
        <v>1</v>
      </c>
      <c r="B33" s="35" t="s">
        <v>163</v>
      </c>
      <c r="C33" s="36" t="s">
        <v>164</v>
      </c>
      <c r="D33" s="37">
        <v>450</v>
      </c>
      <c r="E33" s="37">
        <f t="shared" si="0"/>
        <v>450</v>
      </c>
    </row>
    <row r="34" spans="1:5" ht="20.100000000000001" customHeight="1" x14ac:dyDescent="0.2">
      <c r="A34" s="25">
        <v>1</v>
      </c>
      <c r="B34" s="35" t="s">
        <v>165</v>
      </c>
      <c r="C34" s="36" t="s">
        <v>158</v>
      </c>
      <c r="D34" s="37">
        <v>450</v>
      </c>
      <c r="E34" s="37">
        <f t="shared" si="0"/>
        <v>450</v>
      </c>
    </row>
    <row r="35" spans="1:5" ht="20.100000000000001" customHeight="1" x14ac:dyDescent="0.2">
      <c r="A35" s="25">
        <v>1</v>
      </c>
      <c r="B35" s="35" t="s">
        <v>166</v>
      </c>
      <c r="C35" s="36" t="s">
        <v>167</v>
      </c>
      <c r="D35" s="37">
        <v>450</v>
      </c>
      <c r="E35" s="37">
        <f t="shared" si="0"/>
        <v>450</v>
      </c>
    </row>
    <row r="36" spans="1:5" ht="20.100000000000001" customHeight="1" x14ac:dyDescent="0.2">
      <c r="A36" s="25">
        <v>1</v>
      </c>
      <c r="B36" s="35" t="s">
        <v>168</v>
      </c>
      <c r="C36" s="36" t="s">
        <v>169</v>
      </c>
      <c r="D36" s="37">
        <v>450</v>
      </c>
      <c r="E36" s="37">
        <f t="shared" si="0"/>
        <v>450</v>
      </c>
    </row>
    <row r="37" spans="1:5" ht="20.100000000000001" customHeight="1" x14ac:dyDescent="0.2">
      <c r="A37" s="25">
        <v>1</v>
      </c>
      <c r="B37" s="35" t="s">
        <v>170</v>
      </c>
      <c r="C37" s="36" t="s">
        <v>171</v>
      </c>
      <c r="D37" s="37">
        <v>450</v>
      </c>
      <c r="E37" s="37">
        <f t="shared" si="0"/>
        <v>450</v>
      </c>
    </row>
    <row r="38" spans="1:5" ht="20.100000000000001" customHeight="1" x14ac:dyDescent="0.2">
      <c r="A38" s="25">
        <v>6</v>
      </c>
      <c r="B38" s="38" t="s">
        <v>172</v>
      </c>
      <c r="C38" s="39" t="s">
        <v>173</v>
      </c>
      <c r="D38" s="37">
        <v>40</v>
      </c>
      <c r="E38" s="37">
        <f t="shared" si="0"/>
        <v>240</v>
      </c>
    </row>
    <row r="39" spans="1:5" ht="20.100000000000001" customHeight="1" x14ac:dyDescent="0.2">
      <c r="A39" s="25">
        <v>6</v>
      </c>
      <c r="B39" s="40" t="s">
        <v>174</v>
      </c>
      <c r="C39" s="39" t="s">
        <v>175</v>
      </c>
      <c r="D39" s="37">
        <v>40</v>
      </c>
      <c r="E39" s="37">
        <f t="shared" si="0"/>
        <v>240</v>
      </c>
    </row>
    <row r="40" spans="1:5" ht="20.100000000000001" customHeight="1" x14ac:dyDescent="0.2">
      <c r="A40" s="25">
        <v>6</v>
      </c>
      <c r="B40" s="40" t="s">
        <v>176</v>
      </c>
      <c r="C40" s="39" t="s">
        <v>177</v>
      </c>
      <c r="D40" s="37">
        <v>40</v>
      </c>
      <c r="E40" s="37">
        <f t="shared" si="0"/>
        <v>240</v>
      </c>
    </row>
    <row r="41" spans="1:5" ht="20.100000000000001" customHeight="1" x14ac:dyDescent="0.2">
      <c r="A41" s="25">
        <v>6</v>
      </c>
      <c r="B41" s="40" t="s">
        <v>178</v>
      </c>
      <c r="C41" s="39" t="s">
        <v>179</v>
      </c>
      <c r="D41" s="37">
        <v>40</v>
      </c>
      <c r="E41" s="37">
        <f t="shared" si="0"/>
        <v>240</v>
      </c>
    </row>
    <row r="42" spans="1:5" ht="20.100000000000001" customHeight="1" x14ac:dyDescent="0.2">
      <c r="A42" s="25">
        <v>6</v>
      </c>
      <c r="B42" s="40" t="s">
        <v>180</v>
      </c>
      <c r="C42" s="39" t="s">
        <v>181</v>
      </c>
      <c r="D42" s="37">
        <v>40</v>
      </c>
      <c r="E42" s="37">
        <f t="shared" si="0"/>
        <v>240</v>
      </c>
    </row>
    <row r="43" spans="1:5" ht="20.100000000000001" customHeight="1" x14ac:dyDescent="0.2">
      <c r="A43" s="25">
        <v>6</v>
      </c>
      <c r="B43" s="40" t="s">
        <v>182</v>
      </c>
      <c r="C43" s="39" t="s">
        <v>183</v>
      </c>
      <c r="D43" s="37">
        <v>40</v>
      </c>
      <c r="E43" s="37">
        <f t="shared" si="0"/>
        <v>240</v>
      </c>
    </row>
    <row r="44" spans="1:5" ht="20.100000000000001" customHeight="1" x14ac:dyDescent="0.2">
      <c r="A44" s="25">
        <v>6</v>
      </c>
      <c r="B44" s="40" t="s">
        <v>184</v>
      </c>
      <c r="C44" s="39" t="s">
        <v>185</v>
      </c>
      <c r="D44" s="37">
        <v>40</v>
      </c>
      <c r="E44" s="37">
        <f t="shared" si="0"/>
        <v>240</v>
      </c>
    </row>
    <row r="45" spans="1:5" ht="20.100000000000001" customHeight="1" x14ac:dyDescent="0.2">
      <c r="A45" s="25">
        <v>6</v>
      </c>
      <c r="B45" s="40" t="s">
        <v>186</v>
      </c>
      <c r="C45" s="39" t="s">
        <v>187</v>
      </c>
      <c r="D45" s="37">
        <v>40</v>
      </c>
      <c r="E45" s="37">
        <f t="shared" si="0"/>
        <v>240</v>
      </c>
    </row>
    <row r="46" spans="1:5" ht="20.100000000000001" customHeight="1" x14ac:dyDescent="0.2">
      <c r="A46" s="25">
        <v>6</v>
      </c>
      <c r="B46" s="40" t="s">
        <v>188</v>
      </c>
      <c r="C46" s="39" t="s">
        <v>189</v>
      </c>
      <c r="D46" s="37">
        <v>40</v>
      </c>
      <c r="E46" s="37">
        <f t="shared" si="0"/>
        <v>240</v>
      </c>
    </row>
    <row r="47" spans="1:5" ht="20.100000000000001" customHeight="1" x14ac:dyDescent="0.2">
      <c r="A47" s="25">
        <v>6</v>
      </c>
      <c r="B47" s="40" t="s">
        <v>190</v>
      </c>
      <c r="C47" s="39" t="s">
        <v>191</v>
      </c>
      <c r="D47" s="37">
        <v>40</v>
      </c>
      <c r="E47" s="37">
        <f t="shared" si="0"/>
        <v>240</v>
      </c>
    </row>
    <row r="48" spans="1:5" ht="20.100000000000001" customHeight="1" x14ac:dyDescent="0.2">
      <c r="A48" s="25">
        <v>2</v>
      </c>
      <c r="B48" s="40" t="s">
        <v>192</v>
      </c>
      <c r="C48" s="39" t="s">
        <v>193</v>
      </c>
      <c r="D48" s="37">
        <v>30</v>
      </c>
      <c r="E48" s="37">
        <f t="shared" si="0"/>
        <v>60</v>
      </c>
    </row>
    <row r="49" spans="1:5" ht="20.100000000000001" customHeight="1" x14ac:dyDescent="0.2">
      <c r="A49" s="25">
        <v>2</v>
      </c>
      <c r="B49" s="40" t="s">
        <v>194</v>
      </c>
      <c r="C49" s="39" t="s">
        <v>195</v>
      </c>
      <c r="D49" s="37">
        <v>30</v>
      </c>
      <c r="E49" s="37">
        <f t="shared" si="0"/>
        <v>60</v>
      </c>
    </row>
    <row r="50" spans="1:5" ht="20.100000000000001" customHeight="1" x14ac:dyDescent="0.2">
      <c r="A50" s="25">
        <v>2</v>
      </c>
      <c r="B50" s="40" t="s">
        <v>196</v>
      </c>
      <c r="C50" s="39" t="s">
        <v>197</v>
      </c>
      <c r="D50" s="37">
        <v>30</v>
      </c>
      <c r="E50" s="37">
        <f t="shared" si="0"/>
        <v>60</v>
      </c>
    </row>
    <row r="51" spans="1:5" ht="20.100000000000001" customHeight="1" x14ac:dyDescent="0.2">
      <c r="A51" s="25">
        <v>2</v>
      </c>
      <c r="B51" s="40" t="s">
        <v>198</v>
      </c>
      <c r="C51" s="39" t="s">
        <v>199</v>
      </c>
      <c r="D51" s="37">
        <v>30</v>
      </c>
      <c r="E51" s="37">
        <f t="shared" si="0"/>
        <v>60</v>
      </c>
    </row>
    <row r="52" spans="1:5" ht="20.100000000000001" customHeight="1" x14ac:dyDescent="0.2">
      <c r="A52" s="25">
        <v>2</v>
      </c>
      <c r="B52" s="40" t="s">
        <v>200</v>
      </c>
      <c r="C52" s="39" t="s">
        <v>201</v>
      </c>
      <c r="D52" s="37">
        <v>30</v>
      </c>
      <c r="E52" s="37">
        <f t="shared" si="0"/>
        <v>60</v>
      </c>
    </row>
    <row r="53" spans="1:5" ht="20.100000000000001" customHeight="1" x14ac:dyDescent="0.2">
      <c r="A53" s="25">
        <v>2</v>
      </c>
      <c r="B53" s="40" t="s">
        <v>202</v>
      </c>
      <c r="C53" s="39" t="s">
        <v>203</v>
      </c>
      <c r="D53" s="37">
        <v>30</v>
      </c>
      <c r="E53" s="37">
        <f t="shared" si="0"/>
        <v>60</v>
      </c>
    </row>
    <row r="54" spans="1:5" ht="20.100000000000001" customHeight="1" x14ac:dyDescent="0.2">
      <c r="A54" s="25">
        <v>2</v>
      </c>
      <c r="B54" s="40" t="s">
        <v>204</v>
      </c>
      <c r="C54" s="39" t="s">
        <v>205</v>
      </c>
      <c r="D54" s="37">
        <v>30</v>
      </c>
      <c r="E54" s="37">
        <f t="shared" si="0"/>
        <v>60</v>
      </c>
    </row>
    <row r="55" spans="1:5" ht="20.100000000000001" customHeight="1" x14ac:dyDescent="0.2">
      <c r="A55" s="25">
        <v>1</v>
      </c>
      <c r="B55" s="35" t="s">
        <v>206</v>
      </c>
      <c r="C55" s="41" t="s">
        <v>207</v>
      </c>
      <c r="D55" s="37">
        <v>200</v>
      </c>
      <c r="E55" s="37">
        <f t="shared" si="0"/>
        <v>200</v>
      </c>
    </row>
    <row r="56" spans="1:5" ht="20.100000000000001" customHeight="1" x14ac:dyDescent="0.2">
      <c r="A56" s="25">
        <v>1</v>
      </c>
      <c r="B56" s="35" t="s">
        <v>208</v>
      </c>
      <c r="C56" s="41" t="s">
        <v>209</v>
      </c>
      <c r="D56" s="37">
        <v>200</v>
      </c>
      <c r="E56" s="37">
        <f t="shared" si="0"/>
        <v>200</v>
      </c>
    </row>
    <row r="57" spans="1:5" ht="20.100000000000001" customHeight="1" x14ac:dyDescent="0.2">
      <c r="A57" s="25">
        <v>1</v>
      </c>
      <c r="B57" s="35" t="s">
        <v>210</v>
      </c>
      <c r="C57" s="41" t="s">
        <v>211</v>
      </c>
      <c r="D57" s="37">
        <v>200</v>
      </c>
      <c r="E57" s="37">
        <f t="shared" si="0"/>
        <v>200</v>
      </c>
    </row>
    <row r="58" spans="1:5" ht="20.100000000000001" customHeight="1" x14ac:dyDescent="0.2">
      <c r="A58" s="25">
        <v>1</v>
      </c>
      <c r="B58" s="35" t="s">
        <v>212</v>
      </c>
      <c r="C58" s="41" t="s">
        <v>213</v>
      </c>
      <c r="D58" s="37">
        <v>200</v>
      </c>
      <c r="E58" s="37">
        <f t="shared" si="0"/>
        <v>200</v>
      </c>
    </row>
    <row r="59" spans="1:5" ht="20.100000000000001" customHeight="1" x14ac:dyDescent="0.2">
      <c r="A59" s="25">
        <v>1</v>
      </c>
      <c r="B59" s="35" t="s">
        <v>214</v>
      </c>
      <c r="C59" s="41" t="s">
        <v>215</v>
      </c>
      <c r="D59" s="37">
        <v>200</v>
      </c>
      <c r="E59" s="37">
        <f t="shared" si="0"/>
        <v>200</v>
      </c>
    </row>
    <row r="60" spans="1:5" ht="20.100000000000001" customHeight="1" x14ac:dyDescent="0.2">
      <c r="A60" s="25">
        <v>1</v>
      </c>
      <c r="B60" s="35" t="s">
        <v>216</v>
      </c>
      <c r="C60" s="41" t="s">
        <v>217</v>
      </c>
      <c r="D60" s="37">
        <v>200</v>
      </c>
      <c r="E60" s="37">
        <f t="shared" si="0"/>
        <v>200</v>
      </c>
    </row>
    <row r="61" spans="1:5" ht="20.100000000000001" customHeight="1" x14ac:dyDescent="0.2">
      <c r="A61" s="25">
        <v>1</v>
      </c>
      <c r="B61" s="35" t="s">
        <v>218</v>
      </c>
      <c r="C61" s="41" t="s">
        <v>219</v>
      </c>
      <c r="D61" s="37">
        <v>200</v>
      </c>
      <c r="E61" s="37">
        <f t="shared" si="0"/>
        <v>200</v>
      </c>
    </row>
    <row r="62" spans="1:5" ht="20.100000000000001" customHeight="1" x14ac:dyDescent="0.2">
      <c r="A62" s="25">
        <v>1</v>
      </c>
      <c r="B62" s="35" t="s">
        <v>220</v>
      </c>
      <c r="C62" s="41" t="s">
        <v>221</v>
      </c>
      <c r="D62" s="37">
        <v>200</v>
      </c>
      <c r="E62" s="37">
        <f t="shared" si="0"/>
        <v>200</v>
      </c>
    </row>
    <row r="63" spans="1:5" ht="20.100000000000001" customHeight="1" x14ac:dyDescent="0.2">
      <c r="A63" s="25">
        <v>1</v>
      </c>
      <c r="B63" s="35" t="s">
        <v>222</v>
      </c>
      <c r="C63" s="36" t="s">
        <v>223</v>
      </c>
      <c r="D63" s="37">
        <v>200</v>
      </c>
      <c r="E63" s="37">
        <f t="shared" si="0"/>
        <v>200</v>
      </c>
    </row>
    <row r="64" spans="1:5" ht="20.100000000000001" customHeight="1" x14ac:dyDescent="0.2">
      <c r="A64" s="25">
        <v>1</v>
      </c>
      <c r="B64" s="35" t="s">
        <v>224</v>
      </c>
      <c r="C64" s="36" t="s">
        <v>225</v>
      </c>
      <c r="D64" s="37">
        <v>200</v>
      </c>
      <c r="E64" s="37">
        <f t="shared" si="0"/>
        <v>200</v>
      </c>
    </row>
    <row r="65" spans="1:5" ht="20.100000000000001" customHeight="1" x14ac:dyDescent="0.2">
      <c r="A65" s="25">
        <v>1</v>
      </c>
      <c r="B65" s="35" t="s">
        <v>226</v>
      </c>
      <c r="C65" s="36" t="s">
        <v>227</v>
      </c>
      <c r="D65" s="37">
        <v>200</v>
      </c>
      <c r="E65" s="37">
        <f t="shared" si="0"/>
        <v>200</v>
      </c>
    </row>
    <row r="66" spans="1:5" ht="20.100000000000001" customHeight="1" x14ac:dyDescent="0.2">
      <c r="A66" s="25">
        <v>5</v>
      </c>
      <c r="B66" s="40" t="s">
        <v>228</v>
      </c>
      <c r="C66" s="39" t="s">
        <v>229</v>
      </c>
      <c r="D66" s="37">
        <v>30</v>
      </c>
      <c r="E66" s="37">
        <f t="shared" si="0"/>
        <v>150</v>
      </c>
    </row>
    <row r="67" spans="1:5" ht="20.100000000000001" customHeight="1" x14ac:dyDescent="0.2">
      <c r="A67" s="25">
        <v>5</v>
      </c>
      <c r="B67" s="40" t="s">
        <v>230</v>
      </c>
      <c r="C67" s="39" t="s">
        <v>231</v>
      </c>
      <c r="D67" s="37">
        <v>30</v>
      </c>
      <c r="E67" s="37">
        <f t="shared" si="0"/>
        <v>150</v>
      </c>
    </row>
    <row r="68" spans="1:5" ht="20.100000000000001" customHeight="1" x14ac:dyDescent="0.2">
      <c r="A68" s="25">
        <v>5</v>
      </c>
      <c r="B68" s="40" t="s">
        <v>232</v>
      </c>
      <c r="C68" s="39" t="s">
        <v>233</v>
      </c>
      <c r="D68" s="37">
        <v>30</v>
      </c>
      <c r="E68" s="37">
        <f t="shared" si="0"/>
        <v>150</v>
      </c>
    </row>
    <row r="69" spans="1:5" ht="20.100000000000001" customHeight="1" x14ac:dyDescent="0.2">
      <c r="A69" s="25">
        <v>5</v>
      </c>
      <c r="B69" s="40" t="s">
        <v>234</v>
      </c>
      <c r="C69" s="39" t="s">
        <v>235</v>
      </c>
      <c r="D69" s="37">
        <v>30</v>
      </c>
      <c r="E69" s="37">
        <f t="shared" si="0"/>
        <v>150</v>
      </c>
    </row>
    <row r="70" spans="1:5" ht="20.100000000000001" customHeight="1" x14ac:dyDescent="0.2">
      <c r="A70" s="25">
        <v>5</v>
      </c>
      <c r="B70" s="40" t="s">
        <v>236</v>
      </c>
      <c r="C70" s="39" t="s">
        <v>237</v>
      </c>
      <c r="D70" s="37">
        <v>30</v>
      </c>
      <c r="E70" s="37">
        <f t="shared" si="0"/>
        <v>150</v>
      </c>
    </row>
    <row r="71" spans="1:5" ht="20.100000000000001" customHeight="1" x14ac:dyDescent="0.2">
      <c r="A71" s="25">
        <v>5</v>
      </c>
      <c r="B71" s="40" t="s">
        <v>238</v>
      </c>
      <c r="C71" s="39" t="s">
        <v>239</v>
      </c>
      <c r="D71" s="37">
        <v>30</v>
      </c>
      <c r="E71" s="37">
        <f t="shared" si="0"/>
        <v>150</v>
      </c>
    </row>
    <row r="72" spans="1:5" ht="20.100000000000001" customHeight="1" x14ac:dyDescent="0.2">
      <c r="A72" s="25">
        <v>5</v>
      </c>
      <c r="B72" s="40" t="s">
        <v>240</v>
      </c>
      <c r="C72" s="39" t="s">
        <v>241</v>
      </c>
      <c r="D72" s="37">
        <v>30</v>
      </c>
      <c r="E72" s="37">
        <f t="shared" si="0"/>
        <v>150</v>
      </c>
    </row>
    <row r="73" spans="1:5" ht="20.100000000000001" customHeight="1" x14ac:dyDescent="0.2">
      <c r="A73" s="25">
        <v>6</v>
      </c>
      <c r="B73" s="40" t="s">
        <v>242</v>
      </c>
      <c r="C73" s="39" t="s">
        <v>243</v>
      </c>
      <c r="D73" s="37">
        <v>30</v>
      </c>
      <c r="E73" s="37">
        <f t="shared" si="0"/>
        <v>180</v>
      </c>
    </row>
    <row r="74" spans="1:5" ht="20.100000000000001" customHeight="1" x14ac:dyDescent="0.2">
      <c r="A74" s="25">
        <v>2</v>
      </c>
      <c r="B74" s="40" t="s">
        <v>244</v>
      </c>
      <c r="C74" s="39" t="s">
        <v>245</v>
      </c>
      <c r="D74" s="37">
        <v>12.4</v>
      </c>
      <c r="E74" s="37">
        <f t="shared" si="0"/>
        <v>24.8</v>
      </c>
    </row>
    <row r="75" spans="1:5" ht="20.100000000000001" customHeight="1" x14ac:dyDescent="0.2">
      <c r="A75" s="25">
        <v>2</v>
      </c>
      <c r="B75" s="40" t="s">
        <v>246</v>
      </c>
      <c r="C75" s="39" t="s">
        <v>247</v>
      </c>
      <c r="D75" s="37">
        <v>12.4</v>
      </c>
      <c r="E75" s="37">
        <f t="shared" si="0"/>
        <v>24.8</v>
      </c>
    </row>
    <row r="76" spans="1:5" ht="20.100000000000001" customHeight="1" x14ac:dyDescent="0.2">
      <c r="A76" s="25">
        <v>2</v>
      </c>
      <c r="B76" s="40" t="s">
        <v>248</v>
      </c>
      <c r="C76" s="39" t="s">
        <v>249</v>
      </c>
      <c r="D76" s="37">
        <v>12.4</v>
      </c>
      <c r="E76" s="37">
        <f t="shared" si="0"/>
        <v>24.8</v>
      </c>
    </row>
    <row r="77" spans="1:5" ht="20.100000000000001" customHeight="1" x14ac:dyDescent="0.2">
      <c r="A77" s="25">
        <v>2</v>
      </c>
      <c r="B77" s="40" t="s">
        <v>250</v>
      </c>
      <c r="C77" s="39" t="s">
        <v>251</v>
      </c>
      <c r="D77" s="37">
        <v>12.4</v>
      </c>
      <c r="E77" s="37">
        <f t="shared" si="0"/>
        <v>24.8</v>
      </c>
    </row>
    <row r="78" spans="1:5" ht="20.100000000000001" customHeight="1" x14ac:dyDescent="0.2">
      <c r="A78" s="25">
        <v>2</v>
      </c>
      <c r="B78" s="40" t="s">
        <v>252</v>
      </c>
      <c r="C78" s="39" t="s">
        <v>253</v>
      </c>
      <c r="D78" s="37">
        <v>12.4</v>
      </c>
      <c r="E78" s="37">
        <f t="shared" si="0"/>
        <v>24.8</v>
      </c>
    </row>
    <row r="79" spans="1:5" ht="20.100000000000001" customHeight="1" x14ac:dyDescent="0.2">
      <c r="A79" s="25">
        <v>2</v>
      </c>
      <c r="B79" s="40" t="s">
        <v>254</v>
      </c>
      <c r="C79" s="39" t="s">
        <v>255</v>
      </c>
      <c r="D79" s="37">
        <v>12.4</v>
      </c>
      <c r="E79" s="37">
        <f t="shared" si="0"/>
        <v>24.8</v>
      </c>
    </row>
    <row r="80" spans="1:5" ht="20.100000000000001" customHeight="1" x14ac:dyDescent="0.2">
      <c r="A80" s="25">
        <v>3</v>
      </c>
      <c r="B80" s="42">
        <v>101014</v>
      </c>
      <c r="C80" s="39" t="s">
        <v>256</v>
      </c>
      <c r="D80" s="37">
        <v>30</v>
      </c>
      <c r="E80" s="37">
        <f t="shared" si="0"/>
        <v>90</v>
      </c>
    </row>
    <row r="81" spans="1:5" ht="20.100000000000001" customHeight="1" x14ac:dyDescent="0.2">
      <c r="A81" s="25">
        <v>3</v>
      </c>
      <c r="B81" s="42">
        <v>101016</v>
      </c>
      <c r="C81" s="39" t="s">
        <v>257</v>
      </c>
      <c r="D81" s="37">
        <v>30</v>
      </c>
      <c r="E81" s="37">
        <f t="shared" si="0"/>
        <v>90</v>
      </c>
    </row>
    <row r="82" spans="1:5" ht="20.100000000000001" customHeight="1" x14ac:dyDescent="0.2">
      <c r="A82" s="25">
        <v>3</v>
      </c>
      <c r="B82" s="42">
        <v>101018</v>
      </c>
      <c r="C82" s="39" t="s">
        <v>258</v>
      </c>
      <c r="D82" s="37">
        <v>30</v>
      </c>
      <c r="E82" s="37">
        <f t="shared" si="0"/>
        <v>90</v>
      </c>
    </row>
    <row r="83" spans="1:5" ht="20.100000000000001" customHeight="1" x14ac:dyDescent="0.2">
      <c r="A83" s="25">
        <v>3</v>
      </c>
      <c r="B83" s="42">
        <v>101020</v>
      </c>
      <c r="C83" s="39" t="s">
        <v>259</v>
      </c>
      <c r="D83" s="37">
        <v>30</v>
      </c>
      <c r="E83" s="37">
        <f t="shared" si="0"/>
        <v>90</v>
      </c>
    </row>
    <row r="84" spans="1:5" ht="20.100000000000001" customHeight="1" x14ac:dyDescent="0.2">
      <c r="A84" s="25">
        <v>3</v>
      </c>
      <c r="B84" s="42">
        <v>101022</v>
      </c>
      <c r="C84" s="39" t="s">
        <v>260</v>
      </c>
      <c r="D84" s="37">
        <v>30</v>
      </c>
      <c r="E84" s="37">
        <f t="shared" si="0"/>
        <v>90</v>
      </c>
    </row>
    <row r="85" spans="1:5" ht="20.100000000000001" customHeight="1" x14ac:dyDescent="0.2">
      <c r="A85" s="25">
        <v>3</v>
      </c>
      <c r="B85" s="42">
        <v>101024</v>
      </c>
      <c r="C85" s="39" t="s">
        <v>261</v>
      </c>
      <c r="D85" s="37">
        <v>30</v>
      </c>
      <c r="E85" s="37">
        <f t="shared" ref="E85:E91" si="1">A85*D85</f>
        <v>90</v>
      </c>
    </row>
    <row r="86" spans="1:5" ht="20.100000000000001" customHeight="1" x14ac:dyDescent="0.2">
      <c r="A86" s="46">
        <v>6</v>
      </c>
      <c r="B86" s="47" t="s">
        <v>287</v>
      </c>
      <c r="C86" s="47" t="s">
        <v>288</v>
      </c>
      <c r="D86" s="48">
        <v>12</v>
      </c>
      <c r="E86" s="48">
        <f t="shared" si="1"/>
        <v>72</v>
      </c>
    </row>
    <row r="87" spans="1:5" ht="20.100000000000001" customHeight="1" x14ac:dyDescent="0.2">
      <c r="A87" s="46">
        <v>6</v>
      </c>
      <c r="B87" s="47" t="s">
        <v>289</v>
      </c>
      <c r="C87" s="47" t="s">
        <v>290</v>
      </c>
      <c r="D87" s="48">
        <v>12</v>
      </c>
      <c r="E87" s="48">
        <f t="shared" si="1"/>
        <v>72</v>
      </c>
    </row>
    <row r="88" spans="1:5" ht="20.100000000000001" customHeight="1" x14ac:dyDescent="0.2">
      <c r="A88" s="46">
        <v>6</v>
      </c>
      <c r="B88" s="47" t="s">
        <v>291</v>
      </c>
      <c r="C88" s="47" t="s">
        <v>292</v>
      </c>
      <c r="D88" s="48">
        <v>12</v>
      </c>
      <c r="E88" s="48">
        <f t="shared" si="1"/>
        <v>72</v>
      </c>
    </row>
    <row r="89" spans="1:5" ht="20.100000000000001" customHeight="1" x14ac:dyDescent="0.2">
      <c r="A89" s="46">
        <v>6</v>
      </c>
      <c r="B89" s="47" t="s">
        <v>293</v>
      </c>
      <c r="C89" s="47" t="s">
        <v>294</v>
      </c>
      <c r="D89" s="48">
        <v>12</v>
      </c>
      <c r="E89" s="48">
        <f t="shared" si="1"/>
        <v>72</v>
      </c>
    </row>
    <row r="90" spans="1:5" ht="20.100000000000001" customHeight="1" x14ac:dyDescent="0.2">
      <c r="A90" s="46">
        <v>1</v>
      </c>
      <c r="B90" s="47" t="s">
        <v>315</v>
      </c>
      <c r="C90" s="47" t="s">
        <v>308</v>
      </c>
      <c r="D90" s="48">
        <v>450</v>
      </c>
      <c r="E90" s="48">
        <f t="shared" si="1"/>
        <v>450</v>
      </c>
    </row>
    <row r="91" spans="1:5" ht="20.100000000000001" customHeight="1" x14ac:dyDescent="0.2">
      <c r="A91" s="46">
        <v>1</v>
      </c>
      <c r="B91" s="47" t="s">
        <v>312</v>
      </c>
      <c r="C91" s="47" t="s">
        <v>309</v>
      </c>
      <c r="D91" s="48">
        <v>550</v>
      </c>
      <c r="E91" s="48">
        <f t="shared" si="1"/>
        <v>550</v>
      </c>
    </row>
    <row r="92" spans="1:5" ht="20.100000000000001" customHeight="1" x14ac:dyDescent="0.2">
      <c r="A92" s="46">
        <v>1</v>
      </c>
      <c r="B92" s="47" t="s">
        <v>313</v>
      </c>
      <c r="C92" s="47" t="s">
        <v>310</v>
      </c>
      <c r="D92" s="48"/>
      <c r="E92" s="48"/>
    </row>
    <row r="93" spans="1:5" ht="20.100000000000001" customHeight="1" x14ac:dyDescent="0.2">
      <c r="A93" s="46">
        <v>1</v>
      </c>
      <c r="B93" s="47" t="s">
        <v>314</v>
      </c>
      <c r="C93" s="47" t="s">
        <v>311</v>
      </c>
      <c r="D93" s="48"/>
      <c r="E93" s="48"/>
    </row>
    <row r="94" spans="1:5" ht="20.100000000000001" customHeight="1" x14ac:dyDescent="0.25">
      <c r="A94" s="76" t="s">
        <v>89</v>
      </c>
      <c r="B94" s="76"/>
      <c r="C94" s="76"/>
      <c r="D94" s="76"/>
      <c r="E94" s="43">
        <f>SUM(E20:E93)</f>
        <v>16326.799999999996</v>
      </c>
    </row>
    <row r="95" spans="1:5" ht="20.100000000000001" customHeight="1" x14ac:dyDescent="0.25">
      <c r="A95" s="77" t="s">
        <v>90</v>
      </c>
      <c r="B95" s="78"/>
      <c r="C95" s="79"/>
      <c r="D95" s="16">
        <v>0.12</v>
      </c>
      <c r="E95" s="43">
        <f>+E94*D95</f>
        <v>1959.2159999999994</v>
      </c>
    </row>
    <row r="96" spans="1:5" ht="20.100000000000001" customHeight="1" x14ac:dyDescent="0.25">
      <c r="A96" s="76" t="s">
        <v>91</v>
      </c>
      <c r="B96" s="76"/>
      <c r="C96" s="76"/>
      <c r="D96" s="76"/>
      <c r="E96" s="43">
        <f>+E94+E95</f>
        <v>18286.015999999996</v>
      </c>
    </row>
    <row r="97" spans="1:5" ht="20.100000000000001" customHeight="1" x14ac:dyDescent="0.25">
      <c r="A97" s="17"/>
      <c r="B97" s="17"/>
      <c r="C97" s="17"/>
      <c r="D97" s="17"/>
      <c r="E97" s="18"/>
    </row>
    <row r="98" spans="1:5" ht="20.100000000000001" customHeight="1" x14ac:dyDescent="0.25">
      <c r="A98" s="65" t="s">
        <v>262</v>
      </c>
      <c r="B98" s="66"/>
      <c r="C98" s="66"/>
      <c r="D98" s="67"/>
      <c r="E98" s="29"/>
    </row>
    <row r="99" spans="1:5" ht="20.100000000000001" customHeight="1" x14ac:dyDescent="0.25">
      <c r="A99" s="21" t="s">
        <v>93</v>
      </c>
      <c r="B99" s="44" t="s">
        <v>94</v>
      </c>
      <c r="C99" s="68" t="s">
        <v>95</v>
      </c>
      <c r="D99" s="68"/>
      <c r="E99" s="29"/>
    </row>
    <row r="100" spans="1:5" ht="20.100000000000001" customHeight="1" x14ac:dyDescent="0.2">
      <c r="A100" s="25">
        <v>2</v>
      </c>
      <c r="B100" s="55"/>
      <c r="C100" s="63" t="s">
        <v>263</v>
      </c>
      <c r="D100" s="63"/>
      <c r="E100" s="29"/>
    </row>
    <row r="101" spans="1:5" ht="20.100000000000001" customHeight="1" x14ac:dyDescent="0.2">
      <c r="A101" s="25">
        <v>1</v>
      </c>
      <c r="B101" s="55"/>
      <c r="C101" s="63" t="s">
        <v>264</v>
      </c>
      <c r="D101" s="63"/>
      <c r="E101" s="29"/>
    </row>
    <row r="102" spans="1:5" ht="20.100000000000001" customHeight="1" x14ac:dyDescent="0.2">
      <c r="A102" s="25">
        <v>1</v>
      </c>
      <c r="B102" s="55"/>
      <c r="C102" s="63" t="s">
        <v>265</v>
      </c>
      <c r="D102" s="63"/>
      <c r="E102" s="29"/>
    </row>
    <row r="103" spans="1:5" ht="20.100000000000001" customHeight="1" x14ac:dyDescent="0.2">
      <c r="A103" s="25">
        <v>1</v>
      </c>
      <c r="B103" s="55"/>
      <c r="C103" s="63" t="s">
        <v>266</v>
      </c>
      <c r="D103" s="63"/>
      <c r="E103" s="29"/>
    </row>
    <row r="104" spans="1:5" ht="20.100000000000001" customHeight="1" x14ac:dyDescent="0.2">
      <c r="A104" s="25">
        <v>1</v>
      </c>
      <c r="B104" s="55"/>
      <c r="C104" s="63" t="s">
        <v>267</v>
      </c>
      <c r="D104" s="63"/>
      <c r="E104" s="29"/>
    </row>
    <row r="105" spans="1:5" ht="20.100000000000001" customHeight="1" x14ac:dyDescent="0.2">
      <c r="A105" s="25">
        <v>2</v>
      </c>
      <c r="B105" s="55"/>
      <c r="C105" s="63" t="s">
        <v>268</v>
      </c>
      <c r="D105" s="63"/>
      <c r="E105" s="29"/>
    </row>
    <row r="106" spans="1:5" ht="20.100000000000001" customHeight="1" x14ac:dyDescent="0.2">
      <c r="A106" s="25">
        <v>3</v>
      </c>
      <c r="B106" s="55"/>
      <c r="C106" s="63" t="s">
        <v>269</v>
      </c>
      <c r="D106" s="63"/>
      <c r="E106" s="29"/>
    </row>
    <row r="107" spans="1:5" ht="20.100000000000001" customHeight="1" x14ac:dyDescent="0.2">
      <c r="A107" s="25">
        <v>3</v>
      </c>
      <c r="B107" s="55"/>
      <c r="C107" s="63" t="s">
        <v>270</v>
      </c>
      <c r="D107" s="63"/>
      <c r="E107" s="29"/>
    </row>
    <row r="108" spans="1:5" ht="20.100000000000001" customHeight="1" x14ac:dyDescent="0.2">
      <c r="A108" s="25">
        <v>1</v>
      </c>
      <c r="B108" s="55"/>
      <c r="C108" s="63" t="s">
        <v>271</v>
      </c>
      <c r="D108" s="63"/>
      <c r="E108" s="29"/>
    </row>
    <row r="109" spans="1:5" ht="20.100000000000001" customHeight="1" x14ac:dyDescent="0.2">
      <c r="A109" s="25">
        <v>1</v>
      </c>
      <c r="B109" s="55"/>
      <c r="C109" s="63" t="s">
        <v>272</v>
      </c>
      <c r="D109" s="63"/>
      <c r="E109" s="29"/>
    </row>
    <row r="110" spans="1:5" ht="20.100000000000001" customHeight="1" x14ac:dyDescent="0.2">
      <c r="A110" s="25">
        <v>2</v>
      </c>
      <c r="B110" s="55"/>
      <c r="C110" s="63" t="s">
        <v>128</v>
      </c>
      <c r="D110" s="63"/>
      <c r="E110" s="29"/>
    </row>
    <row r="111" spans="1:5" ht="20.100000000000001" customHeight="1" x14ac:dyDescent="0.2">
      <c r="A111" s="25">
        <v>2</v>
      </c>
      <c r="B111" s="55"/>
      <c r="C111" s="63" t="s">
        <v>273</v>
      </c>
      <c r="D111" s="63"/>
      <c r="E111" s="29"/>
    </row>
    <row r="112" spans="1:5" ht="20.100000000000001" customHeight="1" x14ac:dyDescent="0.2">
      <c r="A112" s="25">
        <v>2</v>
      </c>
      <c r="B112" s="55"/>
      <c r="C112" s="63" t="s">
        <v>274</v>
      </c>
      <c r="D112" s="63"/>
      <c r="E112" s="29"/>
    </row>
    <row r="113" spans="1:5" ht="20.100000000000001" customHeight="1" x14ac:dyDescent="0.2">
      <c r="A113" s="25">
        <v>2</v>
      </c>
      <c r="B113" s="55"/>
      <c r="C113" s="63" t="s">
        <v>275</v>
      </c>
      <c r="D113" s="63"/>
      <c r="E113" s="29"/>
    </row>
    <row r="114" spans="1:5" ht="20.100000000000001" customHeight="1" x14ac:dyDescent="0.2">
      <c r="A114" s="25">
        <v>1</v>
      </c>
      <c r="B114" s="55"/>
      <c r="C114" s="64" t="s">
        <v>276</v>
      </c>
      <c r="D114" s="64"/>
      <c r="E114" s="45"/>
    </row>
    <row r="115" spans="1:5" ht="20.100000000000001" customHeight="1" x14ac:dyDescent="0.2">
      <c r="A115" s="25">
        <v>1</v>
      </c>
      <c r="B115" s="55"/>
      <c r="C115" s="63" t="s">
        <v>132</v>
      </c>
      <c r="D115" s="63"/>
      <c r="E115" s="29"/>
    </row>
    <row r="116" spans="1:5" ht="20.100000000000001" customHeight="1" x14ac:dyDescent="0.2">
      <c r="A116" s="25">
        <v>1</v>
      </c>
      <c r="B116" s="55"/>
      <c r="C116" s="63" t="s">
        <v>129</v>
      </c>
      <c r="D116" s="63"/>
      <c r="E116" s="29"/>
    </row>
    <row r="117" spans="1:5" ht="20.100000000000001" customHeight="1" x14ac:dyDescent="0.2">
      <c r="A117" s="25">
        <v>1</v>
      </c>
      <c r="B117" s="55"/>
      <c r="C117" s="63" t="s">
        <v>130</v>
      </c>
      <c r="D117" s="63"/>
      <c r="E117" s="29"/>
    </row>
    <row r="118" spans="1:5" ht="20.100000000000001" customHeight="1" x14ac:dyDescent="0.2">
      <c r="A118" s="25">
        <v>4</v>
      </c>
      <c r="B118" s="55"/>
      <c r="C118" s="63" t="s">
        <v>277</v>
      </c>
      <c r="D118" s="63"/>
      <c r="E118" s="29"/>
    </row>
    <row r="119" spans="1:5" ht="20.100000000000001" customHeight="1" x14ac:dyDescent="0.2">
      <c r="A119" s="25">
        <v>6</v>
      </c>
      <c r="B119" s="55"/>
      <c r="C119" s="63" t="s">
        <v>278</v>
      </c>
      <c r="D119" s="63"/>
      <c r="E119" s="29"/>
    </row>
    <row r="120" spans="1:5" ht="20.100000000000001" customHeight="1" x14ac:dyDescent="0.2">
      <c r="A120" s="25">
        <v>1</v>
      </c>
      <c r="B120" s="55"/>
      <c r="C120" s="63" t="s">
        <v>279</v>
      </c>
      <c r="D120" s="63"/>
      <c r="E120" s="29"/>
    </row>
    <row r="121" spans="1:5" ht="20.100000000000001" customHeight="1" x14ac:dyDescent="0.2">
      <c r="A121" s="25">
        <v>1</v>
      </c>
      <c r="B121" s="55"/>
      <c r="C121" s="64" t="s">
        <v>131</v>
      </c>
      <c r="D121" s="64"/>
      <c r="E121" s="29"/>
    </row>
    <row r="122" spans="1:5" ht="20.100000000000001" customHeight="1" x14ac:dyDescent="0.2">
      <c r="A122" s="25">
        <v>2</v>
      </c>
      <c r="B122" s="55"/>
      <c r="C122" s="63" t="s">
        <v>280</v>
      </c>
      <c r="D122" s="63"/>
      <c r="E122" s="29"/>
    </row>
    <row r="123" spans="1:5" ht="20.100000000000001" customHeight="1" x14ac:dyDescent="0.2">
      <c r="A123" s="25">
        <v>1</v>
      </c>
      <c r="B123" s="55"/>
      <c r="C123" s="63" t="s">
        <v>281</v>
      </c>
      <c r="D123" s="63"/>
      <c r="E123" s="29"/>
    </row>
    <row r="124" spans="1:5" ht="20.100000000000001" customHeight="1" x14ac:dyDescent="0.2">
      <c r="A124" s="25">
        <v>1</v>
      </c>
      <c r="B124" s="55"/>
      <c r="C124" s="63" t="s">
        <v>282</v>
      </c>
      <c r="D124" s="63"/>
      <c r="E124" s="29"/>
    </row>
    <row r="125" spans="1:5" ht="20.100000000000001" customHeight="1" x14ac:dyDescent="0.2">
      <c r="A125" s="25">
        <v>1</v>
      </c>
      <c r="B125" s="55"/>
      <c r="C125" s="63" t="s">
        <v>283</v>
      </c>
      <c r="D125" s="63"/>
      <c r="E125" s="29"/>
    </row>
    <row r="126" spans="1:5" ht="20.100000000000001" customHeight="1" x14ac:dyDescent="0.2">
      <c r="A126" s="25">
        <v>1</v>
      </c>
      <c r="B126" s="55"/>
      <c r="C126" s="63" t="s">
        <v>284</v>
      </c>
      <c r="D126" s="63"/>
      <c r="E126" s="29"/>
    </row>
    <row r="127" spans="1:5" ht="20.100000000000001" customHeight="1" x14ac:dyDescent="0.2">
      <c r="A127" s="25">
        <v>2</v>
      </c>
      <c r="B127" s="55"/>
      <c r="C127" s="63" t="s">
        <v>285</v>
      </c>
      <c r="D127" s="63"/>
      <c r="E127" s="29"/>
    </row>
    <row r="128" spans="1:5" ht="20.100000000000001" customHeight="1" x14ac:dyDescent="0.2">
      <c r="A128" s="25">
        <v>1</v>
      </c>
      <c r="B128" s="55"/>
      <c r="C128" s="63" t="s">
        <v>286</v>
      </c>
      <c r="D128" s="63"/>
      <c r="E128" s="29"/>
    </row>
    <row r="129" spans="1:5" ht="20.100000000000001" customHeight="1" x14ac:dyDescent="0.2">
      <c r="A129" s="25">
        <v>1</v>
      </c>
      <c r="B129" s="55"/>
      <c r="C129" s="63" t="s">
        <v>295</v>
      </c>
      <c r="D129" s="63"/>
      <c r="E129" s="29"/>
    </row>
    <row r="130" spans="1:5" ht="20.100000000000001" customHeight="1" x14ac:dyDescent="0.2">
      <c r="A130" s="25">
        <v>1</v>
      </c>
      <c r="B130" s="55"/>
      <c r="C130" s="63" t="s">
        <v>296</v>
      </c>
      <c r="D130" s="63"/>
      <c r="E130" s="29"/>
    </row>
    <row r="131" spans="1:5" ht="20.100000000000001" customHeight="1" x14ac:dyDescent="0.2">
      <c r="A131" s="25">
        <v>1</v>
      </c>
      <c r="B131" s="27"/>
      <c r="C131" s="63" t="s">
        <v>297</v>
      </c>
      <c r="D131" s="63"/>
    </row>
    <row r="132" spans="1:5" ht="20.100000000000001" customHeight="1" x14ac:dyDescent="0.2">
      <c r="A132" s="25">
        <v>2</v>
      </c>
      <c r="B132" s="27"/>
      <c r="C132" s="63" t="s">
        <v>298</v>
      </c>
      <c r="D132" s="63"/>
    </row>
    <row r="133" spans="1:5" ht="20.100000000000001" customHeight="1" x14ac:dyDescent="0.2">
      <c r="A133" s="49">
        <v>1</v>
      </c>
      <c r="B133" s="27"/>
      <c r="C133" s="63" t="s">
        <v>299</v>
      </c>
      <c r="D133" s="63"/>
    </row>
    <row r="134" spans="1:5" ht="20.100000000000001" customHeight="1" x14ac:dyDescent="0.2">
      <c r="A134" s="49">
        <v>1</v>
      </c>
      <c r="B134" s="27"/>
      <c r="C134" s="63" t="s">
        <v>300</v>
      </c>
      <c r="D134" s="63"/>
    </row>
    <row r="137" spans="1:5" ht="20.100000000000001" customHeight="1" x14ac:dyDescent="0.25">
      <c r="B137" s="50" t="s">
        <v>133</v>
      </c>
    </row>
    <row r="138" spans="1:5" ht="20.100000000000001" customHeight="1" x14ac:dyDescent="0.25">
      <c r="B138" s="50"/>
    </row>
    <row r="139" spans="1:5" ht="20.100000000000001" customHeight="1" x14ac:dyDescent="0.25">
      <c r="B139" s="50" t="s">
        <v>134</v>
      </c>
    </row>
  </sheetData>
  <mergeCells count="44">
    <mergeCell ref="C133:D133"/>
    <mergeCell ref="C134:D134"/>
    <mergeCell ref="C127:D127"/>
    <mergeCell ref="C128:D128"/>
    <mergeCell ref="C129:D129"/>
    <mergeCell ref="C130:D130"/>
    <mergeCell ref="C131:D131"/>
    <mergeCell ref="C132:D132"/>
    <mergeCell ref="C126:D126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14:D114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02:D102"/>
    <mergeCell ref="A2:C2"/>
    <mergeCell ref="A3:C3"/>
    <mergeCell ref="A4:C4"/>
    <mergeCell ref="A18:E18"/>
    <mergeCell ref="A94:D94"/>
    <mergeCell ref="A95:C95"/>
    <mergeCell ref="A96:D96"/>
    <mergeCell ref="A98:D98"/>
    <mergeCell ref="C99:D99"/>
    <mergeCell ref="C100:D100"/>
    <mergeCell ref="C101:D10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RADIO ARIX</vt:lpstr>
      <vt:lpstr>RADIO TIT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UsuarioPC</cp:lastModifiedBy>
  <cp:lastPrinted>2022-06-19T22:48:22Z</cp:lastPrinted>
  <dcterms:created xsi:type="dcterms:W3CDTF">2021-09-15T22:01:58Z</dcterms:created>
  <dcterms:modified xsi:type="dcterms:W3CDTF">2022-08-01T17:26:17Z</dcterms:modified>
</cp:coreProperties>
</file>