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6FC2E65D-39BE-49E1-9E3C-8F3628230968}" xr6:coauthVersionLast="47" xr6:coauthVersionMax="47" xr10:uidLastSave="{00000000-0000-0000-0000-000000000000}"/>
  <bookViews>
    <workbookView xWindow="-120" yWindow="-120" windowWidth="24240" windowHeight="13140" xr2:uid="{7525DB5B-551C-4BBC-88C4-136B01812087}"/>
  </bookViews>
  <sheets>
    <sheet name="Hoja1" sheetId="1" r:id="rId1"/>
  </sheets>
  <definedNames>
    <definedName name="_xlnm.Print_Area" localSheetId="0">Hoja1!$A$1:$G$75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6" i="1"/>
  <c r="G24" i="1"/>
  <c r="G26" i="1" l="1"/>
  <c r="G27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672AF50-DD4D-423B-9254-303B2F55C2F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FB32F9D-1B56-4671-AB42-C3A753414E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<sst xmlns="http://schemas.openxmlformats.org/spreadsheetml/2006/main" count="70" uniqueCount="68">
  <si>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</si>
  <si>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</si>
  <si>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</si>
  <si>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</si>
  <si>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</si>
  <si>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</si>
  <si>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</si>
  <si>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</si>
  <si>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</si>
  <si>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</si>
  <si>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</si>
  <si>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</si>
  <si>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</si>
  <si>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</si>
  <si>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</si>
  <si>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</si>
  <si>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</si>
  <si>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</si>
  <si>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</si>
  <si>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</si>
  <si>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</si>
  <si>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</si>
  <si>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</si>
  <si>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</si>
  <si>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</si>
  <si>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</si>
  <si>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</si>
  <si>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</si>
  <si>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</si>
  <si>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 RMO #4</t>
  </si>
  <si>
    <t>CANTIDAD</t>
  </si>
  <si>
    <t>DESCRIPCION</t>
  </si>
  <si>
    <t>SEPARADORES SENNMILLER</t>
  </si>
  <si>
    <t>SEPARADORES MINIHOMMAN</t>
  </si>
  <si>
    <t>MARTILLO MACIZO</t>
  </si>
  <si>
    <t xml:space="preserve">GUBIA </t>
  </si>
  <si>
    <t>DESPERIO MANGO CAFE</t>
  </si>
  <si>
    <t xml:space="preserve">DESPERIO MANGO METALICO 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</si>
  <si>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</si>
  <si>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</si>
  <si>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</si>
  <si>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</si>
  <si>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</si>
  <si>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</si>
  <si>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</si>
  <si>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</si>
  <si>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</si>
  <si>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</si>
  <si>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</si>
  <si>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</si>
  <si>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</si>
  <si>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</si>
  <si>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</si>
  <si>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PRECIO UNITARIO</t>
  </si>
  <si>
    <t>PRECIO TOTAL</t>
  </si>
  <si>
    <t>Subtotal</t>
  </si>
  <si>
    <t>12% IVA</t>
  </si>
  <si>
    <t>Total</t>
  </si>
  <si>
    <t>PERFORADOR AZUL # 2</t>
  </si>
  <si>
    <t>LLAVE JACOBS</t>
  </si>
  <si>
    <t>DR. ZURITA</t>
  </si>
  <si>
    <t>SERVICIOS HOSPITALARIOS S.A. ALBOTEOTON</t>
  </si>
  <si>
    <t>CROTOS Y AV. RODOLFO BAQUERIZO NAZUR</t>
  </si>
  <si>
    <t>0991475214001</t>
  </si>
  <si>
    <t>10:00AM</t>
  </si>
  <si>
    <t>TREJO VALDEZ JORGE</t>
  </si>
  <si>
    <t>SALUD</t>
  </si>
  <si>
    <t>BATERIAS GRIS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</si>
</sst>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800]dddd\,\ mmmm\ dd\,\ yyyy"/>
    <numFmt numFmtId="167" formatCode="&quot;$&quot;#,##0.00"/>
    <numFmt numFmtId="168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8" fontId="8" fillId="0" borderId="0" applyFont="0" applyFill="0" applyBorder="0" applyAlignment="0" applyProtection="0"/>
  </cellStyleXfs>
  <cellXfs count="8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12" xfId="0" applyFont="1" applyBorder="1" applyAlignment="1">
      <alignment vertical="center" wrapText="1"/>
    </xf>
    <xf numFmtId="49" fontId="12" fillId="0" borderId="0" xfId="0" applyNumberFormat="1" applyFont="1"/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2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/>
    <xf numFmtId="0" fontId="1" fillId="0" borderId="12" xfId="1" applyFont="1" applyBorder="1" applyAlignment="1" applyProtection="1">
      <alignment vertical="center" readingOrder="1"/>
      <protection locked="0"/>
    </xf>
    <xf numFmtId="2" fontId="2" fillId="0" borderId="12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20" fillId="0" borderId="0" xfId="0" applyFont="1"/>
    <xf numFmtId="0" fontId="19" fillId="0" borderId="0" xfId="0" applyFont="1"/>
    <xf numFmtId="0" fontId="1" fillId="0" borderId="15" xfId="0" applyFont="1" applyBorder="1"/>
    <xf numFmtId="0" fontId="23" fillId="5" borderId="12" xfId="0" applyFont="1" applyFill="1" applyBorder="1" applyAlignment="1" applyProtection="1">
      <alignment horizontal="center" vertical="center" wrapText="1" readingOrder="1"/>
      <protection locked="0"/>
    </xf>
    <xf numFmtId="49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1" applyFont="1" applyBorder="1" applyAlignment="1" applyProtection="1">
      <alignment vertical="center" readingOrder="1"/>
      <protection locked="0"/>
    </xf>
    <xf numFmtId="2" fontId="2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left" vertical="top"/>
    </xf>
    <xf numFmtId="167" fontId="20" fillId="0" borderId="0" xfId="0" applyNumberFormat="1" applyFont="1" applyBorder="1" applyAlignment="1">
      <alignment horizontal="right" vertical="center"/>
    </xf>
    <xf numFmtId="167" fontId="24" fillId="0" borderId="0" xfId="2" applyNumberFormat="1" applyFont="1" applyBorder="1" applyAlignment="1">
      <alignment horizontal="right"/>
    </xf>
    <xf numFmtId="167" fontId="1" fillId="0" borderId="12" xfId="0" applyNumberFormat="1" applyFont="1" applyBorder="1" applyAlignment="1">
      <alignment horizontal="right" vertical="center"/>
    </xf>
    <xf numFmtId="167" fontId="2" fillId="0" borderId="12" xfId="2" applyNumberFormat="1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7" fontId="15" fillId="0" borderId="12" xfId="2" applyNumberFormat="1" applyFont="1" applyBorder="1"/>
    <xf numFmtId="49" fontId="12" fillId="0" borderId="12" xfId="0" quotePrefix="1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</cellXfs>
  <cellStyles count="3">
    <cellStyle name="Moneda 3 2" xfId="2" xr:uid="{7E57F04B-F634-4C0E-8532-F826FE39348D}"/>
    <cellStyle name="Normal" xfId="0" builtinId="0"/>
    <cellStyle name="Normal 2" xfId="1" xr:uid="{FA57A042-326D-4B61-B04C-9897E7515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3E31374-1E6B-44E9-B768-981BC25ED4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739F-8C10-428A-97AF-8E322183DD67}">
  <dimension ref="A1:M75"/>
  <sheetViews>
    <sheetView tabSelected="1" view="pageBreakPreview" topLeftCell="A24" zoomScale="60" zoomScaleNormal="100" workbookViewId="0">
      <selection activeCell="H43" sqref="H43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0.5703125" customWidth="1"/>
    <col min="4" max="4" width="23.28515625" customWidth="1"/>
    <col min="5" max="5" width="23.7109375" customWidth="1"/>
    <col min="6" max="6" width="12.42578125" bestFit="1" customWidth="1"/>
  </cols>
  <sheetData>
    <row r="1" spans="1:13" s="4" customFormat="1" ht="20.100000000000001" customHeight="1" thickBot="1" x14ac:dyDescent="0.25">
      <c r="A1" s="1"/>
      <c r="B1" s="2"/>
      <c r="C1" s="2"/>
      <c r="D1" s="2"/>
      <c r="E1" s="3"/>
      <c r="F1" s="3"/>
      <c r="G1" s="2"/>
    </row>
    <row r="2" spans="1:13" s="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2"/>
    </row>
    <row r="3" spans="1:13" s="4" customFormat="1" ht="20.100000000000001" customHeight="1" thickBot="1" x14ac:dyDescent="0.3">
      <c r="A3" s="11"/>
      <c r="B3" s="12"/>
      <c r="C3" s="13"/>
      <c r="D3" s="14" t="s">
        <v>2</v>
      </c>
      <c r="E3" s="15"/>
      <c r="F3" s="10"/>
      <c r="G3" s="2"/>
    </row>
    <row r="4" spans="1:13" s="4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G4" s="2"/>
    </row>
    <row r="5" spans="1:13" s="4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"/>
    </row>
    <row r="6" spans="1:13" s="4" customFormat="1" ht="20.100000000000001" customHeight="1" x14ac:dyDescent="0.25">
      <c r="A6" s="25"/>
      <c r="B6" s="25"/>
      <c r="C6" s="25"/>
      <c r="D6" s="25"/>
      <c r="E6" s="25"/>
    </row>
    <row r="7" spans="1:13" s="4" customFormat="1" ht="20.100000000000001" customHeight="1" x14ac:dyDescent="0.3">
      <c r="A7" s="26" t="s">
        <v>6</v>
      </c>
      <c r="B7" s="26"/>
      <c r="C7" s="40">
        <f ca="1">NOW()</f>
        <v>45236.50090324074</v>
      </c>
      <c r="D7" s="26" t="s">
        <v>7</v>
      </c>
      <c r="E7" s="27">
        <v>20231101622</v>
      </c>
      <c r="G7" s="28"/>
    </row>
    <row r="8" spans="1:13" s="4" customFormat="1" ht="20.100000000000001" customHeight="1" x14ac:dyDescent="0.3">
      <c r="A8" s="29"/>
      <c r="B8" s="29"/>
      <c r="C8" s="29"/>
      <c r="D8" s="29"/>
      <c r="E8" s="29"/>
      <c r="G8" s="28"/>
    </row>
    <row r="9" spans="1:13" s="4" customFormat="1" ht="20.100000000000001" customHeight="1" x14ac:dyDescent="0.3">
      <c r="A9" s="26" t="s">
        <v>8</v>
      </c>
      <c r="B9" s="26"/>
      <c r="C9" s="30" t="s">
        <v>61</v>
      </c>
      <c r="D9" s="31" t="s">
        <v>9</v>
      </c>
      <c r="E9" s="86" t="s">
        <v>63</v>
      </c>
      <c r="G9" s="28"/>
      <c r="L9" s="32"/>
      <c r="M9" s="32"/>
    </row>
    <row r="10" spans="1:13" s="4" customFormat="1" ht="20.100000000000001" customHeight="1" x14ac:dyDescent="0.25">
      <c r="A10" s="29"/>
      <c r="B10" s="29"/>
      <c r="C10" s="29"/>
      <c r="D10" s="29"/>
      <c r="E10" s="29"/>
      <c r="L10" s="32"/>
      <c r="M10" s="32"/>
    </row>
    <row r="11" spans="1:13" s="4" customFormat="1" ht="20.100000000000001" customHeight="1" x14ac:dyDescent="0.2">
      <c r="A11" s="33" t="s">
        <v>10</v>
      </c>
      <c r="B11" s="34"/>
      <c r="C11" s="30" t="s">
        <v>61</v>
      </c>
      <c r="D11" s="31" t="s">
        <v>11</v>
      </c>
      <c r="E11" s="35" t="s">
        <v>12</v>
      </c>
      <c r="L11" s="36"/>
      <c r="M11" s="36"/>
    </row>
    <row r="12" spans="1:13" s="4" customFormat="1" ht="20.100000000000001" customHeight="1" x14ac:dyDescent="0.25">
      <c r="A12" s="29"/>
      <c r="B12" s="29"/>
      <c r="C12" s="29"/>
      <c r="D12" s="29"/>
      <c r="E12" s="29"/>
      <c r="G12" s="37"/>
      <c r="L12" s="36"/>
      <c r="M12" s="36"/>
    </row>
    <row r="13" spans="1:13" s="4" customFormat="1" ht="20.100000000000001" customHeight="1" x14ac:dyDescent="0.2">
      <c r="A13" s="26" t="s">
        <v>13</v>
      </c>
      <c r="B13" s="26"/>
      <c r="C13" s="38" t="s">
        <v>62</v>
      </c>
      <c r="D13" s="31" t="s">
        <v>14</v>
      </c>
      <c r="E13" s="30" t="s">
        <v>15</v>
      </c>
      <c r="G13" s="2"/>
      <c r="L13" s="36"/>
      <c r="M13" s="36"/>
    </row>
    <row r="14" spans="1:13" s="4" customFormat="1" ht="20.100000000000001" customHeight="1" x14ac:dyDescent="0.25">
      <c r="A14" s="29"/>
      <c r="B14" s="29"/>
      <c r="C14" s="29"/>
      <c r="D14" s="29"/>
      <c r="E14" s="29"/>
      <c r="G14" s="39"/>
      <c r="L14" s="36"/>
      <c r="M14" s="36"/>
    </row>
    <row r="15" spans="1:13" s="4" customFormat="1" ht="20.100000000000001" customHeight="1" x14ac:dyDescent="0.2">
      <c r="A15" s="26" t="s">
        <v>16</v>
      </c>
      <c r="B15" s="26"/>
      <c r="C15" s="40">
        <v>45237</v>
      </c>
      <c r="D15" s="31" t="s">
        <v>17</v>
      </c>
      <c r="E15" s="41" t="s">
        <v>64</v>
      </c>
      <c r="G15" s="2"/>
      <c r="L15" s="36"/>
      <c r="M15" s="36"/>
    </row>
    <row r="16" spans="1:13" s="4" customFormat="1" ht="20.100000000000001" customHeight="1" x14ac:dyDescent="0.25">
      <c r="A16" s="29"/>
      <c r="B16" s="29"/>
      <c r="C16" s="29"/>
      <c r="D16" s="29"/>
      <c r="E16" s="29"/>
      <c r="G16" s="42"/>
      <c r="L16" s="36"/>
      <c r="M16" s="36"/>
    </row>
    <row r="17" spans="1:13" s="4" customFormat="1" ht="20.100000000000001" customHeight="1" x14ac:dyDescent="0.2">
      <c r="A17" s="26" t="s">
        <v>18</v>
      </c>
      <c r="B17" s="26"/>
      <c r="C17" s="30" t="s">
        <v>60</v>
      </c>
      <c r="D17" s="43"/>
      <c r="E17" s="44"/>
      <c r="G17" s="2"/>
      <c r="L17" s="45"/>
      <c r="M17" s="45"/>
    </row>
    <row r="18" spans="1:13" s="4" customFormat="1" ht="20.100000000000001" customHeight="1" x14ac:dyDescent="0.25">
      <c r="A18" s="29"/>
      <c r="B18" s="29"/>
      <c r="C18" s="29"/>
      <c r="D18" s="29"/>
      <c r="E18" s="29"/>
      <c r="G18" s="46"/>
      <c r="L18" s="45"/>
      <c r="M18" s="45"/>
    </row>
    <row r="19" spans="1:13" s="4" customFormat="1" ht="20.100000000000001" customHeight="1" x14ac:dyDescent="0.25">
      <c r="A19" s="26" t="s">
        <v>19</v>
      </c>
      <c r="B19" s="26"/>
      <c r="C19" s="30" t="s">
        <v>65</v>
      </c>
      <c r="D19" s="31" t="s">
        <v>20</v>
      </c>
      <c r="E19" s="41" t="s">
        <v>66</v>
      </c>
      <c r="G19" s="42"/>
      <c r="L19" s="47"/>
      <c r="M19" s="47"/>
    </row>
    <row r="20" spans="1:13" s="4" customFormat="1" ht="20.100000000000001" customHeight="1" x14ac:dyDescent="0.25">
      <c r="A20" s="29"/>
      <c r="B20" s="29"/>
      <c r="C20" s="29"/>
      <c r="D20" s="29"/>
      <c r="E20" s="29"/>
      <c r="G20" s="42"/>
      <c r="L20" s="47"/>
      <c r="M20" s="47"/>
    </row>
    <row r="21" spans="1:13" s="4" customFormat="1" ht="20.100000000000001" customHeight="1" x14ac:dyDescent="0.25">
      <c r="A21" s="26" t="s">
        <v>21</v>
      </c>
      <c r="B21" s="26"/>
      <c r="C21" s="48"/>
      <c r="D21" s="49"/>
      <c r="E21" s="50"/>
      <c r="G21" s="42"/>
      <c r="L21" s="47"/>
      <c r="M21" s="47"/>
    </row>
    <row r="22" spans="1:13" s="4" customFormat="1" ht="20.100000000000001" customHeight="1" x14ac:dyDescent="0.2">
      <c r="A22" s="2"/>
      <c r="B22" s="51"/>
      <c r="C22" s="2"/>
      <c r="D22" s="2"/>
      <c r="E22" s="2"/>
      <c r="L22" s="52"/>
      <c r="M22" s="52"/>
    </row>
    <row r="23" spans="1:13" s="4" customFormat="1" ht="30" customHeight="1" x14ac:dyDescent="0.2">
      <c r="A23" s="53" t="s">
        <v>22</v>
      </c>
      <c r="B23" s="53" t="s">
        <v>23</v>
      </c>
      <c r="C23" s="53" t="s">
        <v>24</v>
      </c>
      <c r="D23" s="53" t="s">
        <v>25</v>
      </c>
      <c r="E23" s="53" t="s">
        <v>26</v>
      </c>
      <c r="F23" s="74" t="s">
        <v>53</v>
      </c>
      <c r="G23" s="74" t="s">
        <v>54</v>
      </c>
      <c r="L23" s="52"/>
      <c r="M23" s="52"/>
    </row>
    <row r="24" spans="1:13" ht="15.75" x14ac:dyDescent="0.25">
      <c r="A24" s="54" t="s">
        <v>27</v>
      </c>
      <c r="B24" s="55"/>
      <c r="C24" s="56" t="s">
        <v>28</v>
      </c>
      <c r="D24" s="57">
        <v>1</v>
      </c>
      <c r="E24" s="58"/>
      <c r="F24" s="82">
        <v>80</v>
      </c>
      <c r="G24" s="83">
        <f>(D24*F24)</f>
        <v>80</v>
      </c>
    </row>
    <row r="25" spans="1:13" ht="15.75" x14ac:dyDescent="0.25">
      <c r="A25" s="75"/>
      <c r="B25" s="76"/>
      <c r="C25" s="77"/>
      <c r="D25" s="78"/>
      <c r="E25" s="79"/>
      <c r="F25" s="84" t="s">
        <v>55</v>
      </c>
      <c r="G25" s="85">
        <v>80</v>
      </c>
    </row>
    <row r="26" spans="1:13" ht="15.75" x14ac:dyDescent="0.25">
      <c r="A26" s="75"/>
      <c r="B26" s="76"/>
      <c r="C26" s="77"/>
      <c r="D26" s="78"/>
      <c r="E26" s="79"/>
      <c r="F26" s="84" t="s">
        <v>56</v>
      </c>
      <c r="G26" s="85">
        <f>+G25*0.12</f>
        <v>9.6</v>
      </c>
    </row>
    <row r="27" spans="1:13" ht="15.75" x14ac:dyDescent="0.25">
      <c r="A27" s="75"/>
      <c r="B27" s="76"/>
      <c r="C27" s="77"/>
      <c r="D27" s="78"/>
      <c r="E27" s="79"/>
      <c r="F27" s="84" t="s">
        <v>57</v>
      </c>
      <c r="G27" s="85">
        <f>+G25+G26</f>
        <v>89.6</v>
      </c>
    </row>
    <row r="28" spans="1:13" ht="18" x14ac:dyDescent="0.25">
      <c r="A28" s="75"/>
      <c r="B28" s="76"/>
      <c r="C28" s="77"/>
      <c r="D28" s="78"/>
      <c r="E28" s="79"/>
      <c r="F28" s="80"/>
      <c r="G28" s="81"/>
    </row>
    <row r="29" spans="1:13" ht="18" x14ac:dyDescent="0.25">
      <c r="A29" s="75"/>
      <c r="B29" s="76"/>
      <c r="C29" s="77"/>
      <c r="D29" s="78"/>
      <c r="E29" s="79"/>
      <c r="F29" s="80"/>
      <c r="G29" s="81"/>
    </row>
    <row r="30" spans="1:13" ht="15.75" x14ac:dyDescent="0.25">
      <c r="A30" s="2"/>
      <c r="B30" s="59"/>
      <c r="C30" s="60"/>
      <c r="D30" s="2"/>
      <c r="E30" s="2"/>
    </row>
    <row r="31" spans="1:13" ht="15.75" x14ac:dyDescent="0.25">
      <c r="A31" s="2"/>
      <c r="B31" s="59"/>
      <c r="C31" s="60"/>
      <c r="D31" s="2"/>
      <c r="E31" s="2"/>
    </row>
    <row r="32" spans="1:13" ht="15.75" x14ac:dyDescent="0.25">
      <c r="A32" s="2"/>
      <c r="B32" s="61"/>
      <c r="C32" s="62" t="s">
        <v>29</v>
      </c>
      <c r="D32" s="2"/>
      <c r="E32" s="2"/>
    </row>
    <row r="33" spans="1:5" ht="15.75" x14ac:dyDescent="0.25">
      <c r="A33" s="2"/>
      <c r="B33" s="63" t="s">
        <v>30</v>
      </c>
      <c r="C33" s="62" t="s">
        <v>31</v>
      </c>
      <c r="D33" s="2"/>
      <c r="E33" s="2"/>
    </row>
    <row r="34" spans="1:5" ht="15.75" x14ac:dyDescent="0.25">
      <c r="A34" s="2"/>
      <c r="B34" s="64">
        <v>2</v>
      </c>
      <c r="C34" s="65" t="s">
        <v>32</v>
      </c>
      <c r="D34" s="2"/>
      <c r="E34" s="2"/>
    </row>
    <row r="35" spans="1:5" ht="15.75" x14ac:dyDescent="0.25">
      <c r="A35" s="2"/>
      <c r="B35" s="64">
        <v>2</v>
      </c>
      <c r="C35" s="65" t="s">
        <v>33</v>
      </c>
      <c r="D35" s="2"/>
      <c r="E35" s="2"/>
    </row>
    <row r="36" spans="1:5" ht="15.75" x14ac:dyDescent="0.25">
      <c r="A36" s="2"/>
      <c r="B36" s="64">
        <v>1</v>
      </c>
      <c r="C36" s="65" t="s">
        <v>34</v>
      </c>
      <c r="D36" s="2"/>
      <c r="E36" s="2"/>
    </row>
    <row r="37" spans="1:5" ht="15.75" x14ac:dyDescent="0.25">
      <c r="A37" s="2"/>
      <c r="B37" s="64">
        <v>1</v>
      </c>
      <c r="C37" s="65" t="s">
        <v>35</v>
      </c>
      <c r="D37" s="2"/>
      <c r="E37" s="2"/>
    </row>
    <row r="38" spans="1:5" ht="15.75" x14ac:dyDescent="0.25">
      <c r="A38" s="2"/>
      <c r="B38" s="64">
        <v>1</v>
      </c>
      <c r="C38" s="65" t="s">
        <v>36</v>
      </c>
      <c r="D38" s="2"/>
      <c r="E38" s="2"/>
    </row>
    <row r="39" spans="1:5" ht="15.75" x14ac:dyDescent="0.25">
      <c r="A39" s="2"/>
      <c r="B39" s="64">
        <v>1</v>
      </c>
      <c r="C39" s="65" t="s">
        <v>37</v>
      </c>
      <c r="D39" s="2"/>
      <c r="E39" s="2"/>
    </row>
    <row r="40" spans="1:5" ht="15.75" x14ac:dyDescent="0.25">
      <c r="A40" s="2"/>
      <c r="B40" s="64">
        <v>1</v>
      </c>
      <c r="C40" s="65" t="s">
        <v>38</v>
      </c>
      <c r="D40" s="2"/>
      <c r="E40" s="2"/>
    </row>
    <row r="41" spans="1:5" ht="15.75" x14ac:dyDescent="0.25">
      <c r="A41" s="2"/>
      <c r="B41" s="87">
        <f>SUM(B34:B40)</f>
        <v>9</v>
      </c>
      <c r="C41" s="65"/>
      <c r="D41" s="2"/>
      <c r="E41" s="2"/>
    </row>
    <row r="42" spans="1:5" ht="15.75" x14ac:dyDescent="0.25">
      <c r="A42" s="2"/>
      <c r="B42" s="61"/>
      <c r="C42" s="65"/>
      <c r="D42" s="2"/>
      <c r="E42" s="2"/>
    </row>
    <row r="43" spans="1:5" ht="15.75" x14ac:dyDescent="0.25">
      <c r="A43" s="2"/>
      <c r="B43" s="61">
        <v>1</v>
      </c>
      <c r="C43" s="65" t="s">
        <v>58</v>
      </c>
      <c r="D43" s="2"/>
      <c r="E43" s="2"/>
    </row>
    <row r="44" spans="1:5" ht="15.75" x14ac:dyDescent="0.25">
      <c r="A44" s="2"/>
      <c r="B44" s="61">
        <v>1</v>
      </c>
      <c r="C44" s="65" t="s">
        <v>59</v>
      </c>
      <c r="D44" s="2"/>
      <c r="E44" s="2"/>
    </row>
    <row r="45" spans="1:5" ht="15.75" x14ac:dyDescent="0.25">
      <c r="A45" s="2"/>
      <c r="B45" s="61">
        <v>2</v>
      </c>
      <c r="C45" s="65" t="s">
        <v>67</v>
      </c>
      <c r="D45" s="2"/>
      <c r="E45" s="2"/>
    </row>
    <row r="46" spans="1:5" ht="15.75" x14ac:dyDescent="0.25">
      <c r="B46" s="63">
        <f>SUM(B43:B45)</f>
        <v>4</v>
      </c>
      <c r="C46" s="65"/>
    </row>
    <row r="47" spans="1:5" ht="15.75" x14ac:dyDescent="0.25">
      <c r="A47" s="2"/>
      <c r="B47" s="2"/>
      <c r="C47" s="2"/>
    </row>
    <row r="48" spans="1:5" ht="15.75" x14ac:dyDescent="0.25">
      <c r="A48" s="2"/>
      <c r="B48" s="2"/>
      <c r="C48" s="2"/>
    </row>
    <row r="49" spans="2:3" ht="18" x14ac:dyDescent="0.25">
      <c r="B49" s="66" t="s">
        <v>39</v>
      </c>
      <c r="C49" s="67" t="s">
        <v>40</v>
      </c>
    </row>
    <row r="50" spans="2:3" ht="18" x14ac:dyDescent="0.25">
      <c r="B50" s="68"/>
      <c r="C50" s="67" t="s">
        <v>41</v>
      </c>
    </row>
    <row r="51" spans="2:3" ht="18" x14ac:dyDescent="0.25">
      <c r="B51" s="68"/>
      <c r="C51" s="67" t="s">
        <v>42</v>
      </c>
    </row>
    <row r="52" spans="2:3" ht="18" x14ac:dyDescent="0.25">
      <c r="B52" s="68"/>
      <c r="C52" s="67" t="s">
        <v>43</v>
      </c>
    </row>
    <row r="53" spans="2:3" ht="18" x14ac:dyDescent="0.25">
      <c r="B53" s="68"/>
      <c r="C53" s="67" t="s">
        <v>44</v>
      </c>
    </row>
    <row r="54" spans="2:3" ht="18" x14ac:dyDescent="0.25">
      <c r="B54" s="68"/>
      <c r="C54" s="67"/>
    </row>
    <row r="55" spans="2:3" ht="18" x14ac:dyDescent="0.25">
      <c r="B55" s="69" t="s">
        <v>11</v>
      </c>
      <c r="C55" s="70" t="s">
        <v>45</v>
      </c>
    </row>
    <row r="56" spans="2:3" ht="18" x14ac:dyDescent="0.25">
      <c r="B56" s="69"/>
      <c r="C56" s="70" t="s">
        <v>46</v>
      </c>
    </row>
    <row r="57" spans="2:3" ht="18" x14ac:dyDescent="0.25">
      <c r="B57" s="69"/>
      <c r="C57" s="70" t="s">
        <v>47</v>
      </c>
    </row>
    <row r="58" spans="2:3" ht="18" x14ac:dyDescent="0.25">
      <c r="B58" s="71"/>
      <c r="C58" s="72"/>
    </row>
    <row r="59" spans="2:3" ht="18" x14ac:dyDescent="0.25">
      <c r="B59" s="71"/>
      <c r="C59" s="72"/>
    </row>
    <row r="60" spans="2:3" ht="15.75" x14ac:dyDescent="0.25">
      <c r="C60" s="51"/>
    </row>
    <row r="61" spans="2:3" ht="15.75" x14ac:dyDescent="0.25">
      <c r="B61" s="51"/>
      <c r="C61" s="51"/>
    </row>
    <row r="62" spans="2:3" ht="15.75" x14ac:dyDescent="0.25">
      <c r="B62" s="51"/>
      <c r="C62" s="51"/>
    </row>
    <row r="63" spans="2:3" ht="16.5" thickBot="1" x14ac:dyDescent="0.3">
      <c r="B63" s="2" t="s">
        <v>48</v>
      </c>
      <c r="C63" s="73"/>
    </row>
    <row r="66" spans="2:3" ht="16.5" thickBot="1" x14ac:dyDescent="0.3">
      <c r="B66" s="2" t="s">
        <v>49</v>
      </c>
      <c r="C66" s="73"/>
    </row>
    <row r="69" spans="2:3" ht="16.5" thickBot="1" x14ac:dyDescent="0.3">
      <c r="B69" s="2" t="s">
        <v>50</v>
      </c>
      <c r="C69" s="73"/>
    </row>
    <row r="72" spans="2:3" ht="16.5" thickBot="1" x14ac:dyDescent="0.3">
      <c r="B72" s="2" t="s">
        <v>51</v>
      </c>
      <c r="C72" s="73"/>
    </row>
    <row r="75" spans="2:3" ht="16.5" thickBot="1" x14ac:dyDescent="0.3">
      <c r="B75" s="2" t="s">
        <v>52</v>
      </c>
      <c r="C75" s="73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" right="0.7" top="0.75" bottom="0.75" header="0.3" footer="0.3"/>
  <pageSetup paperSize="9"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2023-11-06T17:01:32Z</cp:lastPrinted>
  <dcterms:created xsi:type="dcterms:W3CDTF">2023-11-06T16:52:34Z</dcterms:created>
  <dcterms:modified xsi:type="dcterms:W3CDTF">2023-11-06T17:32:34Z</dcterms:modified>
</cp:coreProperties>
</file>