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KENEDY ALBORADA\"/>
    </mc:Choice>
  </mc:AlternateContent>
  <xr:revisionPtr revIDLastSave="0" documentId="13_ncr:1_{25745E15-6F5F-4EB9-B67F-2862A253C861}" xr6:coauthVersionLast="47" xr6:coauthVersionMax="47" xr10:uidLastSave="{00000000-0000-0000-0000-000000000000}"/>
  <bookViews>
    <workbookView xWindow="-120" yWindow="-120" windowWidth="29040" windowHeight="15840" xr2:uid="{59A244D3-DD60-41EB-BC7C-6538DD5235D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6" i="1" l="1"/>
  <c r="E67" i="1" l="1"/>
  <c r="E62" i="1"/>
  <c r="E63" i="1"/>
  <c r="E64" i="1"/>
  <c r="E61" i="1"/>
  <c r="E60" i="1"/>
  <c r="E65" i="1"/>
  <c r="E66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95" i="1" l="1"/>
  <c r="E94" i="1"/>
  <c r="E97" i="1" l="1"/>
  <c r="E98" i="1" s="1"/>
</calcChain>
</file>

<file path=xl/sharedStrings.xml><?xml version="1.0" encoding="utf-8"?>
<sst xmlns="http://schemas.openxmlformats.org/spreadsheetml/2006/main" count="232" uniqueCount="228">
  <si>
    <t>INQUIORT</t>
  </si>
  <si>
    <t>INSUMOS QUIRURGICOS ORTOMACX INQUIORT S.A.</t>
  </si>
  <si>
    <t>RUC: 0993007803001</t>
  </si>
  <si>
    <t>NOTA DE ENTREGA</t>
  </si>
  <si>
    <t>Fecha de Emision:</t>
  </si>
  <si>
    <t>Destinatario:</t>
  </si>
  <si>
    <t>Punto de Llegada:</t>
  </si>
  <si>
    <t xml:space="preserve">Telefono: </t>
  </si>
  <si>
    <t>Motivo de Traslado :</t>
  </si>
  <si>
    <t xml:space="preserve">Nombre del Medico: </t>
  </si>
  <si>
    <t>Fecha de cirugía:</t>
  </si>
  <si>
    <t>Hora de cirugía:</t>
  </si>
  <si>
    <t>CANTIDAD</t>
  </si>
  <si>
    <t>CODIGO</t>
  </si>
  <si>
    <t>DESCRIPCION</t>
  </si>
  <si>
    <t>PRECIO</t>
  </si>
  <si>
    <t>TOTAL</t>
  </si>
  <si>
    <t>4</t>
  </si>
  <si>
    <t>ALAMBRE DE CERCLAJE 1.5</t>
  </si>
  <si>
    <t xml:space="preserve">185.766                  </t>
  </si>
  <si>
    <t>CLAVIJA KIRSCHNER 1.2*250 MM ACERO</t>
  </si>
  <si>
    <t xml:space="preserve">185.768                  </t>
  </si>
  <si>
    <t>CLAVIJA KIRSCHNER 1.5*250 MM ACERO</t>
  </si>
  <si>
    <t xml:space="preserve">185.770                  </t>
  </si>
  <si>
    <t>CLAVIJA KIRSCHNER 1.8*250 MM ACERO</t>
  </si>
  <si>
    <t xml:space="preserve">185.771                  </t>
  </si>
  <si>
    <t>CLAVIJA KIRSCHNER 2.0*250 MM ACERO</t>
  </si>
  <si>
    <t xml:space="preserve">142                      </t>
  </si>
  <si>
    <t>PIN DE STEIMAN 2.5 MM</t>
  </si>
  <si>
    <t>909</t>
  </si>
  <si>
    <t>PLACA PATELLA SMALL TITANIO</t>
  </si>
  <si>
    <t>910</t>
  </si>
  <si>
    <t>PLACA PATELLA LARGE TITANIO</t>
  </si>
  <si>
    <t>05.5256-401W</t>
  </si>
  <si>
    <t>PLACA MULTIAXIAL PATELLAR TITANIO L=30</t>
  </si>
  <si>
    <t>05.5256-402W</t>
  </si>
  <si>
    <t>PLACA MULTIAXIAL PATELLAR TITANIO L=35</t>
  </si>
  <si>
    <t>05.5256-302B</t>
  </si>
  <si>
    <t>05.5256-403W</t>
  </si>
  <si>
    <t>PLACA MULTIAXIAL PATELLAR TITANIO L=40</t>
  </si>
  <si>
    <t xml:space="preserve">Ti-102.218               </t>
  </si>
  <si>
    <t>TORNILLO CORTICAL 3.5*18 MM TITANIO</t>
  </si>
  <si>
    <t xml:space="preserve">Ti-102.220          </t>
  </si>
  <si>
    <t>TORNILLO CORTICAL 3.5*20 MM TITANIO</t>
  </si>
  <si>
    <t xml:space="preserve">Ti-102.222               </t>
  </si>
  <si>
    <t>TORNILLO CORTICAL 3.5*22 MM TITANIO</t>
  </si>
  <si>
    <t xml:space="preserve">Ti-102.224               </t>
  </si>
  <si>
    <t>TORNILLO CORTICAL 3.5*24 MM TITANIO</t>
  </si>
  <si>
    <t xml:space="preserve">Ti-102.226               </t>
  </si>
  <si>
    <t>TORNILLO CORTICAL 3.5*26 MM TITANIO</t>
  </si>
  <si>
    <t xml:space="preserve">Ti-102.228               </t>
  </si>
  <si>
    <t>TORNILLO CORTICAL 3.5*28 MM TITANIO</t>
  </si>
  <si>
    <t xml:space="preserve">Ti-102.230         </t>
  </si>
  <si>
    <t>TORNILLO CORTICAL 3.5*30 MM TITANIO</t>
  </si>
  <si>
    <t xml:space="preserve">Ti-102.240     </t>
  </si>
  <si>
    <t>TORNILLO CORTICAL 3.5*40 MM TITANIO</t>
  </si>
  <si>
    <t xml:space="preserve">T50092710                </t>
  </si>
  <si>
    <t>TORNILLO BLOQ. 2.7*10 MM TITANIO</t>
  </si>
  <si>
    <t xml:space="preserve">T50092712                </t>
  </si>
  <si>
    <t>TORNILLO BLOQ. 2.7*12 MM TITANIO</t>
  </si>
  <si>
    <t xml:space="preserve">TC50102714               </t>
  </si>
  <si>
    <t>TORNILLO BLOQ. 2.7*14 MM TITANIO</t>
  </si>
  <si>
    <t xml:space="preserve">TC50102716               </t>
  </si>
  <si>
    <t>TORNILLO BLOQ. 2.7*16 MM TITANIO</t>
  </si>
  <si>
    <t>TC50102718</t>
  </si>
  <si>
    <t>TORNILLO BLOQ. 2.7*18 MM TITANIO</t>
  </si>
  <si>
    <t>TC50102720</t>
  </si>
  <si>
    <t>TORNILLO BLOQ. 2.7*20 MM TITANIO</t>
  </si>
  <si>
    <t>TC50102722</t>
  </si>
  <si>
    <t>TORNILLO BLOQ. 2.7*22 MM TITANIO</t>
  </si>
  <si>
    <t>TC50102724</t>
  </si>
  <si>
    <t>TORNILLO BLOQ. 2.7*24 MM TITANIO</t>
  </si>
  <si>
    <t>TC50102726</t>
  </si>
  <si>
    <t>TORNILLO BLOQ. 2.7*26 MM TITANIO</t>
  </si>
  <si>
    <t>TC50102728</t>
  </si>
  <si>
    <t>TORNILLO BLOQ. 2.7*28 MM TITANIO</t>
  </si>
  <si>
    <t>TC50102730</t>
  </si>
  <si>
    <t>TORNILLO BLOQ. 2.7*30 MM TITANIO</t>
  </si>
  <si>
    <t>SUBTOTAL</t>
  </si>
  <si>
    <t>IVA</t>
  </si>
  <si>
    <t>MEDIDOR DE PROFUNDIDAD</t>
  </si>
  <si>
    <t xml:space="preserve">ANCLAJE DE ATORNILLADOR </t>
  </si>
  <si>
    <t xml:space="preserve">MANGO DE ATORNILLADOR AZUL </t>
  </si>
  <si>
    <t>TORQUE DE 1.5N</t>
  </si>
  <si>
    <t>TORQUE DE 0.8N</t>
  </si>
  <si>
    <t>GUIA DE BROCA DE 2.5/3.5MM</t>
  </si>
  <si>
    <t>GUIA DE BROCA DE 2.0/2.7MM</t>
  </si>
  <si>
    <t>TARRAJAS DE ANCLAJE RAPIDO</t>
  </si>
  <si>
    <t xml:space="preserve">GUIAS DE BLOQUEO </t>
  </si>
  <si>
    <t xml:space="preserve">MANGO EN T DE ANCLAJE RAPIDO </t>
  </si>
  <si>
    <t xml:space="preserve">AVELLANADOR DE ANCLAJE RAPIDO </t>
  </si>
  <si>
    <t xml:space="preserve">PALAS DE ATORNILLADOR </t>
  </si>
  <si>
    <t xml:space="preserve">BROCA DE 2.0MM </t>
  </si>
  <si>
    <t xml:space="preserve">BROCA DE 2.2MM </t>
  </si>
  <si>
    <t xml:space="preserve">BROCA DE 2.5MM </t>
  </si>
  <si>
    <t xml:space="preserve">BROCA DE 2.8MM </t>
  </si>
  <si>
    <t>PINES</t>
  </si>
  <si>
    <t xml:space="preserve">DOBLADORA DE PIN </t>
  </si>
  <si>
    <t xml:space="preserve">CORTAFRIO </t>
  </si>
  <si>
    <t xml:space="preserve">PINZA DE PUNTAS </t>
  </si>
  <si>
    <t>PORTA ALAMBRE</t>
  </si>
  <si>
    <t>PASADOR DE ALAMBRE</t>
  </si>
  <si>
    <t xml:space="preserve">185.764                  </t>
  </si>
  <si>
    <t>CLAVIJA KIRSCHNER 1.0*250 MM ACERO</t>
  </si>
  <si>
    <t xml:space="preserve">185.769                  </t>
  </si>
  <si>
    <t>CLAVIJA KIRSCHNER 1.6*250 MM ACERO</t>
  </si>
  <si>
    <t xml:space="preserve">3                        </t>
  </si>
  <si>
    <t>ALAMBRE DE CERCLAJE 1.0</t>
  </si>
  <si>
    <t>ALAMBRE DE CERCLAJE 1,2</t>
  </si>
  <si>
    <t>ALAMBRE DE CERCLAJE 2,0</t>
  </si>
  <si>
    <t>T52072508</t>
  </si>
  <si>
    <t>ACUTEC™ HEADLESS COMPRESSION SCREW F2.5×08MM</t>
  </si>
  <si>
    <t>T52072509</t>
  </si>
  <si>
    <t>ACUTEC™ HEADLESS COMPRESSION SCREW F2.5×09MM</t>
  </si>
  <si>
    <t>T52072510</t>
  </si>
  <si>
    <t>ACUTEC™ HEADLESS COMPRESSION SCREW F2.5×10MM</t>
  </si>
  <si>
    <t>T52072511</t>
  </si>
  <si>
    <t>ACUTEC™ HEADLESS COMPRESSION SCREW F2.5×11MM</t>
  </si>
  <si>
    <t>T52072512</t>
  </si>
  <si>
    <t>ACUTEC™ HEADLESS COMPRESSION SCREW F2.5×12MM</t>
  </si>
  <si>
    <t>T52072513</t>
  </si>
  <si>
    <t>ACUTEC™ HEADLESS COMPRESSION SCREW F2.5×13MM</t>
  </si>
  <si>
    <t>T52072514</t>
  </si>
  <si>
    <t>ACUTEC™ HEADLESS COMPRESSION SCREW F2.5×14MM</t>
  </si>
  <si>
    <t>T52072516</t>
  </si>
  <si>
    <t>ACUTEC™ HEADLESS COMPRESSION SCREW F2.5×16MM</t>
  </si>
  <si>
    <t>T52072518</t>
  </si>
  <si>
    <t>ACUTEC™ HEADLESS COMPRESSION SCREW F2.5×18MM</t>
  </si>
  <si>
    <t>T52072520</t>
  </si>
  <si>
    <t>ACUTEC™ HEADLESS COMPRESSION SCREW F2.5×20MM</t>
  </si>
  <si>
    <t>T52072522</t>
  </si>
  <si>
    <t>ACUTEC™ HEADLESS COMPRESSION SCREW F2.5×22MM</t>
  </si>
  <si>
    <t>T52072524</t>
  </si>
  <si>
    <t>ACUTEC™ HEADLESS COMPRESSION SCREW F2.5×24MM</t>
  </si>
  <si>
    <t>T52072526</t>
  </si>
  <si>
    <t>ACUTEC™ HEADLESS COMPRESSION SCREW F2.5×26MM</t>
  </si>
  <si>
    <t>T52072528</t>
  </si>
  <si>
    <t>ACUTEC™ HEADLESS COMPRESSION SCREW F2.5×28MM</t>
  </si>
  <si>
    <t>T52073516</t>
  </si>
  <si>
    <t>ACUTEC™ HEADLESS COMPRESSION SCREW F3.5×16MM</t>
  </si>
  <si>
    <t>T52073518</t>
  </si>
  <si>
    <t>ACUTEC™ HEADLESS COMPRESSION SCREW F3.5×18MM</t>
  </si>
  <si>
    <t>T52073520</t>
  </si>
  <si>
    <t>ACUTEC™ HEADLESS COMPRESSION SCREW F3.5×20MM</t>
  </si>
  <si>
    <t>T52073522</t>
  </si>
  <si>
    <t>ACUTEC™ HEADLESS COMPRESSION SCREW F3.5×22MM</t>
  </si>
  <si>
    <t>T52073524</t>
  </si>
  <si>
    <t>ACUTEC™ HEADLESS COMPRESSION SCREW F3.5×24MM</t>
  </si>
  <si>
    <t>T52073526</t>
  </si>
  <si>
    <t>ACUTEC™ HEADLESS COMPRESSION SCREW F3.5×26MM</t>
  </si>
  <si>
    <t>T52073528</t>
  </si>
  <si>
    <t>ACUTEC™ HEADLESS COMPRESSION SCREW F3.5×28MM</t>
  </si>
  <si>
    <t>T52073530</t>
  </si>
  <si>
    <t>ACUTEC™ HEADLESS COMPRESSION SCREW F3.5×30MM</t>
  </si>
  <si>
    <t>T52073532</t>
  </si>
  <si>
    <t>ACUTEC™ HEADLESS COMPRESSION SCREW F3.5×32MM</t>
  </si>
  <si>
    <t>T52073534</t>
  </si>
  <si>
    <t>ACUTEC™ HEADLESS COMPRESSION SCREW F3.5×34MM</t>
  </si>
  <si>
    <t>T52073536</t>
  </si>
  <si>
    <t>ACUTEC™ HEADLESS COMPRESSION SCREW F3.5×36MM</t>
  </si>
  <si>
    <t>T52073538</t>
  </si>
  <si>
    <t>ACUTEC™ HEADLESS COMPRESSION SCREW F3.5×38MM</t>
  </si>
  <si>
    <t>T52074016</t>
  </si>
  <si>
    <t>ACUTEC™ HEADLESS COMPRESSION SCREW F4.0×16MM</t>
  </si>
  <si>
    <t>T52074018</t>
  </si>
  <si>
    <t>ACUTEC™ HEADLESS COMPRESSION SCREW F4.0×18MM</t>
  </si>
  <si>
    <t>T52074020</t>
  </si>
  <si>
    <t>ACUTEC™ HEADLESS COMPRESSION SCREW F4.0×20MM</t>
  </si>
  <si>
    <t>T52074022</t>
  </si>
  <si>
    <t>ACUTEC™ HEADLESS COMPRESSION SCREW F4.0×22MM</t>
  </si>
  <si>
    <t>T52074024</t>
  </si>
  <si>
    <t>ACUTEC™ HEADLESS COMPRESSION SCREW F4.0×24MM</t>
  </si>
  <si>
    <t>T52074026</t>
  </si>
  <si>
    <t>ACUTEC™ HEADLESS COMPRESSION SCREW F4.0×26MM</t>
  </si>
  <si>
    <t>T52074028</t>
  </si>
  <si>
    <t>ACUTEC™ HEADLESS COMPRESSION SCREW F4.0×28MM</t>
  </si>
  <si>
    <t>T52074030</t>
  </si>
  <si>
    <t>ACUTEC™ HEADLESS COMPRESSION SCREW F4.0×30MM</t>
  </si>
  <si>
    <t>T52074032</t>
  </si>
  <si>
    <t>ACUTEC™ HEADLESS COMPRESSION SCREW F4.0×32MM</t>
  </si>
  <si>
    <t>T52074034</t>
  </si>
  <si>
    <t>ACUTEC™ HEADLESS COMPRESSION SCREW F4.0×34MM</t>
  </si>
  <si>
    <t>T52074036</t>
  </si>
  <si>
    <t>ACUTEC™ HEADLESS COMPRESSION SCREW F4.0×36MM</t>
  </si>
  <si>
    <t>T52074038</t>
  </si>
  <si>
    <t>ACUTEC™ HEADLESS COMPRESSION SCREW F4.0×38MM</t>
  </si>
  <si>
    <t>T52074040</t>
  </si>
  <si>
    <t>ACUTEC™ HEADLESS COMPRESSION SCREW F4.0×40MM</t>
  </si>
  <si>
    <t>T52074045</t>
  </si>
  <si>
    <t>ACUTEC™ HEADLESS COMPRESSION SCREW F4.0×45MM</t>
  </si>
  <si>
    <t>T52074050</t>
  </si>
  <si>
    <t>ACUTEC™ HEADLESS COMPRESSION SCREW F4.0×50MM</t>
  </si>
  <si>
    <t>ATORNILLADORES ANCLAJE RAPIDO VERDE</t>
  </si>
  <si>
    <t>PINZA REDUCTORA DE PUNTAS</t>
  </si>
  <si>
    <t xml:space="preserve">MEDIDOR DE GUIA </t>
  </si>
  <si>
    <t>SET DE AUTOCOMPRESION 2.5 FUCSIA</t>
  </si>
  <si>
    <t>SET DE AUTOCOMPRESION 3.5 AZUL</t>
  </si>
  <si>
    <t>SET DE AUTOCOMPRESION 4.0 GRIS</t>
  </si>
  <si>
    <t>GUIAS DE TORNILLO</t>
  </si>
  <si>
    <t xml:space="preserve">PINZAS DE REDUCCION CANGREJO </t>
  </si>
  <si>
    <t xml:space="preserve">DESPERIOS </t>
  </si>
  <si>
    <t xml:space="preserve">GUBIA </t>
  </si>
  <si>
    <t xml:space="preserve">CURETA </t>
  </si>
  <si>
    <t>SEPARADORES DE SEM MILLER</t>
  </si>
  <si>
    <t xml:space="preserve">SEPARADORES DE MINI HOMAN </t>
  </si>
  <si>
    <t xml:space="preserve">ANCLAJES DE MOTOR </t>
  </si>
  <si>
    <t xml:space="preserve">LLAVE DE JACOBS </t>
  </si>
  <si>
    <t xml:space="preserve">BATERIAS GRIS </t>
  </si>
  <si>
    <t xml:space="preserve">CONTENEDOR MAS TAPA </t>
  </si>
  <si>
    <t xml:space="preserve">MOTOR </t>
  </si>
  <si>
    <t>DR. DANILO ORELLANA</t>
  </si>
  <si>
    <t>SERVICIOS HOSPITALARIOS S.A. ALBOTEOTON</t>
  </si>
  <si>
    <t>CROTOS Y AV. RODOLFO BAQUERIZO NAZUR</t>
  </si>
  <si>
    <t>0991475214001</t>
  </si>
  <si>
    <t>(042) 231900</t>
  </si>
  <si>
    <t>RUC.:</t>
  </si>
  <si>
    <t>VENTA -CIRUGIA</t>
  </si>
  <si>
    <t>Nombre del Paciente:</t>
  </si>
  <si>
    <t xml:space="preserve">Tipo de Seguro: </t>
  </si>
  <si>
    <t>CARMEN VARGAS JARA</t>
  </si>
  <si>
    <t>INSTRUMENTAL ACUTEC</t>
  </si>
  <si>
    <t>INSTRUMENTAL AUXILIAR</t>
  </si>
  <si>
    <t>HOJAS MINI SIERRA</t>
  </si>
  <si>
    <t xml:space="preserve">SEPARADORES DE HOMMAN </t>
  </si>
  <si>
    <t>INSTRUMENTAL PATELA</t>
  </si>
  <si>
    <t xml:space="preserve">INSTRUMENTAL DE CERCLAJE </t>
  </si>
  <si>
    <t>ENTREGADO POR</t>
  </si>
  <si>
    <t>RECIBIDO 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</si>
</sst>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_-[$$-409]* #,##0.00_ ;_-[$$-409]* \-#,##0.00\ ;_-[$$-409]* &quot;-&quot;??_ ;_-@_ "/>
    <numFmt numFmtId="166" formatCode="_-[$$-300A]\ * #,##0.00_ ;_-[$$-300A]\ * \-#,##0.00\ ;_-[$$-300A]\ * &quot;-&quot;??_ ;_-@_ "/>
    <numFmt numFmtId="167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rgb="FF00206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2"/>
      <color indexed="8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/>
        <bgColor theme="9" tint="0.79998168889431442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7" fontId="1" fillId="0" borderId="0" applyFont="0" applyFill="0" applyBorder="0" applyAlignment="0" applyProtection="0"/>
  </cellStyleXfs>
  <cellXfs count="49">
    <xf numFmtId="0" fontId="0" fillId="0" borderId="0" xfId="0"/>
    <xf numFmtId="2" fontId="2" fillId="0" borderId="0" xfId="1" applyNumberFormat="1" applyFont="1" applyAlignment="1">
      <alignment horizontal="center"/>
    </xf>
    <xf numFmtId="0" fontId="3" fillId="0" borderId="0" xfId="1" applyFont="1" applyAlignment="1">
      <alignment horizontal="center" wrapText="1"/>
    </xf>
    <xf numFmtId="0" fontId="2" fillId="0" borderId="0" xfId="1" applyFont="1"/>
    <xf numFmtId="2" fontId="4" fillId="0" borderId="0" xfId="1" applyNumberFormat="1" applyFont="1" applyAlignment="1">
      <alignment horizontal="left"/>
    </xf>
    <xf numFmtId="2" fontId="4" fillId="0" borderId="0" xfId="0" applyNumberFormat="1" applyFont="1" applyAlignment="1">
      <alignment horizontal="left"/>
    </xf>
    <xf numFmtId="0" fontId="5" fillId="0" borderId="0" xfId="1" applyFont="1" applyAlignment="1">
      <alignment horizontal="left"/>
    </xf>
    <xf numFmtId="2" fontId="5" fillId="0" borderId="0" xfId="1" applyNumberFormat="1" applyFont="1" applyAlignment="1">
      <alignment horizontal="left"/>
    </xf>
    <xf numFmtId="2" fontId="3" fillId="2" borderId="3" xfId="1" applyNumberFormat="1" applyFont="1" applyFill="1" applyBorder="1" applyAlignment="1" applyProtection="1">
      <alignment horizontal="center" vertical="top" wrapText="1" readingOrder="1"/>
      <protection locked="0"/>
    </xf>
    <xf numFmtId="0" fontId="3" fillId="2" borderId="4" xfId="1" applyFont="1" applyFill="1" applyBorder="1" applyAlignment="1" applyProtection="1">
      <alignment horizontal="left" vertical="top" wrapText="1" readingOrder="1"/>
      <protection locked="0"/>
    </xf>
    <xf numFmtId="0" fontId="3" fillId="2" borderId="4" xfId="1" applyFont="1" applyFill="1" applyBorder="1" applyAlignment="1" applyProtection="1">
      <alignment horizontal="center" vertical="top" wrapText="1" readingOrder="1"/>
      <protection locked="0"/>
    </xf>
    <xf numFmtId="0" fontId="3" fillId="2" borderId="5" xfId="1" applyFont="1" applyFill="1" applyBorder="1" applyAlignment="1" applyProtection="1">
      <alignment horizontal="center" vertical="top" wrapText="1" readingOrder="1"/>
      <protection locked="0"/>
    </xf>
    <xf numFmtId="0" fontId="2" fillId="0" borderId="0" xfId="1" applyFont="1" applyAlignment="1">
      <alignment horizontal="center" readingOrder="1"/>
    </xf>
    <xf numFmtId="0" fontId="2" fillId="0" borderId="5" xfId="1" applyFont="1" applyBorder="1" applyAlignment="1" applyProtection="1">
      <alignment vertical="top" wrapText="1" readingOrder="1"/>
      <protection locked="0"/>
    </xf>
    <xf numFmtId="165" fontId="2" fillId="0" borderId="5" xfId="1" applyNumberFormat="1" applyFont="1" applyBorder="1"/>
    <xf numFmtId="165" fontId="2" fillId="2" borderId="5" xfId="1" applyNumberFormat="1" applyFont="1" applyFill="1" applyBorder="1" applyAlignment="1" applyProtection="1">
      <alignment horizontal="center" vertical="top" wrapText="1" readingOrder="1"/>
      <protection locked="0"/>
    </xf>
    <xf numFmtId="0" fontId="5" fillId="0" borderId="5" xfId="0" applyFont="1" applyBorder="1"/>
    <xf numFmtId="0" fontId="2" fillId="0" borderId="5" xfId="1" applyFont="1" applyBorder="1" applyAlignment="1" applyProtection="1">
      <alignment horizontal="left" vertical="top" wrapText="1" readingOrder="1"/>
      <protection locked="0"/>
    </xf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3" fillId="0" borderId="5" xfId="1" applyFont="1" applyBorder="1"/>
    <xf numFmtId="165" fontId="3" fillId="0" borderId="5" xfId="1" applyNumberFormat="1" applyFont="1" applyBorder="1"/>
    <xf numFmtId="0" fontId="6" fillId="0" borderId="0" xfId="1" applyFont="1" applyAlignment="1">
      <alignment horizontal="left" vertical="top"/>
    </xf>
    <xf numFmtId="0" fontId="2" fillId="0" borderId="5" xfId="1" applyFont="1" applyBorder="1" applyAlignment="1">
      <alignment horizontal="left"/>
    </xf>
    <xf numFmtId="0" fontId="3" fillId="0" borderId="5" xfId="1" applyFont="1" applyBorder="1" applyAlignment="1">
      <alignment horizontal="center" wrapText="1"/>
    </xf>
    <xf numFmtId="0" fontId="2" fillId="0" borderId="5" xfId="1" applyFont="1" applyBorder="1" applyAlignment="1">
      <alignment horizontal="center" vertical="center"/>
    </xf>
    <xf numFmtId="0" fontId="2" fillId="0" borderId="5" xfId="1" applyFont="1" applyBorder="1" applyAlignment="1">
      <alignment wrapText="1"/>
    </xf>
    <xf numFmtId="0" fontId="2" fillId="0" borderId="5" xfId="1" applyFont="1" applyBorder="1" applyAlignment="1">
      <alignment horizontal="center"/>
    </xf>
    <xf numFmtId="0" fontId="5" fillId="3" borderId="6" xfId="0" applyFont="1" applyFill="1" applyBorder="1"/>
    <xf numFmtId="0" fontId="7" fillId="0" borderId="7" xfId="0" applyFont="1" applyBorder="1"/>
    <xf numFmtId="0" fontId="8" fillId="0" borderId="5" xfId="0" applyFont="1" applyBorder="1" applyAlignment="1">
      <alignment horizontal="left" vertical="top"/>
    </xf>
    <xf numFmtId="166" fontId="5" fillId="0" borderId="5" xfId="0" applyNumberFormat="1" applyFont="1" applyBorder="1" applyAlignment="1">
      <alignment horizontal="center" vertical="center"/>
    </xf>
    <xf numFmtId="167" fontId="2" fillId="0" borderId="5" xfId="2" applyFont="1" applyBorder="1"/>
    <xf numFmtId="2" fontId="2" fillId="0" borderId="8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0" fontId="8" fillId="0" borderId="9" xfId="0" applyFont="1" applyBorder="1" applyAlignment="1">
      <alignment horizontal="left" vertical="top"/>
    </xf>
    <xf numFmtId="0" fontId="8" fillId="0" borderId="9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left"/>
    </xf>
    <xf numFmtId="0" fontId="9" fillId="0" borderId="2" xfId="0" applyFont="1" applyBorder="1" applyAlignment="1">
      <alignment horizontal="left" wrapText="1"/>
    </xf>
    <xf numFmtId="49" fontId="9" fillId="0" borderId="2" xfId="0" applyNumberFormat="1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9" fillId="0" borderId="2" xfId="1" applyFont="1" applyBorder="1" applyAlignment="1">
      <alignment horizontal="left"/>
    </xf>
    <xf numFmtId="0" fontId="10" fillId="0" borderId="2" xfId="1" applyFont="1" applyBorder="1" applyAlignment="1">
      <alignment horizontal="left"/>
    </xf>
    <xf numFmtId="20" fontId="10" fillId="0" borderId="0" xfId="1" applyNumberFormat="1" applyFont="1" applyAlignment="1">
      <alignment horizontal="left"/>
    </xf>
    <xf numFmtId="0" fontId="2" fillId="0" borderId="8" xfId="1" applyFont="1" applyBorder="1" applyAlignment="1">
      <alignment horizontal="center"/>
    </xf>
    <xf numFmtId="0" fontId="11" fillId="0" borderId="9" xfId="0" applyFont="1" applyBorder="1" applyAlignment="1">
      <alignment horizontal="center" vertical="top"/>
    </xf>
    <xf numFmtId="2" fontId="3" fillId="0" borderId="0" xfId="1" applyNumberFormat="1" applyFont="1" applyAlignment="1">
      <alignment horizontal="center"/>
    </xf>
    <xf numFmtId="2" fontId="2" fillId="0" borderId="5" xfId="1" applyNumberFormat="1" applyFont="1" applyBorder="1" applyAlignment="1" applyProtection="1">
      <alignment horizontal="center" vertical="top" wrapText="1" readingOrder="1"/>
      <protection locked="0"/>
    </xf>
    <xf numFmtId="2" fontId="2" fillId="2" borderId="5" xfId="0" applyNumberFormat="1" applyFont="1" applyFill="1" applyBorder="1" applyAlignment="1" applyProtection="1">
      <alignment horizontal="center" vertical="top" wrapText="1" readingOrder="1"/>
      <protection locked="0"/>
    </xf>
  </cellXfs>
  <cellStyles count="3">
    <cellStyle name="Moneda 3 2" xfId="2" xr:uid="{EB1D0520-4BEC-4008-B7E1-2B74D99022BD}"/>
    <cellStyle name="Normal" xfId="0" builtinId="0"/>
    <cellStyle name="Normal 2" xfId="1" xr:uid="{77C2126A-646C-42BC-B519-5D69BDFB81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342899</xdr:colOff>
      <xdr:row>0</xdr:row>
      <xdr:rowOff>276225</xdr:rowOff>
    </xdr:from>
    <xdr:to>
      <xdr:col>1</xdr:col>
      <xdr:colOff>619125</xdr:colOff>
      <xdr:row>5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ADC1003-23E4-4ACB-A306-5892BAAF4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899" y="276225"/>
          <a:ext cx="1943101" cy="1304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572BB-ACCE-4E62-93DF-C0A4D5110C44}">
  <dimension ref="A1:E152"/>
  <sheetViews>
    <sheetView tabSelected="1" topLeftCell="B37" zoomScaleNormal="100" workbookViewId="0">
      <selection activeCell="J148" sqref="J148"/>
    </sheetView>
  </sheetViews>
  <sheetFormatPr baseColWidth="10" defaultColWidth="25" defaultRowHeight="24.95" customHeight="1" x14ac:dyDescent="0.2"/>
  <cols>
    <col min="1" max="1" width="25" style="1"/>
    <col min="2" max="2" width="25" style="18"/>
    <col min="3" max="3" width="71" style="19" customWidth="1"/>
    <col min="4" max="4" width="17.42578125" style="3" customWidth="1"/>
    <col min="5" max="5" width="22.85546875" style="3" customWidth="1"/>
    <col min="6" max="16384" width="25" style="3"/>
  </cols>
  <sheetData>
    <row r="1" spans="1:3" ht="24.95" customHeight="1" x14ac:dyDescent="0.25">
      <c r="B1" s="2" t="s">
        <v>0</v>
      </c>
      <c r="C1" s="2"/>
    </row>
    <row r="2" spans="1:3" ht="24.95" customHeight="1" x14ac:dyDescent="0.25">
      <c r="B2" s="2" t="s">
        <v>1</v>
      </c>
      <c r="C2" s="2"/>
    </row>
    <row r="3" spans="1:3" ht="24.95" customHeight="1" x14ac:dyDescent="0.25">
      <c r="B3" s="2" t="s">
        <v>2</v>
      </c>
      <c r="C3" s="2"/>
    </row>
    <row r="4" spans="1:3" ht="24.95" customHeight="1" x14ac:dyDescent="0.25">
      <c r="B4" s="2" t="s">
        <v>3</v>
      </c>
      <c r="C4" s="2"/>
    </row>
    <row r="6" spans="1:3" ht="24.95" customHeight="1" thickBot="1" x14ac:dyDescent="0.25">
      <c r="A6" s="4"/>
      <c r="B6" s="5" t="s">
        <v>4</v>
      </c>
      <c r="C6" s="37">
        <v>44651</v>
      </c>
    </row>
    <row r="7" spans="1:3" ht="24.95" customHeight="1" thickBot="1" x14ac:dyDescent="0.3">
      <c r="A7" s="4"/>
      <c r="B7" s="5" t="s">
        <v>5</v>
      </c>
      <c r="C7" s="38" t="s">
        <v>211</v>
      </c>
    </row>
    <row r="8" spans="1:3" ht="24.95" customHeight="1" thickBot="1" x14ac:dyDescent="0.3">
      <c r="A8" s="5"/>
      <c r="B8" s="5" t="s">
        <v>215</v>
      </c>
      <c r="C8" s="39" t="s">
        <v>213</v>
      </c>
    </row>
    <row r="9" spans="1:3" ht="24.95" customHeight="1" thickBot="1" x14ac:dyDescent="0.3">
      <c r="A9" s="5"/>
      <c r="B9" s="5" t="s">
        <v>6</v>
      </c>
      <c r="C9" s="40" t="s">
        <v>212</v>
      </c>
    </row>
    <row r="10" spans="1:3" ht="24.95" customHeight="1" thickBot="1" x14ac:dyDescent="0.3">
      <c r="A10" s="4"/>
      <c r="B10" s="5" t="s">
        <v>7</v>
      </c>
      <c r="C10" s="40" t="s">
        <v>214</v>
      </c>
    </row>
    <row r="11" spans="1:3" ht="24.95" customHeight="1" thickBot="1" x14ac:dyDescent="0.3">
      <c r="A11" s="4"/>
      <c r="B11" s="5" t="s">
        <v>8</v>
      </c>
      <c r="C11" s="40" t="s">
        <v>216</v>
      </c>
    </row>
    <row r="12" spans="1:3" ht="24.95" customHeight="1" thickBot="1" x14ac:dyDescent="0.3">
      <c r="A12" s="4"/>
      <c r="B12" s="5" t="s">
        <v>9</v>
      </c>
      <c r="C12" s="41" t="s">
        <v>210</v>
      </c>
    </row>
    <row r="13" spans="1:3" ht="24.95" customHeight="1" thickBot="1" x14ac:dyDescent="0.3">
      <c r="A13" s="4"/>
      <c r="B13" s="5" t="s">
        <v>217</v>
      </c>
      <c r="C13" s="42" t="s">
        <v>219</v>
      </c>
    </row>
    <row r="14" spans="1:3" ht="24.95" customHeight="1" thickBot="1" x14ac:dyDescent="0.3">
      <c r="A14" s="4"/>
      <c r="B14" s="5" t="s">
        <v>218</v>
      </c>
      <c r="C14" s="42"/>
    </row>
    <row r="15" spans="1:3" ht="24.95" customHeight="1" thickBot="1" x14ac:dyDescent="0.25">
      <c r="A15" s="5"/>
      <c r="B15" s="5" t="s">
        <v>10</v>
      </c>
      <c r="C15" s="37">
        <v>44651</v>
      </c>
    </row>
    <row r="16" spans="1:3" ht="24.95" customHeight="1" x14ac:dyDescent="0.25">
      <c r="A16" s="7"/>
      <c r="B16" s="5" t="s">
        <v>11</v>
      </c>
      <c r="C16" s="43">
        <v>0.625</v>
      </c>
    </row>
    <row r="17" spans="1:5" ht="24.95" customHeight="1" x14ac:dyDescent="0.25">
      <c r="A17" s="7"/>
      <c r="B17" s="5"/>
      <c r="C17" s="43"/>
    </row>
    <row r="18" spans="1:5" s="12" customFormat="1" ht="24.95" customHeight="1" x14ac:dyDescent="0.2">
      <c r="A18" s="8" t="s">
        <v>12</v>
      </c>
      <c r="B18" s="9" t="s">
        <v>13</v>
      </c>
      <c r="C18" s="10" t="s">
        <v>14</v>
      </c>
      <c r="D18" s="11" t="s">
        <v>15</v>
      </c>
      <c r="E18" s="11" t="s">
        <v>16</v>
      </c>
    </row>
    <row r="19" spans="1:5" s="12" customFormat="1" ht="24.95" customHeight="1" x14ac:dyDescent="0.2">
      <c r="A19" s="48">
        <v>3</v>
      </c>
      <c r="B19" s="30" t="s">
        <v>110</v>
      </c>
      <c r="C19" s="30" t="s">
        <v>111</v>
      </c>
      <c r="D19" s="31">
        <v>220</v>
      </c>
      <c r="E19" s="32">
        <f t="shared" ref="E19:E59" si="0">(A19*D19)</f>
        <v>660</v>
      </c>
    </row>
    <row r="20" spans="1:5" s="12" customFormat="1" ht="24.95" customHeight="1" x14ac:dyDescent="0.2">
      <c r="A20" s="48">
        <v>3</v>
      </c>
      <c r="B20" s="30" t="s">
        <v>112</v>
      </c>
      <c r="C20" s="30" t="s">
        <v>113</v>
      </c>
      <c r="D20" s="31">
        <v>220</v>
      </c>
      <c r="E20" s="32">
        <f t="shared" si="0"/>
        <v>660</v>
      </c>
    </row>
    <row r="21" spans="1:5" s="12" customFormat="1" ht="24.95" customHeight="1" x14ac:dyDescent="0.2">
      <c r="A21" s="48">
        <v>3</v>
      </c>
      <c r="B21" s="30" t="s">
        <v>114</v>
      </c>
      <c r="C21" s="30" t="s">
        <v>115</v>
      </c>
      <c r="D21" s="31">
        <v>220</v>
      </c>
      <c r="E21" s="32">
        <f t="shared" si="0"/>
        <v>660</v>
      </c>
    </row>
    <row r="22" spans="1:5" s="12" customFormat="1" ht="24.95" customHeight="1" x14ac:dyDescent="0.2">
      <c r="A22" s="48">
        <v>3</v>
      </c>
      <c r="B22" s="30" t="s">
        <v>116</v>
      </c>
      <c r="C22" s="30" t="s">
        <v>117</v>
      </c>
      <c r="D22" s="31">
        <v>220</v>
      </c>
      <c r="E22" s="32">
        <f t="shared" si="0"/>
        <v>660</v>
      </c>
    </row>
    <row r="23" spans="1:5" s="12" customFormat="1" ht="24.95" customHeight="1" x14ac:dyDescent="0.2">
      <c r="A23" s="48">
        <v>3</v>
      </c>
      <c r="B23" s="30" t="s">
        <v>118</v>
      </c>
      <c r="C23" s="30" t="s">
        <v>119</v>
      </c>
      <c r="D23" s="31">
        <v>220</v>
      </c>
      <c r="E23" s="32">
        <f t="shared" si="0"/>
        <v>660</v>
      </c>
    </row>
    <row r="24" spans="1:5" s="12" customFormat="1" ht="24.95" customHeight="1" x14ac:dyDescent="0.2">
      <c r="A24" s="48">
        <v>2</v>
      </c>
      <c r="B24" s="30" t="s">
        <v>120</v>
      </c>
      <c r="C24" s="30" t="s">
        <v>121</v>
      </c>
      <c r="D24" s="31">
        <v>220</v>
      </c>
      <c r="E24" s="32">
        <f t="shared" si="0"/>
        <v>440</v>
      </c>
    </row>
    <row r="25" spans="1:5" s="12" customFormat="1" ht="24.95" customHeight="1" x14ac:dyDescent="0.2">
      <c r="A25" s="48">
        <v>2</v>
      </c>
      <c r="B25" s="30" t="s">
        <v>122</v>
      </c>
      <c r="C25" s="30" t="s">
        <v>123</v>
      </c>
      <c r="D25" s="31">
        <v>220</v>
      </c>
      <c r="E25" s="32">
        <f t="shared" si="0"/>
        <v>440</v>
      </c>
    </row>
    <row r="26" spans="1:5" s="12" customFormat="1" ht="24.95" customHeight="1" x14ac:dyDescent="0.2">
      <c r="A26" s="48">
        <v>3</v>
      </c>
      <c r="B26" s="30" t="s">
        <v>124</v>
      </c>
      <c r="C26" s="30" t="s">
        <v>125</v>
      </c>
      <c r="D26" s="31">
        <v>220</v>
      </c>
      <c r="E26" s="32">
        <f t="shared" si="0"/>
        <v>660</v>
      </c>
    </row>
    <row r="27" spans="1:5" s="12" customFormat="1" ht="24.95" customHeight="1" x14ac:dyDescent="0.2">
      <c r="A27" s="48">
        <v>3</v>
      </c>
      <c r="B27" s="30" t="s">
        <v>126</v>
      </c>
      <c r="C27" s="30" t="s">
        <v>127</v>
      </c>
      <c r="D27" s="31">
        <v>220</v>
      </c>
      <c r="E27" s="32">
        <f t="shared" si="0"/>
        <v>660</v>
      </c>
    </row>
    <row r="28" spans="1:5" s="12" customFormat="1" ht="24.95" customHeight="1" x14ac:dyDescent="0.2">
      <c r="A28" s="48">
        <v>2</v>
      </c>
      <c r="B28" s="30" t="s">
        <v>128</v>
      </c>
      <c r="C28" s="30" t="s">
        <v>129</v>
      </c>
      <c r="D28" s="31">
        <v>220</v>
      </c>
      <c r="E28" s="32">
        <f t="shared" si="0"/>
        <v>440</v>
      </c>
    </row>
    <row r="29" spans="1:5" s="12" customFormat="1" ht="24.95" customHeight="1" x14ac:dyDescent="0.2">
      <c r="A29" s="48">
        <v>3</v>
      </c>
      <c r="B29" s="30" t="s">
        <v>130</v>
      </c>
      <c r="C29" s="30" t="s">
        <v>131</v>
      </c>
      <c r="D29" s="31">
        <v>220</v>
      </c>
      <c r="E29" s="32">
        <f t="shared" si="0"/>
        <v>660</v>
      </c>
    </row>
    <row r="30" spans="1:5" s="12" customFormat="1" ht="24.95" customHeight="1" x14ac:dyDescent="0.2">
      <c r="A30" s="48">
        <v>3</v>
      </c>
      <c r="B30" s="30" t="s">
        <v>132</v>
      </c>
      <c r="C30" s="30" t="s">
        <v>133</v>
      </c>
      <c r="D30" s="31">
        <v>220</v>
      </c>
      <c r="E30" s="32">
        <f t="shared" si="0"/>
        <v>660</v>
      </c>
    </row>
    <row r="31" spans="1:5" s="12" customFormat="1" ht="24.95" customHeight="1" x14ac:dyDescent="0.2">
      <c r="A31" s="48">
        <v>3</v>
      </c>
      <c r="B31" s="30" t="s">
        <v>134</v>
      </c>
      <c r="C31" s="30" t="s">
        <v>135</v>
      </c>
      <c r="D31" s="31">
        <v>220</v>
      </c>
      <c r="E31" s="32">
        <f t="shared" si="0"/>
        <v>660</v>
      </c>
    </row>
    <row r="32" spans="1:5" s="12" customFormat="1" ht="24.95" customHeight="1" x14ac:dyDescent="0.2">
      <c r="A32" s="48">
        <v>3</v>
      </c>
      <c r="B32" s="30" t="s">
        <v>136</v>
      </c>
      <c r="C32" s="30" t="s">
        <v>137</v>
      </c>
      <c r="D32" s="31">
        <v>220</v>
      </c>
      <c r="E32" s="32">
        <f t="shared" si="0"/>
        <v>660</v>
      </c>
    </row>
    <row r="33" spans="1:5" s="12" customFormat="1" ht="24.95" customHeight="1" x14ac:dyDescent="0.2">
      <c r="A33" s="48">
        <v>3</v>
      </c>
      <c r="B33" s="30" t="s">
        <v>138</v>
      </c>
      <c r="C33" s="30" t="s">
        <v>139</v>
      </c>
      <c r="D33" s="31">
        <v>220</v>
      </c>
      <c r="E33" s="32">
        <f t="shared" si="0"/>
        <v>660</v>
      </c>
    </row>
    <row r="34" spans="1:5" s="12" customFormat="1" ht="24.95" customHeight="1" x14ac:dyDescent="0.2">
      <c r="A34" s="48">
        <v>3</v>
      </c>
      <c r="B34" s="30" t="s">
        <v>140</v>
      </c>
      <c r="C34" s="30" t="s">
        <v>141</v>
      </c>
      <c r="D34" s="31">
        <v>220</v>
      </c>
      <c r="E34" s="32">
        <f t="shared" si="0"/>
        <v>660</v>
      </c>
    </row>
    <row r="35" spans="1:5" s="12" customFormat="1" ht="24.95" customHeight="1" x14ac:dyDescent="0.2">
      <c r="A35" s="48">
        <v>3</v>
      </c>
      <c r="B35" s="30" t="s">
        <v>142</v>
      </c>
      <c r="C35" s="30" t="s">
        <v>143</v>
      </c>
      <c r="D35" s="31">
        <v>220</v>
      </c>
      <c r="E35" s="32">
        <f t="shared" si="0"/>
        <v>660</v>
      </c>
    </row>
    <row r="36" spans="1:5" s="12" customFormat="1" ht="24.95" customHeight="1" x14ac:dyDescent="0.2">
      <c r="A36" s="48">
        <v>3</v>
      </c>
      <c r="B36" s="30" t="s">
        <v>144</v>
      </c>
      <c r="C36" s="30" t="s">
        <v>145</v>
      </c>
      <c r="D36" s="31">
        <v>220</v>
      </c>
      <c r="E36" s="32">
        <f t="shared" si="0"/>
        <v>660</v>
      </c>
    </row>
    <row r="37" spans="1:5" s="12" customFormat="1" ht="24.95" customHeight="1" x14ac:dyDescent="0.2">
      <c r="A37" s="48">
        <v>3</v>
      </c>
      <c r="B37" s="30" t="s">
        <v>146</v>
      </c>
      <c r="C37" s="30" t="s">
        <v>147</v>
      </c>
      <c r="D37" s="31">
        <v>220</v>
      </c>
      <c r="E37" s="32">
        <f t="shared" si="0"/>
        <v>660</v>
      </c>
    </row>
    <row r="38" spans="1:5" s="12" customFormat="1" ht="24.95" customHeight="1" x14ac:dyDescent="0.2">
      <c r="A38" s="48">
        <v>3</v>
      </c>
      <c r="B38" s="30" t="s">
        <v>148</v>
      </c>
      <c r="C38" s="30" t="s">
        <v>149</v>
      </c>
      <c r="D38" s="31">
        <v>220</v>
      </c>
      <c r="E38" s="32">
        <f t="shared" si="0"/>
        <v>660</v>
      </c>
    </row>
    <row r="39" spans="1:5" s="12" customFormat="1" ht="24.95" customHeight="1" x14ac:dyDescent="0.2">
      <c r="A39" s="48">
        <v>3</v>
      </c>
      <c r="B39" s="30" t="s">
        <v>150</v>
      </c>
      <c r="C39" s="30" t="s">
        <v>151</v>
      </c>
      <c r="D39" s="31">
        <v>220</v>
      </c>
      <c r="E39" s="32">
        <f t="shared" si="0"/>
        <v>660</v>
      </c>
    </row>
    <row r="40" spans="1:5" s="12" customFormat="1" ht="24.95" customHeight="1" x14ac:dyDescent="0.2">
      <c r="A40" s="48">
        <v>3</v>
      </c>
      <c r="B40" s="30" t="s">
        <v>152</v>
      </c>
      <c r="C40" s="30" t="s">
        <v>153</v>
      </c>
      <c r="D40" s="31">
        <v>220</v>
      </c>
      <c r="E40" s="32">
        <f t="shared" si="0"/>
        <v>660</v>
      </c>
    </row>
    <row r="41" spans="1:5" s="12" customFormat="1" ht="24.95" customHeight="1" x14ac:dyDescent="0.2">
      <c r="A41" s="48">
        <v>2</v>
      </c>
      <c r="B41" s="30" t="s">
        <v>154</v>
      </c>
      <c r="C41" s="30" t="s">
        <v>155</v>
      </c>
      <c r="D41" s="31">
        <v>220</v>
      </c>
      <c r="E41" s="32">
        <f t="shared" si="0"/>
        <v>440</v>
      </c>
    </row>
    <row r="42" spans="1:5" s="12" customFormat="1" ht="24.95" customHeight="1" x14ac:dyDescent="0.2">
      <c r="A42" s="48">
        <v>3</v>
      </c>
      <c r="B42" s="30" t="s">
        <v>156</v>
      </c>
      <c r="C42" s="30" t="s">
        <v>157</v>
      </c>
      <c r="D42" s="31">
        <v>220</v>
      </c>
      <c r="E42" s="32">
        <f t="shared" si="0"/>
        <v>660</v>
      </c>
    </row>
    <row r="43" spans="1:5" s="12" customFormat="1" ht="24.95" customHeight="1" x14ac:dyDescent="0.2">
      <c r="A43" s="48">
        <v>3</v>
      </c>
      <c r="B43" s="30" t="s">
        <v>158</v>
      </c>
      <c r="C43" s="30" t="s">
        <v>159</v>
      </c>
      <c r="D43" s="31">
        <v>220</v>
      </c>
      <c r="E43" s="32">
        <f t="shared" si="0"/>
        <v>660</v>
      </c>
    </row>
    <row r="44" spans="1:5" s="12" customFormat="1" ht="24.95" customHeight="1" x14ac:dyDescent="0.2">
      <c r="A44" s="48">
        <v>1</v>
      </c>
      <c r="B44" s="30" t="s">
        <v>160</v>
      </c>
      <c r="C44" s="30" t="s">
        <v>161</v>
      </c>
      <c r="D44" s="31">
        <v>220</v>
      </c>
      <c r="E44" s="32">
        <f t="shared" si="0"/>
        <v>220</v>
      </c>
    </row>
    <row r="45" spans="1:5" s="12" customFormat="1" ht="24.95" customHeight="1" x14ac:dyDescent="0.2">
      <c r="A45" s="48">
        <v>3</v>
      </c>
      <c r="B45" s="30" t="s">
        <v>162</v>
      </c>
      <c r="C45" s="30" t="s">
        <v>163</v>
      </c>
      <c r="D45" s="31">
        <v>220</v>
      </c>
      <c r="E45" s="32">
        <f t="shared" si="0"/>
        <v>660</v>
      </c>
    </row>
    <row r="46" spans="1:5" s="12" customFormat="1" ht="24.95" customHeight="1" x14ac:dyDescent="0.2">
      <c r="A46" s="48">
        <v>3</v>
      </c>
      <c r="B46" s="30" t="s">
        <v>164</v>
      </c>
      <c r="C46" s="30" t="s">
        <v>165</v>
      </c>
      <c r="D46" s="31">
        <v>220</v>
      </c>
      <c r="E46" s="32">
        <f t="shared" si="0"/>
        <v>660</v>
      </c>
    </row>
    <row r="47" spans="1:5" s="12" customFormat="1" ht="24.95" customHeight="1" x14ac:dyDescent="0.2">
      <c r="A47" s="48">
        <v>3</v>
      </c>
      <c r="B47" s="30" t="s">
        <v>166</v>
      </c>
      <c r="C47" s="30" t="s">
        <v>167</v>
      </c>
      <c r="D47" s="31">
        <v>220</v>
      </c>
      <c r="E47" s="32">
        <f t="shared" si="0"/>
        <v>660</v>
      </c>
    </row>
    <row r="48" spans="1:5" s="12" customFormat="1" ht="24.95" customHeight="1" x14ac:dyDescent="0.2">
      <c r="A48" s="48">
        <v>3</v>
      </c>
      <c r="B48" s="30" t="s">
        <v>168</v>
      </c>
      <c r="C48" s="30" t="s">
        <v>169</v>
      </c>
      <c r="D48" s="31">
        <v>220</v>
      </c>
      <c r="E48" s="32">
        <f t="shared" si="0"/>
        <v>660</v>
      </c>
    </row>
    <row r="49" spans="1:5" s="12" customFormat="1" ht="24.95" customHeight="1" x14ac:dyDescent="0.2">
      <c r="A49" s="48">
        <v>3</v>
      </c>
      <c r="B49" s="30" t="s">
        <v>170</v>
      </c>
      <c r="C49" s="30" t="s">
        <v>171</v>
      </c>
      <c r="D49" s="31">
        <v>220</v>
      </c>
      <c r="E49" s="32">
        <f t="shared" si="0"/>
        <v>660</v>
      </c>
    </row>
    <row r="50" spans="1:5" s="12" customFormat="1" ht="24.95" customHeight="1" x14ac:dyDescent="0.2">
      <c r="A50" s="48">
        <v>3</v>
      </c>
      <c r="B50" s="30" t="s">
        <v>172</v>
      </c>
      <c r="C50" s="30" t="s">
        <v>173</v>
      </c>
      <c r="D50" s="31">
        <v>220</v>
      </c>
      <c r="E50" s="32">
        <f t="shared" si="0"/>
        <v>660</v>
      </c>
    </row>
    <row r="51" spans="1:5" s="12" customFormat="1" ht="24.95" customHeight="1" x14ac:dyDescent="0.2">
      <c r="A51" s="48">
        <v>3</v>
      </c>
      <c r="B51" s="30" t="s">
        <v>174</v>
      </c>
      <c r="C51" s="30" t="s">
        <v>175</v>
      </c>
      <c r="D51" s="31">
        <v>220</v>
      </c>
      <c r="E51" s="32">
        <f t="shared" si="0"/>
        <v>660</v>
      </c>
    </row>
    <row r="52" spans="1:5" s="12" customFormat="1" ht="24.95" customHeight="1" x14ac:dyDescent="0.2">
      <c r="A52" s="48">
        <v>3</v>
      </c>
      <c r="B52" s="30" t="s">
        <v>176</v>
      </c>
      <c r="C52" s="30" t="s">
        <v>177</v>
      </c>
      <c r="D52" s="31">
        <v>220</v>
      </c>
      <c r="E52" s="32">
        <f t="shared" si="0"/>
        <v>660</v>
      </c>
    </row>
    <row r="53" spans="1:5" s="12" customFormat="1" ht="24.95" customHeight="1" x14ac:dyDescent="0.2">
      <c r="A53" s="48">
        <v>3</v>
      </c>
      <c r="B53" s="30" t="s">
        <v>178</v>
      </c>
      <c r="C53" s="30" t="s">
        <v>179</v>
      </c>
      <c r="D53" s="31">
        <v>220</v>
      </c>
      <c r="E53" s="32">
        <f t="shared" si="0"/>
        <v>660</v>
      </c>
    </row>
    <row r="54" spans="1:5" s="12" customFormat="1" ht="24.95" customHeight="1" x14ac:dyDescent="0.2">
      <c r="A54" s="48">
        <v>3</v>
      </c>
      <c r="B54" s="30" t="s">
        <v>180</v>
      </c>
      <c r="C54" s="30" t="s">
        <v>181</v>
      </c>
      <c r="D54" s="31">
        <v>220</v>
      </c>
      <c r="E54" s="32">
        <f t="shared" si="0"/>
        <v>660</v>
      </c>
    </row>
    <row r="55" spans="1:5" s="12" customFormat="1" ht="24.95" customHeight="1" x14ac:dyDescent="0.2">
      <c r="A55" s="48">
        <v>3</v>
      </c>
      <c r="B55" s="30" t="s">
        <v>182</v>
      </c>
      <c r="C55" s="30" t="s">
        <v>183</v>
      </c>
      <c r="D55" s="31">
        <v>220</v>
      </c>
      <c r="E55" s="32">
        <f t="shared" si="0"/>
        <v>660</v>
      </c>
    </row>
    <row r="56" spans="1:5" s="12" customFormat="1" ht="24.95" customHeight="1" x14ac:dyDescent="0.2">
      <c r="A56" s="48">
        <v>3</v>
      </c>
      <c r="B56" s="30" t="s">
        <v>184</v>
      </c>
      <c r="C56" s="30" t="s">
        <v>185</v>
      </c>
      <c r="D56" s="31">
        <v>220</v>
      </c>
      <c r="E56" s="32">
        <f t="shared" si="0"/>
        <v>660</v>
      </c>
    </row>
    <row r="57" spans="1:5" s="12" customFormat="1" ht="24.95" customHeight="1" x14ac:dyDescent="0.2">
      <c r="A57" s="48">
        <v>3</v>
      </c>
      <c r="B57" s="30" t="s">
        <v>186</v>
      </c>
      <c r="C57" s="30" t="s">
        <v>187</v>
      </c>
      <c r="D57" s="31">
        <v>220</v>
      </c>
      <c r="E57" s="32">
        <f t="shared" si="0"/>
        <v>660</v>
      </c>
    </row>
    <row r="58" spans="1:5" s="12" customFormat="1" ht="24.95" customHeight="1" x14ac:dyDescent="0.2">
      <c r="A58" s="48">
        <v>3</v>
      </c>
      <c r="B58" s="30" t="s">
        <v>188</v>
      </c>
      <c r="C58" s="30" t="s">
        <v>189</v>
      </c>
      <c r="D58" s="31">
        <v>220</v>
      </c>
      <c r="E58" s="32">
        <f t="shared" si="0"/>
        <v>660</v>
      </c>
    </row>
    <row r="59" spans="1:5" s="12" customFormat="1" ht="24.95" customHeight="1" x14ac:dyDescent="0.2">
      <c r="A59" s="48">
        <v>1</v>
      </c>
      <c r="B59" s="30" t="s">
        <v>190</v>
      </c>
      <c r="C59" s="30" t="s">
        <v>191</v>
      </c>
      <c r="D59" s="31">
        <v>220</v>
      </c>
      <c r="E59" s="32">
        <f t="shared" si="0"/>
        <v>220</v>
      </c>
    </row>
    <row r="60" spans="1:5" ht="24.95" customHeight="1" x14ac:dyDescent="0.2">
      <c r="A60" s="47">
        <v>5</v>
      </c>
      <c r="B60" s="13" t="s">
        <v>17</v>
      </c>
      <c r="C60" s="13" t="s">
        <v>18</v>
      </c>
      <c r="D60" s="14">
        <v>40</v>
      </c>
      <c r="E60" s="15">
        <f>+A60*D60</f>
        <v>200</v>
      </c>
    </row>
    <row r="61" spans="1:5" ht="24.95" customHeight="1" x14ac:dyDescent="0.2">
      <c r="A61" s="47">
        <v>5</v>
      </c>
      <c r="B61" s="28" t="s">
        <v>106</v>
      </c>
      <c r="C61" s="28" t="s">
        <v>107</v>
      </c>
      <c r="D61" s="14">
        <v>40</v>
      </c>
      <c r="E61" s="15">
        <f>+A61*D61</f>
        <v>200</v>
      </c>
    </row>
    <row r="62" spans="1:5" ht="24.95" customHeight="1" x14ac:dyDescent="0.2">
      <c r="A62" s="47">
        <v>5</v>
      </c>
      <c r="B62" s="17">
        <v>2</v>
      </c>
      <c r="C62" s="13" t="s">
        <v>108</v>
      </c>
      <c r="D62" s="14">
        <v>40</v>
      </c>
      <c r="E62" s="15">
        <f t="shared" ref="E62:E64" si="1">+A62*D62</f>
        <v>200</v>
      </c>
    </row>
    <row r="63" spans="1:5" ht="24.95" customHeight="1" x14ac:dyDescent="0.2">
      <c r="A63" s="47">
        <v>5</v>
      </c>
      <c r="B63" s="17">
        <v>5</v>
      </c>
      <c r="C63" s="13" t="s">
        <v>109</v>
      </c>
      <c r="D63" s="14">
        <v>40</v>
      </c>
      <c r="E63" s="15">
        <f t="shared" si="1"/>
        <v>200</v>
      </c>
    </row>
    <row r="64" spans="1:5" ht="24.95" customHeight="1" x14ac:dyDescent="0.2">
      <c r="A64" s="47">
        <v>4</v>
      </c>
      <c r="B64" s="29" t="s">
        <v>102</v>
      </c>
      <c r="C64" s="29" t="s">
        <v>103</v>
      </c>
      <c r="D64" s="14">
        <v>12</v>
      </c>
      <c r="E64" s="15">
        <f t="shared" si="1"/>
        <v>48</v>
      </c>
    </row>
    <row r="65" spans="1:5" ht="24.95" customHeight="1" x14ac:dyDescent="0.2">
      <c r="A65" s="47">
        <v>6</v>
      </c>
      <c r="B65" s="16" t="s">
        <v>19</v>
      </c>
      <c r="C65" s="16" t="s">
        <v>20</v>
      </c>
      <c r="D65" s="14">
        <v>12</v>
      </c>
      <c r="E65" s="15">
        <f t="shared" ref="E65:E70" si="2">+A65*D65</f>
        <v>72</v>
      </c>
    </row>
    <row r="66" spans="1:5" ht="24.95" customHeight="1" x14ac:dyDescent="0.2">
      <c r="A66" s="47">
        <v>2</v>
      </c>
      <c r="B66" s="16" t="s">
        <v>21</v>
      </c>
      <c r="C66" s="16" t="s">
        <v>22</v>
      </c>
      <c r="D66" s="14">
        <v>12</v>
      </c>
      <c r="E66" s="15">
        <f t="shared" si="2"/>
        <v>24</v>
      </c>
    </row>
    <row r="67" spans="1:5" ht="24.95" customHeight="1" x14ac:dyDescent="0.2">
      <c r="A67" s="47">
        <v>4</v>
      </c>
      <c r="B67" s="28" t="s">
        <v>104</v>
      </c>
      <c r="C67" s="28" t="s">
        <v>105</v>
      </c>
      <c r="D67" s="14">
        <v>12</v>
      </c>
      <c r="E67" s="15">
        <f t="shared" si="2"/>
        <v>48</v>
      </c>
    </row>
    <row r="68" spans="1:5" ht="24.95" customHeight="1" x14ac:dyDescent="0.2">
      <c r="A68" s="47">
        <v>5</v>
      </c>
      <c r="B68" s="16" t="s">
        <v>23</v>
      </c>
      <c r="C68" s="16" t="s">
        <v>24</v>
      </c>
      <c r="D68" s="14">
        <v>12</v>
      </c>
      <c r="E68" s="15">
        <f t="shared" si="2"/>
        <v>60</v>
      </c>
    </row>
    <row r="69" spans="1:5" ht="24.95" customHeight="1" x14ac:dyDescent="0.2">
      <c r="A69" s="47">
        <v>5</v>
      </c>
      <c r="B69" s="16" t="s">
        <v>25</v>
      </c>
      <c r="C69" s="16" t="s">
        <v>26</v>
      </c>
      <c r="D69" s="14">
        <v>12</v>
      </c>
      <c r="E69" s="15">
        <f t="shared" si="2"/>
        <v>60</v>
      </c>
    </row>
    <row r="70" spans="1:5" ht="24.95" customHeight="1" x14ac:dyDescent="0.2">
      <c r="A70" s="47">
        <v>5</v>
      </c>
      <c r="B70" s="16" t="s">
        <v>27</v>
      </c>
      <c r="C70" s="16" t="s">
        <v>28</v>
      </c>
      <c r="D70" s="14">
        <v>30</v>
      </c>
      <c r="E70" s="15">
        <f t="shared" si="2"/>
        <v>150</v>
      </c>
    </row>
    <row r="71" spans="1:5" ht="24.95" customHeight="1" x14ac:dyDescent="0.2">
      <c r="A71" s="47">
        <v>1</v>
      </c>
      <c r="B71" s="13" t="s">
        <v>29</v>
      </c>
      <c r="C71" s="13" t="s">
        <v>30</v>
      </c>
      <c r="D71" s="14">
        <v>400</v>
      </c>
      <c r="E71" s="14">
        <f>+A71*D71</f>
        <v>400</v>
      </c>
    </row>
    <row r="72" spans="1:5" ht="24.95" customHeight="1" x14ac:dyDescent="0.2">
      <c r="A72" s="47">
        <v>1</v>
      </c>
      <c r="B72" s="13" t="s">
        <v>31</v>
      </c>
      <c r="C72" s="13" t="s">
        <v>32</v>
      </c>
      <c r="D72" s="14">
        <v>400</v>
      </c>
      <c r="E72" s="14">
        <f t="shared" ref="E72:E95" si="3">+A72*D72</f>
        <v>400</v>
      </c>
    </row>
    <row r="73" spans="1:5" ht="24.95" customHeight="1" x14ac:dyDescent="0.2">
      <c r="A73" s="47">
        <v>1</v>
      </c>
      <c r="B73" s="13" t="s">
        <v>33</v>
      </c>
      <c r="C73" s="13" t="s">
        <v>34</v>
      </c>
      <c r="D73" s="14">
        <v>400</v>
      </c>
      <c r="E73" s="14">
        <f t="shared" si="3"/>
        <v>400</v>
      </c>
    </row>
    <row r="74" spans="1:5" ht="24.95" customHeight="1" x14ac:dyDescent="0.2">
      <c r="A74" s="47">
        <v>1</v>
      </c>
      <c r="B74" s="13" t="s">
        <v>35</v>
      </c>
      <c r="C74" s="13" t="s">
        <v>36</v>
      </c>
      <c r="D74" s="14">
        <v>400</v>
      </c>
      <c r="E74" s="14">
        <f t="shared" si="3"/>
        <v>400</v>
      </c>
    </row>
    <row r="75" spans="1:5" ht="24.95" customHeight="1" x14ac:dyDescent="0.2">
      <c r="A75" s="47">
        <v>1</v>
      </c>
      <c r="B75" s="13" t="s">
        <v>37</v>
      </c>
      <c r="C75" s="13" t="s">
        <v>36</v>
      </c>
      <c r="D75" s="14">
        <v>400</v>
      </c>
      <c r="E75" s="14">
        <f t="shared" si="3"/>
        <v>400</v>
      </c>
    </row>
    <row r="76" spans="1:5" ht="24.95" customHeight="1" x14ac:dyDescent="0.2">
      <c r="A76" s="47">
        <v>1</v>
      </c>
      <c r="B76" s="13" t="s">
        <v>38</v>
      </c>
      <c r="C76" s="13" t="s">
        <v>39</v>
      </c>
      <c r="D76" s="14">
        <v>400</v>
      </c>
      <c r="E76" s="14">
        <f t="shared" si="3"/>
        <v>400</v>
      </c>
    </row>
    <row r="77" spans="1:5" ht="24.95" customHeight="1" x14ac:dyDescent="0.2">
      <c r="A77" s="47">
        <v>5</v>
      </c>
      <c r="B77" s="13" t="s">
        <v>40</v>
      </c>
      <c r="C77" s="13" t="s">
        <v>41</v>
      </c>
      <c r="D77" s="14">
        <v>40</v>
      </c>
      <c r="E77" s="14">
        <f t="shared" si="3"/>
        <v>200</v>
      </c>
    </row>
    <row r="78" spans="1:5" ht="24.95" customHeight="1" x14ac:dyDescent="0.2">
      <c r="A78" s="47">
        <v>5</v>
      </c>
      <c r="B78" s="13" t="s">
        <v>42</v>
      </c>
      <c r="C78" s="13" t="s">
        <v>43</v>
      </c>
      <c r="D78" s="14">
        <v>40</v>
      </c>
      <c r="E78" s="14">
        <f t="shared" si="3"/>
        <v>200</v>
      </c>
    </row>
    <row r="79" spans="1:5" ht="24.95" customHeight="1" x14ac:dyDescent="0.2">
      <c r="A79" s="47">
        <v>5</v>
      </c>
      <c r="B79" s="13" t="s">
        <v>44</v>
      </c>
      <c r="C79" s="13" t="s">
        <v>45</v>
      </c>
      <c r="D79" s="14">
        <v>40</v>
      </c>
      <c r="E79" s="14">
        <f t="shared" si="3"/>
        <v>200</v>
      </c>
    </row>
    <row r="80" spans="1:5" ht="24.95" customHeight="1" x14ac:dyDescent="0.2">
      <c r="A80" s="47">
        <v>5</v>
      </c>
      <c r="B80" s="13" t="s">
        <v>46</v>
      </c>
      <c r="C80" s="13" t="s">
        <v>47</v>
      </c>
      <c r="D80" s="14">
        <v>40</v>
      </c>
      <c r="E80" s="14">
        <f t="shared" si="3"/>
        <v>200</v>
      </c>
    </row>
    <row r="81" spans="1:5" ht="24.95" customHeight="1" x14ac:dyDescent="0.2">
      <c r="A81" s="47">
        <v>5</v>
      </c>
      <c r="B81" s="13" t="s">
        <v>48</v>
      </c>
      <c r="C81" s="13" t="s">
        <v>49</v>
      </c>
      <c r="D81" s="14">
        <v>40</v>
      </c>
      <c r="E81" s="14">
        <f t="shared" si="3"/>
        <v>200</v>
      </c>
    </row>
    <row r="82" spans="1:5" ht="24.95" customHeight="1" x14ac:dyDescent="0.2">
      <c r="A82" s="47">
        <v>4</v>
      </c>
      <c r="B82" s="13" t="s">
        <v>50</v>
      </c>
      <c r="C82" s="13" t="s">
        <v>51</v>
      </c>
      <c r="D82" s="14">
        <v>40</v>
      </c>
      <c r="E82" s="14">
        <f t="shared" si="3"/>
        <v>160</v>
      </c>
    </row>
    <row r="83" spans="1:5" ht="24.95" customHeight="1" x14ac:dyDescent="0.2">
      <c r="A83" s="47">
        <v>5</v>
      </c>
      <c r="B83" s="13" t="s">
        <v>52</v>
      </c>
      <c r="C83" s="13" t="s">
        <v>53</v>
      </c>
      <c r="D83" s="14">
        <v>40</v>
      </c>
      <c r="E83" s="14">
        <f t="shared" si="3"/>
        <v>200</v>
      </c>
    </row>
    <row r="84" spans="1:5" ht="24.95" customHeight="1" x14ac:dyDescent="0.2">
      <c r="A84" s="47">
        <v>5</v>
      </c>
      <c r="B84" s="13" t="s">
        <v>54</v>
      </c>
      <c r="C84" s="13" t="s">
        <v>55</v>
      </c>
      <c r="D84" s="14">
        <v>40</v>
      </c>
      <c r="E84" s="14">
        <f t="shared" si="3"/>
        <v>200</v>
      </c>
    </row>
    <row r="85" spans="1:5" ht="24.95" customHeight="1" x14ac:dyDescent="0.2">
      <c r="A85" s="47">
        <v>5</v>
      </c>
      <c r="B85" s="13" t="s">
        <v>56</v>
      </c>
      <c r="C85" s="13" t="s">
        <v>57</v>
      </c>
      <c r="D85" s="14">
        <v>40</v>
      </c>
      <c r="E85" s="14">
        <f t="shared" si="3"/>
        <v>200</v>
      </c>
    </row>
    <row r="86" spans="1:5" ht="24.95" customHeight="1" x14ac:dyDescent="0.2">
      <c r="A86" s="47">
        <v>5</v>
      </c>
      <c r="B86" s="13" t="s">
        <v>58</v>
      </c>
      <c r="C86" s="13" t="s">
        <v>59</v>
      </c>
      <c r="D86" s="14">
        <v>40</v>
      </c>
      <c r="E86" s="14">
        <f t="shared" si="3"/>
        <v>200</v>
      </c>
    </row>
    <row r="87" spans="1:5" ht="24.95" customHeight="1" x14ac:dyDescent="0.2">
      <c r="A87" s="47">
        <v>5</v>
      </c>
      <c r="B87" s="13" t="s">
        <v>60</v>
      </c>
      <c r="C87" s="13" t="s">
        <v>61</v>
      </c>
      <c r="D87" s="14">
        <v>40</v>
      </c>
      <c r="E87" s="14">
        <f t="shared" si="3"/>
        <v>200</v>
      </c>
    </row>
    <row r="88" spans="1:5" ht="24.95" customHeight="1" x14ac:dyDescent="0.2">
      <c r="A88" s="47">
        <v>5</v>
      </c>
      <c r="B88" s="13" t="s">
        <v>62</v>
      </c>
      <c r="C88" s="13" t="s">
        <v>63</v>
      </c>
      <c r="D88" s="14">
        <v>40</v>
      </c>
      <c r="E88" s="14">
        <f t="shared" si="3"/>
        <v>200</v>
      </c>
    </row>
    <row r="89" spans="1:5" ht="24.95" customHeight="1" x14ac:dyDescent="0.2">
      <c r="A89" s="47">
        <v>5</v>
      </c>
      <c r="B89" s="13" t="s">
        <v>64</v>
      </c>
      <c r="C89" s="13" t="s">
        <v>65</v>
      </c>
      <c r="D89" s="14">
        <v>40</v>
      </c>
      <c r="E89" s="14">
        <f t="shared" si="3"/>
        <v>200</v>
      </c>
    </row>
    <row r="90" spans="1:5" ht="24.95" customHeight="1" x14ac:dyDescent="0.2">
      <c r="A90" s="47">
        <v>5</v>
      </c>
      <c r="B90" s="13" t="s">
        <v>66</v>
      </c>
      <c r="C90" s="13" t="s">
        <v>67</v>
      </c>
      <c r="D90" s="14">
        <v>40</v>
      </c>
      <c r="E90" s="14">
        <f t="shared" si="3"/>
        <v>200</v>
      </c>
    </row>
    <row r="91" spans="1:5" ht="24.95" customHeight="1" x14ac:dyDescent="0.2">
      <c r="A91" s="47">
        <v>5</v>
      </c>
      <c r="B91" s="13" t="s">
        <v>68</v>
      </c>
      <c r="C91" s="13" t="s">
        <v>69</v>
      </c>
      <c r="D91" s="14">
        <v>40</v>
      </c>
      <c r="E91" s="14">
        <f t="shared" si="3"/>
        <v>200</v>
      </c>
    </row>
    <row r="92" spans="1:5" ht="24.95" customHeight="1" x14ac:dyDescent="0.2">
      <c r="A92" s="47">
        <v>5</v>
      </c>
      <c r="B92" s="13" t="s">
        <v>70</v>
      </c>
      <c r="C92" s="13" t="s">
        <v>71</v>
      </c>
      <c r="D92" s="14">
        <v>40</v>
      </c>
      <c r="E92" s="14">
        <f t="shared" si="3"/>
        <v>200</v>
      </c>
    </row>
    <row r="93" spans="1:5" ht="24.95" customHeight="1" x14ac:dyDescent="0.2">
      <c r="A93" s="47">
        <v>5</v>
      </c>
      <c r="B93" s="13" t="s">
        <v>72</v>
      </c>
      <c r="C93" s="13" t="s">
        <v>73</v>
      </c>
      <c r="D93" s="14">
        <v>40</v>
      </c>
      <c r="E93" s="14">
        <f t="shared" si="3"/>
        <v>200</v>
      </c>
    </row>
    <row r="94" spans="1:5" ht="24.95" customHeight="1" x14ac:dyDescent="0.2">
      <c r="A94" s="47">
        <v>4</v>
      </c>
      <c r="B94" s="13" t="s">
        <v>74</v>
      </c>
      <c r="C94" s="13" t="s">
        <v>75</v>
      </c>
      <c r="D94" s="14">
        <v>40</v>
      </c>
      <c r="E94" s="14">
        <f t="shared" si="3"/>
        <v>160</v>
      </c>
    </row>
    <row r="95" spans="1:5" ht="24.95" customHeight="1" x14ac:dyDescent="0.2">
      <c r="A95" s="47">
        <v>5</v>
      </c>
      <c r="B95" s="13" t="s">
        <v>76</v>
      </c>
      <c r="C95" s="13" t="s">
        <v>77</v>
      </c>
      <c r="D95" s="14">
        <v>40</v>
      </c>
      <c r="E95" s="14">
        <f t="shared" si="3"/>
        <v>200</v>
      </c>
    </row>
    <row r="96" spans="1:5" ht="24.95" customHeight="1" x14ac:dyDescent="0.25">
      <c r="D96" s="20" t="s">
        <v>78</v>
      </c>
      <c r="E96" s="21">
        <f>SUM(E19:E95)</f>
        <v>32682</v>
      </c>
    </row>
    <row r="97" spans="1:5" ht="24.95" customHeight="1" x14ac:dyDescent="0.25">
      <c r="D97" s="20" t="s">
        <v>79</v>
      </c>
      <c r="E97" s="21">
        <f>+E96*12%</f>
        <v>3921.8399999999997</v>
      </c>
    </row>
    <row r="98" spans="1:5" ht="24.95" customHeight="1" x14ac:dyDescent="0.25">
      <c r="D98" s="20" t="s">
        <v>16</v>
      </c>
      <c r="E98" s="21">
        <f>SUM(E96:E97)</f>
        <v>36603.839999999997</v>
      </c>
    </row>
    <row r="99" spans="1:5" ht="24.95" customHeight="1" x14ac:dyDescent="0.2">
      <c r="A99" s="22"/>
      <c r="B99" s="6"/>
    </row>
    <row r="100" spans="1:5" ht="24.95" customHeight="1" x14ac:dyDescent="0.25">
      <c r="A100" s="22"/>
      <c r="B100" s="23"/>
      <c r="C100" s="24" t="s">
        <v>224</v>
      </c>
    </row>
    <row r="101" spans="1:5" ht="24.95" customHeight="1" x14ac:dyDescent="0.2">
      <c r="B101" s="25">
        <v>2</v>
      </c>
      <c r="C101" s="26" t="s">
        <v>80</v>
      </c>
    </row>
    <row r="102" spans="1:5" ht="24.95" customHeight="1" x14ac:dyDescent="0.2">
      <c r="B102" s="25">
        <v>1</v>
      </c>
      <c r="C102" s="26" t="s">
        <v>81</v>
      </c>
    </row>
    <row r="103" spans="1:5" ht="24.95" customHeight="1" x14ac:dyDescent="0.2">
      <c r="B103" s="25">
        <v>1</v>
      </c>
      <c r="C103" s="26" t="s">
        <v>82</v>
      </c>
    </row>
    <row r="104" spans="1:5" ht="24.95" customHeight="1" x14ac:dyDescent="0.2">
      <c r="B104" s="25">
        <v>1</v>
      </c>
      <c r="C104" s="26" t="s">
        <v>83</v>
      </c>
    </row>
    <row r="105" spans="1:5" ht="24.95" customHeight="1" x14ac:dyDescent="0.2">
      <c r="B105" s="25">
        <v>1</v>
      </c>
      <c r="C105" s="26" t="s">
        <v>84</v>
      </c>
    </row>
    <row r="106" spans="1:5" ht="24.95" customHeight="1" x14ac:dyDescent="0.2">
      <c r="B106" s="25">
        <v>1</v>
      </c>
      <c r="C106" s="26" t="s">
        <v>85</v>
      </c>
    </row>
    <row r="107" spans="1:5" ht="24.95" customHeight="1" x14ac:dyDescent="0.2">
      <c r="B107" s="25">
        <v>1</v>
      </c>
      <c r="C107" s="26" t="s">
        <v>86</v>
      </c>
    </row>
    <row r="108" spans="1:5" ht="24.95" customHeight="1" x14ac:dyDescent="0.2">
      <c r="B108" s="25">
        <v>2</v>
      </c>
      <c r="C108" s="26" t="s">
        <v>87</v>
      </c>
    </row>
    <row r="109" spans="1:5" ht="24.95" customHeight="1" x14ac:dyDescent="0.2">
      <c r="B109" s="25">
        <v>2</v>
      </c>
      <c r="C109" s="26" t="s">
        <v>88</v>
      </c>
    </row>
    <row r="110" spans="1:5" ht="24.95" customHeight="1" x14ac:dyDescent="0.2">
      <c r="B110" s="25">
        <v>1</v>
      </c>
      <c r="C110" s="26" t="s">
        <v>89</v>
      </c>
    </row>
    <row r="111" spans="1:5" ht="24.95" customHeight="1" x14ac:dyDescent="0.2">
      <c r="B111" s="25">
        <v>1</v>
      </c>
      <c r="C111" s="26" t="s">
        <v>90</v>
      </c>
    </row>
    <row r="112" spans="1:5" ht="24.95" customHeight="1" x14ac:dyDescent="0.2">
      <c r="B112" s="25">
        <v>2</v>
      </c>
      <c r="C112" s="26" t="s">
        <v>91</v>
      </c>
    </row>
    <row r="113" spans="1:3" ht="24.95" customHeight="1" x14ac:dyDescent="0.2">
      <c r="B113" s="25">
        <v>2</v>
      </c>
      <c r="C113" s="26" t="s">
        <v>87</v>
      </c>
    </row>
    <row r="114" spans="1:3" ht="24.95" customHeight="1" x14ac:dyDescent="0.2">
      <c r="B114" s="25">
        <v>1</v>
      </c>
      <c r="C114" s="26" t="s">
        <v>90</v>
      </c>
    </row>
    <row r="115" spans="1:3" ht="24.95" customHeight="1" x14ac:dyDescent="0.2">
      <c r="B115" s="25">
        <v>3</v>
      </c>
      <c r="C115" s="26" t="s">
        <v>92</v>
      </c>
    </row>
    <row r="116" spans="1:3" ht="24.95" customHeight="1" x14ac:dyDescent="0.2">
      <c r="B116" s="25">
        <v>2</v>
      </c>
      <c r="C116" s="26" t="s">
        <v>93</v>
      </c>
    </row>
    <row r="117" spans="1:3" ht="24.95" customHeight="1" x14ac:dyDescent="0.2">
      <c r="B117" s="25">
        <v>2</v>
      </c>
      <c r="C117" s="26" t="s">
        <v>94</v>
      </c>
    </row>
    <row r="118" spans="1:3" ht="24.95" customHeight="1" x14ac:dyDescent="0.2">
      <c r="B118" s="25">
        <v>1</v>
      </c>
      <c r="C118" s="26" t="s">
        <v>95</v>
      </c>
    </row>
    <row r="119" spans="1:3" ht="24.95" customHeight="1" x14ac:dyDescent="0.2">
      <c r="B119" s="25">
        <v>4</v>
      </c>
      <c r="C119" s="26" t="s">
        <v>96</v>
      </c>
    </row>
    <row r="120" spans="1:3" ht="24.95" customHeight="1" x14ac:dyDescent="0.25">
      <c r="B120" s="23"/>
      <c r="C120" s="24" t="s">
        <v>225</v>
      </c>
    </row>
    <row r="121" spans="1:3" ht="24.95" customHeight="1" x14ac:dyDescent="0.2">
      <c r="B121" s="27">
        <v>2</v>
      </c>
      <c r="C121" s="26" t="s">
        <v>97</v>
      </c>
    </row>
    <row r="122" spans="1:3" ht="24.95" customHeight="1" x14ac:dyDescent="0.2">
      <c r="B122" s="27">
        <v>1</v>
      </c>
      <c r="C122" s="26" t="s">
        <v>98</v>
      </c>
    </row>
    <row r="123" spans="1:3" ht="24.95" customHeight="1" x14ac:dyDescent="0.2">
      <c r="B123" s="27">
        <v>1</v>
      </c>
      <c r="C123" s="26" t="s">
        <v>100</v>
      </c>
    </row>
    <row r="124" spans="1:3" ht="24.95" customHeight="1" x14ac:dyDescent="0.2">
      <c r="B124" s="27">
        <v>1</v>
      </c>
      <c r="C124" s="26" t="s">
        <v>101</v>
      </c>
    </row>
    <row r="125" spans="1:3" ht="24.95" customHeight="1" x14ac:dyDescent="0.25">
      <c r="B125" s="44"/>
      <c r="C125" s="24" t="s">
        <v>220</v>
      </c>
    </row>
    <row r="126" spans="1:3" ht="24.95" customHeight="1" x14ac:dyDescent="0.2">
      <c r="B126" s="33">
        <v>2</v>
      </c>
      <c r="C126" s="30" t="s">
        <v>192</v>
      </c>
    </row>
    <row r="127" spans="1:3" ht="24.95" customHeight="1" x14ac:dyDescent="0.2">
      <c r="B127" s="33">
        <v>1</v>
      </c>
      <c r="C127" s="30" t="s">
        <v>193</v>
      </c>
    </row>
    <row r="128" spans="1:3" ht="24.95" customHeight="1" x14ac:dyDescent="0.2">
      <c r="A128" s="22"/>
      <c r="B128" s="33">
        <v>1</v>
      </c>
      <c r="C128" s="30" t="s">
        <v>194</v>
      </c>
    </row>
    <row r="129" spans="1:3" ht="24.95" customHeight="1" x14ac:dyDescent="0.2">
      <c r="A129" s="22"/>
      <c r="B129" s="33">
        <v>5</v>
      </c>
      <c r="C129" s="30" t="s">
        <v>195</v>
      </c>
    </row>
    <row r="130" spans="1:3" ht="24.95" customHeight="1" x14ac:dyDescent="0.2">
      <c r="A130" s="22"/>
      <c r="B130" s="33">
        <v>5</v>
      </c>
      <c r="C130" s="30" t="s">
        <v>196</v>
      </c>
    </row>
    <row r="131" spans="1:3" ht="24.95" customHeight="1" x14ac:dyDescent="0.2">
      <c r="B131" s="33">
        <v>5</v>
      </c>
      <c r="C131" s="30" t="s">
        <v>197</v>
      </c>
    </row>
    <row r="132" spans="1:3" ht="24.95" customHeight="1" x14ac:dyDescent="0.2">
      <c r="B132" s="34">
        <v>10</v>
      </c>
      <c r="C132" s="30" t="s">
        <v>198</v>
      </c>
    </row>
    <row r="133" spans="1:3" ht="24.95" customHeight="1" x14ac:dyDescent="0.2">
      <c r="B133" s="35"/>
      <c r="C133" s="45" t="s">
        <v>221</v>
      </c>
    </row>
    <row r="134" spans="1:3" ht="24.95" customHeight="1" x14ac:dyDescent="0.2">
      <c r="B134" s="36">
        <v>2</v>
      </c>
      <c r="C134" s="35" t="s">
        <v>199</v>
      </c>
    </row>
    <row r="135" spans="1:3" ht="24.95" customHeight="1" x14ac:dyDescent="0.2">
      <c r="B135" s="36">
        <v>2</v>
      </c>
      <c r="C135" s="35" t="s">
        <v>99</v>
      </c>
    </row>
    <row r="136" spans="1:3" ht="24.95" customHeight="1" x14ac:dyDescent="0.2">
      <c r="B136" s="36">
        <v>1</v>
      </c>
      <c r="C136" s="35" t="s">
        <v>200</v>
      </c>
    </row>
    <row r="137" spans="1:3" ht="24.95" customHeight="1" x14ac:dyDescent="0.2">
      <c r="B137" s="36">
        <v>1</v>
      </c>
      <c r="C137" s="35" t="s">
        <v>201</v>
      </c>
    </row>
    <row r="138" spans="1:3" ht="24.95" customHeight="1" x14ac:dyDescent="0.2">
      <c r="B138" s="36">
        <v>1</v>
      </c>
      <c r="C138" s="35" t="s">
        <v>202</v>
      </c>
    </row>
    <row r="139" spans="1:3" ht="24.95" customHeight="1" x14ac:dyDescent="0.2">
      <c r="B139" s="36">
        <v>2</v>
      </c>
      <c r="C139" s="35" t="s">
        <v>203</v>
      </c>
    </row>
    <row r="140" spans="1:3" ht="24.95" customHeight="1" x14ac:dyDescent="0.2">
      <c r="B140" s="36">
        <v>2</v>
      </c>
      <c r="C140" s="35" t="s">
        <v>204</v>
      </c>
    </row>
    <row r="141" spans="1:3" ht="24.95" customHeight="1" x14ac:dyDescent="0.2">
      <c r="B141" s="36">
        <v>2</v>
      </c>
      <c r="C141" s="35" t="s">
        <v>223</v>
      </c>
    </row>
    <row r="142" spans="1:3" ht="24.95" customHeight="1" x14ac:dyDescent="0.2">
      <c r="B142" s="36"/>
      <c r="C142" s="35"/>
    </row>
    <row r="143" spans="1:3" ht="24.95" customHeight="1" x14ac:dyDescent="0.2">
      <c r="B143" s="34">
        <v>1</v>
      </c>
      <c r="C143" s="30" t="s">
        <v>209</v>
      </c>
    </row>
    <row r="144" spans="1:3" ht="24.95" customHeight="1" x14ac:dyDescent="0.2">
      <c r="B144" s="34">
        <v>4</v>
      </c>
      <c r="C144" s="30" t="s">
        <v>205</v>
      </c>
    </row>
    <row r="145" spans="1:3" ht="24.95" customHeight="1" x14ac:dyDescent="0.2">
      <c r="B145" s="34">
        <v>1</v>
      </c>
      <c r="C145" s="30" t="s">
        <v>206</v>
      </c>
    </row>
    <row r="146" spans="1:3" ht="24.95" customHeight="1" x14ac:dyDescent="0.2">
      <c r="B146" s="34">
        <v>2</v>
      </c>
      <c r="C146" s="30" t="s">
        <v>207</v>
      </c>
    </row>
    <row r="147" spans="1:3" ht="24.95" customHeight="1" x14ac:dyDescent="0.2">
      <c r="B147" s="34">
        <v>1</v>
      </c>
      <c r="C147" s="30" t="s">
        <v>208</v>
      </c>
    </row>
    <row r="148" spans="1:3" ht="24.95" customHeight="1" x14ac:dyDescent="0.2">
      <c r="B148" s="27">
        <v>2</v>
      </c>
      <c r="C148" s="26" t="s">
        <v>222</v>
      </c>
    </row>
    <row r="150" spans="1:3" ht="24.95" customHeight="1" x14ac:dyDescent="0.25">
      <c r="A150" s="46" t="s">
        <v>226</v>
      </c>
    </row>
    <row r="152" spans="1:3" ht="24.95" customHeight="1" x14ac:dyDescent="0.25">
      <c r="A152" s="46" t="s">
        <v>227</v>
      </c>
    </row>
  </sheetData>
  <mergeCells count="4">
    <mergeCell ref="B1:C1"/>
    <mergeCell ref="B2:C2"/>
    <mergeCell ref="B3:C3"/>
    <mergeCell ref="B4:C4"/>
  </mergeCells>
  <pageMargins left="0.70866141732283472" right="0.70866141732283472" top="0.74803149606299213" bottom="0.74803149606299213" header="0.31496062992125984" footer="0.31496062992125984"/>
  <pageSetup paperSize="9" scale="1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2022-03-31T15:29:50Z</cp:lastPrinted>
  <dcterms:created xsi:type="dcterms:W3CDTF">2022-03-31T14:12:30Z</dcterms:created>
  <dcterms:modified xsi:type="dcterms:W3CDTF">2022-03-31T15:34:08Z</dcterms:modified>
</cp:coreProperties>
</file>