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KENEDY ALBORADA\"/>
    </mc:Choice>
  </mc:AlternateContent>
  <xr:revisionPtr revIDLastSave="0" documentId="13_ncr:1_{1F34C9DC-6E6B-4693-A0AD-38E65DADDBCD}" xr6:coauthVersionLast="47" xr6:coauthVersionMax="47" xr10:uidLastSave="{00000000-0000-0000-0000-000000000000}"/>
  <bookViews>
    <workbookView xWindow="-120" yWindow="-120" windowWidth="29040" windowHeight="15840" activeTab="1" xr2:uid="{C0916D50-1930-4830-8E90-3309B9B97ED2}"/>
  </bookViews>
  <sheets>
    <sheet name="Hoja1" sheetId="1" r:id="rId1"/>
    <sheet name="JUNIO 20" sheetId="3" r:id="rId2"/>
    <sheet name="RMO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E22" i="2"/>
  <c r="E30" i="2" s="1"/>
  <c r="E22" i="1"/>
  <c r="E25" i="3" l="1"/>
  <c r="E26" i="3" s="1"/>
  <c r="E31" i="2"/>
  <c r="E32" i="2" s="1"/>
  <c r="E31" i="1"/>
  <c r="E32" i="1" s="1"/>
  <c r="E33" i="1" s="1"/>
</calcChain>
</file>

<file path=xl/sharedStrings.xml><?xml version="1.0" encoding="utf-8"?>
<sst xmlns="http://schemas.openxmlformats.org/spreadsheetml/2006/main" count="126" uniqueCount="55">
  <si>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</si>
  <si>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</si>
  <si>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</si>
  <si>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</si>
  <si>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</si>
  <si>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</si>
  <si>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</si>
  <si>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</si>
  <si>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</si>
  <si>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</si>
  <si>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</si>
  <si>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</si>
  <si>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</si>
  <si>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</si>
  <si>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</si>
  <si>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</si>
  <si>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</si>
  <si>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SUBTOTAL SIN IMPUESTOS</t>
  </si>
  <si>
    <t>IVA 12%</t>
  </si>
  <si>
    <t>VALOR TOTAL</t>
  </si>
  <si>
    <t>ENTREGADO POR:</t>
  </si>
  <si>
    <t>RECIBIDO POR:</t>
  </si>
  <si>
    <t>INQUIORT</t>
  </si>
  <si>
    <t>INSUMOS QUIRURGICOS ORTOMACX INQUIORT S.A.</t>
  </si>
  <si>
    <t>RUC: 0993007803001</t>
  </si>
  <si>
    <t>EQUIPO DE RETIRO 52 PIEZAS  (PLACAS,TORNILLOS,CLAVOS)</t>
  </si>
  <si>
    <t>SERVICIOS HOSPITALARIOS S.A. ALBOTEOTON</t>
  </si>
  <si>
    <t>CROTOS Y AV. RODOLFO BAQUERIZO NAZUR</t>
  </si>
  <si>
    <t>0991475214001</t>
  </si>
  <si>
    <t>(042) 231900</t>
  </si>
  <si>
    <t>VENTA-CONSIGNACION</t>
  </si>
  <si>
    <t>DR. SALOMON ZURITA</t>
  </si>
  <si>
    <t>S6099</t>
  </si>
  <si>
    <t xml:space="preserve">SEPARADORES DE MINI HOMAN </t>
  </si>
  <si>
    <t>GANCHO</t>
  </si>
  <si>
    <t xml:space="preserve">DESPERIO FINO </t>
  </si>
  <si>
    <t xml:space="preserve">MANGO DE ATORNILLADOR </t>
  </si>
  <si>
    <t xml:space="preserve">PALAS ATORNILLADOR </t>
  </si>
  <si>
    <t xml:space="preserve">PALAS ATORNILLADOR CON CAMISA </t>
  </si>
  <si>
    <t xml:space="preserve">PERFORADOR CANULADO </t>
  </si>
  <si>
    <t xml:space="preserve">BATERIAS </t>
  </si>
  <si>
    <t>DR. FERNANDO OJEDA</t>
  </si>
  <si>
    <t xml:space="preserve">DESPERIO </t>
  </si>
  <si>
    <t>GUVIA</t>
  </si>
  <si>
    <t>CURETA</t>
  </si>
  <si>
    <t>SEPARADORES SENMILLER</t>
  </si>
  <si>
    <t>PERFORADOR</t>
  </si>
  <si>
    <t>6:00PM</t>
  </si>
  <si>
    <t>ULLOA MORAN DIVINA</t>
  </si>
  <si>
    <t>MEDIKEN</t>
  </si>
  <si>
    <t>12:30PM</t>
  </si>
  <si>
    <t xml:space="preserve">PERFORADOR </t>
  </si>
  <si>
    <t>INSTRUMENTAL ACCESORIO</t>
  </si>
  <si>
    <t>ENTREGADO</t>
  </si>
  <si>
    <t>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</si>
</sst>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7" fillId="0" borderId="0" applyFont="0" applyFill="0" applyBorder="0" applyAlignment="0" applyProtection="0"/>
    <xf numFmtId="0" fontId="1" fillId="0" borderId="0"/>
  </cellStyleXfs>
  <cellXfs count="45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3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 readingOrder="1"/>
    </xf>
    <xf numFmtId="2" fontId="3" fillId="0" borderId="5" xfId="1" applyNumberFormat="1" applyFont="1" applyBorder="1" applyAlignment="1">
      <alignment horizontal="center"/>
    </xf>
    <xf numFmtId="0" fontId="3" fillId="0" borderId="5" xfId="1" applyFont="1" applyBorder="1" applyAlignment="1" applyProtection="1">
      <alignment horizontal="center" wrapText="1" readingOrder="1"/>
      <protection locked="0"/>
    </xf>
    <xf numFmtId="0" fontId="3" fillId="0" borderId="5" xfId="1" applyFont="1" applyBorder="1" applyAlignment="1" applyProtection="1">
      <alignment horizontal="left" wrapText="1" readingOrder="1"/>
      <protection locked="0"/>
    </xf>
    <xf numFmtId="165" fontId="3" fillId="0" borderId="5" xfId="2" applyFont="1" applyFill="1" applyBorder="1"/>
    <xf numFmtId="0" fontId="3" fillId="0" borderId="5" xfId="1" applyFont="1" applyBorder="1" applyAlignment="1" applyProtection="1">
      <alignment horizontal="center" vertical="top" wrapText="1" readingOrder="1"/>
      <protection locked="0"/>
    </xf>
    <xf numFmtId="0" fontId="3" fillId="0" borderId="5" xfId="1" applyFont="1" applyBorder="1" applyAlignment="1" applyProtection="1">
      <alignment horizontal="left" vertical="top" wrapText="1" readingOrder="1"/>
      <protection locked="0"/>
    </xf>
    <xf numFmtId="0" fontId="3" fillId="0" borderId="5" xfId="1" applyFont="1" applyBorder="1" applyAlignment="1" applyProtection="1">
      <alignment vertical="top" wrapText="1" readingOrder="1"/>
      <protection locked="0"/>
    </xf>
    <xf numFmtId="165" fontId="3" fillId="0" borderId="5" xfId="2" applyFont="1" applyBorder="1"/>
    <xf numFmtId="2" fontId="3" fillId="0" borderId="5" xfId="1" applyNumberFormat="1" applyFont="1" applyBorder="1" applyAlignment="1">
      <alignment horizontal="center" readingOrder="1"/>
    </xf>
    <xf numFmtId="0" fontId="3" fillId="0" borderId="5" xfId="1" applyFont="1" applyBorder="1" applyAlignment="1">
      <alignment horizontal="left"/>
    </xf>
    <xf numFmtId="0" fontId="3" fillId="0" borderId="5" xfId="1" applyFont="1" applyBorder="1" applyAlignment="1">
      <alignment wrapText="1"/>
    </xf>
    <xf numFmtId="165" fontId="6" fillId="3" borderId="5" xfId="2" applyFont="1" applyFill="1" applyBorder="1"/>
    <xf numFmtId="0" fontId="6" fillId="0" borderId="0" xfId="1" applyFont="1" applyAlignment="1">
      <alignment horizontal="left" vertical="top"/>
    </xf>
    <xf numFmtId="0" fontId="3" fillId="0" borderId="0" xfId="1" applyFont="1" applyAlignment="1">
      <alignment wrapText="1"/>
    </xf>
    <xf numFmtId="2" fontId="3" fillId="0" borderId="0" xfId="1" applyNumberFormat="1" applyFont="1" applyAlignment="1">
      <alignment horizontal="center"/>
    </xf>
    <xf numFmtId="2" fontId="6" fillId="2" borderId="3" xfId="1" applyNumberFormat="1" applyFont="1" applyFill="1" applyBorder="1" applyAlignment="1" applyProtection="1">
      <alignment horizontal="center" vertical="center" wrapText="1" readingOrder="1"/>
      <protection locked="0"/>
    </xf>
    <xf numFmtId="0" fontId="6" fillId="2" borderId="4" xfId="1" applyFont="1" applyFill="1" applyBorder="1" applyAlignment="1" applyProtection="1">
      <alignment horizontal="center" vertical="center" wrapText="1" readingOrder="1"/>
      <protection locked="0"/>
    </xf>
    <xf numFmtId="0" fontId="6" fillId="2" borderId="5" xfId="1" applyFont="1" applyFill="1" applyBorder="1" applyAlignment="1" applyProtection="1">
      <alignment horizontal="center" vertical="center" wrapText="1" readingOrder="1"/>
      <protection locked="0"/>
    </xf>
    <xf numFmtId="164" fontId="5" fillId="0" borderId="1" xfId="1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20" fontId="3" fillId="0" borderId="0" xfId="1" applyNumberFormat="1" applyFont="1" applyAlignment="1">
      <alignment horizontal="left"/>
    </xf>
    <xf numFmtId="0" fontId="3" fillId="0" borderId="2" xfId="1" applyFont="1" applyBorder="1" applyAlignment="1">
      <alignment horizontal="left" wrapText="1"/>
    </xf>
    <xf numFmtId="49" fontId="3" fillId="0" borderId="2" xfId="1" applyNumberFormat="1" applyFont="1" applyBorder="1" applyAlignment="1">
      <alignment horizontal="left"/>
    </xf>
    <xf numFmtId="0" fontId="3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3" fillId="0" borderId="5" xfId="1" applyNumberFormat="1" applyFont="1" applyBorder="1" applyAlignment="1">
      <alignment horizontal="center" readingOrder="1"/>
    </xf>
    <xf numFmtId="0" fontId="3" fillId="0" borderId="5" xfId="1" applyNumberFormat="1" applyFont="1" applyBorder="1" applyAlignment="1">
      <alignment horizontal="center"/>
    </xf>
    <xf numFmtId="0" fontId="6" fillId="0" borderId="5" xfId="1" applyFont="1" applyBorder="1" applyAlignment="1">
      <alignment horizontal="right" wrapText="1"/>
    </xf>
    <xf numFmtId="0" fontId="6" fillId="0" borderId="0" xfId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5" xfId="1" applyFont="1" applyBorder="1" applyAlignment="1">
      <alignment horizontal="right" wrapText="1"/>
    </xf>
    <xf numFmtId="0" fontId="6" fillId="0" borderId="0" xfId="1" applyFont="1" applyAlignment="1">
      <alignment horizontal="center"/>
    </xf>
    <xf numFmtId="165" fontId="6" fillId="4" borderId="5" xfId="2" applyFont="1" applyFill="1" applyBorder="1"/>
  </cellXfs>
  <cellStyles count="6">
    <cellStyle name="Moneda [0] 2" xfId="4" xr:uid="{00000000-0005-0000-0000-000001000000}"/>
    <cellStyle name="Moneda 2" xfId="2" xr:uid="{3034A5E7-479B-4FB1-A37F-2C09D3AA8E20}"/>
    <cellStyle name="Moneda 3 2" xfId="3" xr:uid="{00000000-0005-0000-0000-000002000000}"/>
    <cellStyle name="Normal" xfId="0" builtinId="0"/>
    <cellStyle name="Normal 2" xfId="1" xr:uid="{57518D4D-CD28-4336-9DF2-26E62A5E5D6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2209800</xdr:colOff>
      <xdr:row>0</xdr:row>
      <xdr:rowOff>47624</xdr:rowOff>
    </xdr:from>
    <xdr:to>
      <xdr:col>3</xdr:col>
      <xdr:colOff>882650</xdr:colOff>
      <xdr:row>4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880E8D-F65D-4498-8784-68C3FFDC98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4819650" y="47624"/>
          <a:ext cx="1685925" cy="847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2209800</xdr:colOff>
      <xdr:row>0</xdr:row>
      <xdr:rowOff>47624</xdr:rowOff>
    </xdr:from>
    <xdr:to>
      <xdr:col>3</xdr:col>
      <xdr:colOff>882650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37383FB-AF46-4014-B2D8-2EE5FF8A2D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5057775" y="47624"/>
          <a:ext cx="1682750" cy="8477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2209800</xdr:colOff>
      <xdr:row>0</xdr:row>
      <xdr:rowOff>47624</xdr:rowOff>
    </xdr:from>
    <xdr:to>
      <xdr:col>3</xdr:col>
      <xdr:colOff>882650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CE22F1-2275-485A-B5DD-49A6EB8A9D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171" t="8208" r="10147" b="28864"/>
        <a:stretch/>
      </xdr:blipFill>
      <xdr:spPr>
        <a:xfrm>
          <a:off x="5057775" y="47624"/>
          <a:ext cx="1682750" cy="847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4E78-5954-4E75-A056-F0046AEEB3B6}">
  <dimension ref="A3:E37"/>
  <sheetViews>
    <sheetView zoomScaleNormal="100" workbookViewId="0">
      <selection activeCell="I12" sqref="I12"/>
    </sheetView>
  </sheetViews>
  <sheetFormatPr baseColWidth="10" defaultColWidth="11.42578125" defaultRowHeight="15" x14ac:dyDescent="0.2"/>
  <cols>
    <col min="1" max="1" width="18.5703125" style="21" customWidth="1"/>
    <col min="2" max="2" width="24.140625" style="5" customWidth="1"/>
    <col min="3" max="3" width="45.140625" style="20" customWidth="1"/>
    <col min="4" max="4" width="14.42578125" style="1" customWidth="1"/>
    <col min="5" max="5" width="16.14062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3" spans="1:3" ht="15.75" x14ac:dyDescent="0.25">
      <c r="A3" s="38" t="s">
        <v>22</v>
      </c>
      <c r="B3" s="38"/>
      <c r="C3" s="38"/>
    </row>
    <row r="4" spans="1:3" x14ac:dyDescent="0.2">
      <c r="A4" s="39" t="s">
        <v>23</v>
      </c>
      <c r="B4" s="39"/>
      <c r="C4" s="39"/>
    </row>
    <row r="5" spans="1:3" ht="15.75" x14ac:dyDescent="0.25">
      <c r="A5" s="40" t="s">
        <v>24</v>
      </c>
      <c r="B5" s="40"/>
      <c r="C5" s="40"/>
    </row>
    <row r="6" spans="1:3" x14ac:dyDescent="0.2">
      <c r="A6" s="2"/>
      <c r="B6" s="2"/>
      <c r="C6" s="2"/>
    </row>
    <row r="7" spans="1:3" ht="15.75" thickBot="1" x14ac:dyDescent="0.25">
      <c r="A7" s="1"/>
      <c r="B7" s="3" t="s">
        <v>0</v>
      </c>
      <c r="C7" s="25">
        <v>44467</v>
      </c>
    </row>
    <row r="8" spans="1:3" ht="30.75" thickBot="1" x14ac:dyDescent="0.25">
      <c r="A8" s="1"/>
      <c r="B8" s="3" t="s">
        <v>1</v>
      </c>
      <c r="C8" s="30" t="s">
        <v>26</v>
      </c>
    </row>
    <row r="9" spans="1:3" ht="15.75" thickBot="1" x14ac:dyDescent="0.25">
      <c r="A9" s="1"/>
      <c r="B9" s="3" t="s">
        <v>2</v>
      </c>
      <c r="C9" s="28" t="s">
        <v>27</v>
      </c>
    </row>
    <row r="10" spans="1:3" ht="15.75" thickBot="1" x14ac:dyDescent="0.25">
      <c r="A10" s="1"/>
      <c r="B10" s="3" t="s">
        <v>3</v>
      </c>
      <c r="C10" s="31" t="s">
        <v>28</v>
      </c>
    </row>
    <row r="11" spans="1:3" ht="15.75" thickBot="1" x14ac:dyDescent="0.25">
      <c r="A11" s="1"/>
      <c r="B11" s="3" t="s">
        <v>4</v>
      </c>
      <c r="C11" s="28" t="s">
        <v>29</v>
      </c>
    </row>
    <row r="12" spans="1:3" ht="15.75" thickBot="1" x14ac:dyDescent="0.25">
      <c r="A12" s="1"/>
      <c r="B12" s="3" t="s">
        <v>5</v>
      </c>
      <c r="C12" s="26" t="s">
        <v>30</v>
      </c>
    </row>
    <row r="13" spans="1:3" ht="15.75" thickBot="1" x14ac:dyDescent="0.25">
      <c r="A13" s="1"/>
      <c r="B13" s="3" t="s">
        <v>6</v>
      </c>
      <c r="C13" s="27" t="s">
        <v>31</v>
      </c>
    </row>
    <row r="14" spans="1:3" ht="15.75" thickBot="1" x14ac:dyDescent="0.25">
      <c r="A14" s="1"/>
      <c r="B14" s="3" t="s">
        <v>7</v>
      </c>
      <c r="C14" s="28"/>
    </row>
    <row r="15" spans="1:3" ht="15.75" thickBot="1" x14ac:dyDescent="0.25">
      <c r="A15" s="1"/>
      <c r="B15" s="3" t="s">
        <v>8</v>
      </c>
      <c r="C15" s="28"/>
    </row>
    <row r="16" spans="1:3" ht="15.75" thickBot="1" x14ac:dyDescent="0.25">
      <c r="A16" s="1"/>
      <c r="B16" s="3" t="s">
        <v>9</v>
      </c>
      <c r="C16" s="25">
        <v>44468</v>
      </c>
    </row>
    <row r="17" spans="1:5" x14ac:dyDescent="0.2">
      <c r="A17" s="1"/>
      <c r="B17" s="3" t="s">
        <v>10</v>
      </c>
      <c r="C17" s="29">
        <v>0.41666666666666669</v>
      </c>
    </row>
    <row r="18" spans="1:5" x14ac:dyDescent="0.2">
      <c r="A18" s="4"/>
      <c r="C18" s="5"/>
    </row>
    <row r="19" spans="1:5" x14ac:dyDescent="0.2">
      <c r="A19" s="4"/>
      <c r="C19" s="5"/>
    </row>
    <row r="20" spans="1:5" x14ac:dyDescent="0.2">
      <c r="A20" s="41" t="s">
        <v>11</v>
      </c>
      <c r="B20" s="41"/>
      <c r="C20" s="41"/>
    </row>
    <row r="21" spans="1:5" s="6" customFormat="1" ht="31.5" x14ac:dyDescent="0.2">
      <c r="A21" s="22" t="s">
        <v>12</v>
      </c>
      <c r="B21" s="23" t="s">
        <v>13</v>
      </c>
      <c r="C21" s="23" t="s">
        <v>14</v>
      </c>
      <c r="D21" s="24" t="s">
        <v>15</v>
      </c>
      <c r="E21" s="24" t="s">
        <v>16</v>
      </c>
    </row>
    <row r="22" spans="1:5" ht="30" x14ac:dyDescent="0.2">
      <c r="A22" s="7">
        <v>1</v>
      </c>
      <c r="B22" s="8" t="s">
        <v>32</v>
      </c>
      <c r="C22" s="9" t="s">
        <v>25</v>
      </c>
      <c r="D22" s="10">
        <v>80</v>
      </c>
      <c r="E22" s="10">
        <f t="shared" ref="E22" si="0">(A22*D22)</f>
        <v>80</v>
      </c>
    </row>
    <row r="23" spans="1:5" x14ac:dyDescent="0.2">
      <c r="A23" s="11">
        <v>2</v>
      </c>
      <c r="B23" s="12"/>
      <c r="C23" s="13" t="s">
        <v>33</v>
      </c>
      <c r="D23" s="14"/>
      <c r="E23" s="14"/>
    </row>
    <row r="24" spans="1:5" x14ac:dyDescent="0.2">
      <c r="A24" s="15">
        <v>1</v>
      </c>
      <c r="B24" s="16"/>
      <c r="C24" s="17" t="s">
        <v>34</v>
      </c>
      <c r="D24" s="14"/>
      <c r="E24" s="14"/>
    </row>
    <row r="25" spans="1:5" x14ac:dyDescent="0.2">
      <c r="A25" s="15">
        <v>1</v>
      </c>
      <c r="B25" s="16"/>
      <c r="C25" s="17" t="s">
        <v>35</v>
      </c>
      <c r="D25" s="14"/>
      <c r="E25" s="14"/>
    </row>
    <row r="26" spans="1:5" x14ac:dyDescent="0.2">
      <c r="A26" s="15">
        <v>1</v>
      </c>
      <c r="B26" s="16"/>
      <c r="C26" s="17" t="s">
        <v>36</v>
      </c>
      <c r="D26" s="14"/>
      <c r="E26" s="14"/>
    </row>
    <row r="27" spans="1:5" x14ac:dyDescent="0.2">
      <c r="A27" s="15">
        <v>2</v>
      </c>
      <c r="B27" s="16"/>
      <c r="C27" s="17" t="s">
        <v>38</v>
      </c>
      <c r="D27" s="14"/>
      <c r="E27" s="14"/>
    </row>
    <row r="28" spans="1:5" x14ac:dyDescent="0.2">
      <c r="A28" s="15">
        <v>1</v>
      </c>
      <c r="B28" s="16"/>
      <c r="C28" s="17" t="s">
        <v>37</v>
      </c>
      <c r="D28" s="14"/>
      <c r="E28" s="14"/>
    </row>
    <row r="29" spans="1:5" x14ac:dyDescent="0.2">
      <c r="A29" s="15">
        <v>1</v>
      </c>
      <c r="B29" s="16"/>
      <c r="C29" s="17" t="s">
        <v>39</v>
      </c>
      <c r="D29" s="14"/>
      <c r="E29" s="14"/>
    </row>
    <row r="30" spans="1:5" x14ac:dyDescent="0.2">
      <c r="A30" s="15">
        <v>2</v>
      </c>
      <c r="B30" s="16"/>
      <c r="C30" s="17" t="s">
        <v>40</v>
      </c>
      <c r="D30" s="14"/>
      <c r="E30" s="14"/>
    </row>
    <row r="31" spans="1:5" ht="15.75" x14ac:dyDescent="0.25">
      <c r="A31" s="37" t="s">
        <v>17</v>
      </c>
      <c r="B31" s="37"/>
      <c r="C31" s="37"/>
      <c r="D31" s="37"/>
      <c r="E31" s="14">
        <f>SUM(E22:E30)</f>
        <v>80</v>
      </c>
    </row>
    <row r="32" spans="1:5" x14ac:dyDescent="0.2">
      <c r="A32" s="42" t="s">
        <v>18</v>
      </c>
      <c r="B32" s="42"/>
      <c r="C32" s="42"/>
      <c r="D32" s="42"/>
      <c r="E32" s="14">
        <f>+E31*0.12</f>
        <v>9.6</v>
      </c>
    </row>
    <row r="33" spans="1:5" ht="15.75" x14ac:dyDescent="0.25">
      <c r="A33" s="37" t="s">
        <v>19</v>
      </c>
      <c r="B33" s="37"/>
      <c r="C33" s="37"/>
      <c r="D33" s="37"/>
      <c r="E33" s="18">
        <f>+E31+E32</f>
        <v>89.6</v>
      </c>
    </row>
    <row r="35" spans="1:5" ht="15.75" x14ac:dyDescent="0.2">
      <c r="A35" s="19" t="s">
        <v>20</v>
      </c>
    </row>
    <row r="36" spans="1:5" ht="15.75" x14ac:dyDescent="0.2">
      <c r="A36" s="19"/>
    </row>
    <row r="37" spans="1:5" ht="15.75" x14ac:dyDescent="0.2">
      <c r="A37" s="19" t="s">
        <v>21</v>
      </c>
    </row>
  </sheetData>
  <mergeCells count="7">
    <mergeCell ref="A33:D33"/>
    <mergeCell ref="A3:C3"/>
    <mergeCell ref="A4:C4"/>
    <mergeCell ref="A5:C5"/>
    <mergeCell ref="A20:C20"/>
    <mergeCell ref="A31:D31"/>
    <mergeCell ref="A32:D32"/>
  </mergeCells>
  <pageMargins left="0.7" right="0.7" top="0.75" bottom="0.75" header="0.3" footer="0.3"/>
  <pageSetup paperSize="9" scale="6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1B3-FBF1-4ABC-9E1D-188655ED140C}">
  <dimension ref="A3:E42"/>
  <sheetViews>
    <sheetView tabSelected="1" topLeftCell="A10" workbookViewId="0">
      <selection activeCell="D31" sqref="D31"/>
    </sheetView>
  </sheetViews>
  <sheetFormatPr baseColWidth="10" defaultColWidth="11.42578125" defaultRowHeight="15" x14ac:dyDescent="0.2"/>
  <cols>
    <col min="1" max="1" width="18.5703125" style="21" customWidth="1"/>
    <col min="2" max="2" width="24.140625" style="5" customWidth="1"/>
    <col min="3" max="3" width="45.140625" style="20" customWidth="1"/>
    <col min="4" max="4" width="14.42578125" style="1" customWidth="1"/>
    <col min="5" max="5" width="16.14062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3" spans="1:3" ht="15.75" x14ac:dyDescent="0.25">
      <c r="A3" s="38" t="s">
        <v>22</v>
      </c>
      <c r="B3" s="38"/>
      <c r="C3" s="38"/>
    </row>
    <row r="4" spans="1:3" x14ac:dyDescent="0.2">
      <c r="A4" s="39" t="s">
        <v>23</v>
      </c>
      <c r="B4" s="39"/>
      <c r="C4" s="39"/>
    </row>
    <row r="5" spans="1:3" ht="15.75" x14ac:dyDescent="0.25">
      <c r="A5" s="40" t="s">
        <v>24</v>
      </c>
      <c r="B5" s="40"/>
      <c r="C5" s="40"/>
    </row>
    <row r="6" spans="1:3" x14ac:dyDescent="0.2">
      <c r="A6" s="34"/>
      <c r="B6" s="34"/>
      <c r="C6" s="34"/>
    </row>
    <row r="7" spans="1:3" ht="15.75" thickBot="1" x14ac:dyDescent="0.25">
      <c r="A7" s="1"/>
      <c r="B7" s="3" t="s">
        <v>0</v>
      </c>
      <c r="C7" s="25">
        <v>44732</v>
      </c>
    </row>
    <row r="8" spans="1:3" ht="30.75" thickBot="1" x14ac:dyDescent="0.25">
      <c r="A8" s="1"/>
      <c r="B8" s="3" t="s">
        <v>1</v>
      </c>
      <c r="C8" s="30" t="s">
        <v>26</v>
      </c>
    </row>
    <row r="9" spans="1:3" ht="15.75" thickBot="1" x14ac:dyDescent="0.25">
      <c r="A9" s="1"/>
      <c r="B9" s="3" t="s">
        <v>2</v>
      </c>
      <c r="C9" s="28" t="s">
        <v>27</v>
      </c>
    </row>
    <row r="10" spans="1:3" ht="15.75" thickBot="1" x14ac:dyDescent="0.25">
      <c r="A10" s="1"/>
      <c r="B10" s="3" t="s">
        <v>3</v>
      </c>
      <c r="C10" s="31" t="s">
        <v>28</v>
      </c>
    </row>
    <row r="11" spans="1:3" ht="15.75" thickBot="1" x14ac:dyDescent="0.25">
      <c r="A11" s="1"/>
      <c r="B11" s="3" t="s">
        <v>4</v>
      </c>
      <c r="C11" s="28" t="s">
        <v>29</v>
      </c>
    </row>
    <row r="12" spans="1:3" ht="15.75" thickBot="1" x14ac:dyDescent="0.25">
      <c r="A12" s="1"/>
      <c r="B12" s="3" t="s">
        <v>5</v>
      </c>
      <c r="C12" s="26" t="s">
        <v>30</v>
      </c>
    </row>
    <row r="13" spans="1:3" ht="15.75" thickBot="1" x14ac:dyDescent="0.25">
      <c r="A13" s="1"/>
      <c r="B13" s="3" t="s">
        <v>6</v>
      </c>
      <c r="C13" s="27" t="s">
        <v>31</v>
      </c>
    </row>
    <row r="14" spans="1:3" ht="15.75" thickBot="1" x14ac:dyDescent="0.25">
      <c r="A14" s="1"/>
      <c r="B14" s="3" t="s">
        <v>7</v>
      </c>
      <c r="C14" s="28" t="s">
        <v>48</v>
      </c>
    </row>
    <row r="15" spans="1:3" ht="15.75" thickBot="1" x14ac:dyDescent="0.25">
      <c r="A15" s="1"/>
      <c r="B15" s="3" t="s">
        <v>8</v>
      </c>
      <c r="C15" s="28" t="s">
        <v>49</v>
      </c>
    </row>
    <row r="16" spans="1:3" ht="15.75" thickBot="1" x14ac:dyDescent="0.25">
      <c r="A16" s="1"/>
      <c r="B16" s="3" t="s">
        <v>9</v>
      </c>
      <c r="C16" s="25">
        <v>44733</v>
      </c>
    </row>
    <row r="17" spans="1:5" x14ac:dyDescent="0.2">
      <c r="A17" s="1"/>
      <c r="B17" s="3" t="s">
        <v>10</v>
      </c>
      <c r="C17" s="29" t="s">
        <v>50</v>
      </c>
    </row>
    <row r="18" spans="1:5" x14ac:dyDescent="0.2">
      <c r="A18" s="4"/>
      <c r="C18" s="5"/>
    </row>
    <row r="19" spans="1:5" x14ac:dyDescent="0.2">
      <c r="A19" s="4"/>
      <c r="C19" s="5"/>
    </row>
    <row r="20" spans="1:5" x14ac:dyDescent="0.2">
      <c r="A20" s="41" t="s">
        <v>11</v>
      </c>
      <c r="B20" s="41"/>
      <c r="C20" s="41"/>
    </row>
    <row r="21" spans="1:5" s="6" customFormat="1" ht="31.5" x14ac:dyDescent="0.2">
      <c r="A21" s="22" t="s">
        <v>12</v>
      </c>
      <c r="B21" s="23" t="s">
        <v>13</v>
      </c>
      <c r="C21" s="23" t="s">
        <v>14</v>
      </c>
      <c r="D21" s="24" t="s">
        <v>15</v>
      </c>
      <c r="E21" s="24" t="s">
        <v>16</v>
      </c>
    </row>
    <row r="22" spans="1:5" ht="30" x14ac:dyDescent="0.2">
      <c r="A22" s="7">
        <v>1</v>
      </c>
      <c r="B22" s="8" t="s">
        <v>32</v>
      </c>
      <c r="C22" s="9" t="s">
        <v>25</v>
      </c>
      <c r="D22" s="10">
        <v>80</v>
      </c>
      <c r="E22" s="10">
        <f t="shared" ref="E22" si="0">(A22*D22)</f>
        <v>80</v>
      </c>
    </row>
    <row r="23" spans="1:5" x14ac:dyDescent="0.2">
      <c r="A23" s="11"/>
      <c r="B23" s="12"/>
      <c r="C23" s="13"/>
      <c r="D23" s="14"/>
      <c r="E23" s="14"/>
    </row>
    <row r="24" spans="1:5" ht="15.75" x14ac:dyDescent="0.25">
      <c r="A24" s="37" t="s">
        <v>17</v>
      </c>
      <c r="B24" s="37"/>
      <c r="C24" s="37"/>
      <c r="D24" s="37"/>
      <c r="E24" s="14">
        <f>SUM(E22:E23)</f>
        <v>80</v>
      </c>
    </row>
    <row r="25" spans="1:5" x14ac:dyDescent="0.2">
      <c r="A25" s="42" t="s">
        <v>18</v>
      </c>
      <c r="B25" s="42"/>
      <c r="C25" s="42"/>
      <c r="D25" s="42"/>
      <c r="E25" s="14">
        <f>+E24*0.12</f>
        <v>9.6</v>
      </c>
    </row>
    <row r="26" spans="1:5" ht="15.75" x14ac:dyDescent="0.25">
      <c r="A26" s="37" t="s">
        <v>19</v>
      </c>
      <c r="B26" s="37"/>
      <c r="C26" s="37"/>
      <c r="D26" s="37"/>
      <c r="E26" s="44">
        <f>+E24+E25</f>
        <v>89.6</v>
      </c>
    </row>
    <row r="28" spans="1:5" ht="15.75" x14ac:dyDescent="0.2">
      <c r="A28" s="19"/>
    </row>
    <row r="29" spans="1:5" ht="15.75" x14ac:dyDescent="0.25">
      <c r="A29" s="19"/>
      <c r="C29" s="33" t="s">
        <v>52</v>
      </c>
    </row>
    <row r="30" spans="1:5" x14ac:dyDescent="0.2">
      <c r="A30" s="11">
        <v>2</v>
      </c>
      <c r="B30" s="12"/>
      <c r="C30" s="13" t="s">
        <v>33</v>
      </c>
    </row>
    <row r="31" spans="1:5" x14ac:dyDescent="0.2">
      <c r="A31" s="35">
        <v>1</v>
      </c>
      <c r="B31" s="16"/>
      <c r="C31" s="17" t="s">
        <v>35</v>
      </c>
    </row>
    <row r="32" spans="1:5" x14ac:dyDescent="0.2">
      <c r="A32" s="35">
        <v>2</v>
      </c>
      <c r="B32" s="16"/>
      <c r="C32" s="17" t="s">
        <v>45</v>
      </c>
    </row>
    <row r="33" spans="1:3" x14ac:dyDescent="0.2">
      <c r="A33" s="35">
        <v>1</v>
      </c>
      <c r="B33" s="16"/>
      <c r="C33" s="17" t="s">
        <v>44</v>
      </c>
    </row>
    <row r="34" spans="1:3" x14ac:dyDescent="0.2">
      <c r="A34" s="35">
        <v>1</v>
      </c>
      <c r="B34" s="16"/>
      <c r="C34" s="17" t="s">
        <v>43</v>
      </c>
    </row>
    <row r="35" spans="1:3" x14ac:dyDescent="0.2">
      <c r="A35" s="35">
        <v>1</v>
      </c>
      <c r="B35" s="16"/>
      <c r="C35" s="17" t="s">
        <v>51</v>
      </c>
    </row>
    <row r="36" spans="1:3" x14ac:dyDescent="0.2">
      <c r="A36" s="35">
        <v>2</v>
      </c>
      <c r="B36" s="16"/>
      <c r="C36" s="17" t="s">
        <v>40</v>
      </c>
    </row>
    <row r="39" spans="1:3" ht="15.75" x14ac:dyDescent="0.25">
      <c r="B39" s="43" t="s">
        <v>53</v>
      </c>
    </row>
    <row r="42" spans="1:3" ht="15.75" x14ac:dyDescent="0.25">
      <c r="B42" s="43" t="s">
        <v>54</v>
      </c>
    </row>
  </sheetData>
  <mergeCells count="7">
    <mergeCell ref="A26:D26"/>
    <mergeCell ref="A3:C3"/>
    <mergeCell ref="A4:C4"/>
    <mergeCell ref="A5:C5"/>
    <mergeCell ref="A20:C20"/>
    <mergeCell ref="A24:D24"/>
    <mergeCell ref="A25:D2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CEED-DA32-4FF8-B97E-BA9E972C2ADD}">
  <dimension ref="A3:E36"/>
  <sheetViews>
    <sheetView zoomScaleNormal="100" workbookViewId="0">
      <selection activeCell="F29" sqref="F29"/>
    </sheetView>
  </sheetViews>
  <sheetFormatPr baseColWidth="10" defaultColWidth="11.42578125" defaultRowHeight="15" x14ac:dyDescent="0.2"/>
  <cols>
    <col min="1" max="1" width="18.5703125" style="21" customWidth="1"/>
    <col min="2" max="2" width="24.140625" style="5" customWidth="1"/>
    <col min="3" max="3" width="45.140625" style="20" customWidth="1"/>
    <col min="4" max="4" width="14.42578125" style="1" customWidth="1"/>
    <col min="5" max="5" width="16.140625" style="1" customWidth="1"/>
    <col min="6" max="256" width="11.42578125" style="1"/>
    <col min="257" max="257" width="13.140625" style="1" customWidth="1"/>
    <col min="258" max="258" width="15.140625" style="1" customWidth="1"/>
    <col min="259" max="259" width="39.42578125" style="1" customWidth="1"/>
    <col min="260" max="512" width="11.42578125" style="1"/>
    <col min="513" max="513" width="13.140625" style="1" customWidth="1"/>
    <col min="514" max="514" width="15.140625" style="1" customWidth="1"/>
    <col min="515" max="515" width="39.42578125" style="1" customWidth="1"/>
    <col min="516" max="768" width="11.42578125" style="1"/>
    <col min="769" max="769" width="13.140625" style="1" customWidth="1"/>
    <col min="770" max="770" width="15.140625" style="1" customWidth="1"/>
    <col min="771" max="771" width="39.42578125" style="1" customWidth="1"/>
    <col min="772" max="1024" width="11.42578125" style="1"/>
    <col min="1025" max="1025" width="13.140625" style="1" customWidth="1"/>
    <col min="1026" max="1026" width="15.140625" style="1" customWidth="1"/>
    <col min="1027" max="1027" width="39.42578125" style="1" customWidth="1"/>
    <col min="1028" max="1280" width="11.42578125" style="1"/>
    <col min="1281" max="1281" width="13.140625" style="1" customWidth="1"/>
    <col min="1282" max="1282" width="15.140625" style="1" customWidth="1"/>
    <col min="1283" max="1283" width="39.42578125" style="1" customWidth="1"/>
    <col min="1284" max="1536" width="11.42578125" style="1"/>
    <col min="1537" max="1537" width="13.140625" style="1" customWidth="1"/>
    <col min="1538" max="1538" width="15.140625" style="1" customWidth="1"/>
    <col min="1539" max="1539" width="39.42578125" style="1" customWidth="1"/>
    <col min="1540" max="1792" width="11.42578125" style="1"/>
    <col min="1793" max="1793" width="13.140625" style="1" customWidth="1"/>
    <col min="1794" max="1794" width="15.140625" style="1" customWidth="1"/>
    <col min="1795" max="1795" width="39.42578125" style="1" customWidth="1"/>
    <col min="1796" max="2048" width="11.42578125" style="1"/>
    <col min="2049" max="2049" width="13.140625" style="1" customWidth="1"/>
    <col min="2050" max="2050" width="15.140625" style="1" customWidth="1"/>
    <col min="2051" max="2051" width="39.42578125" style="1" customWidth="1"/>
    <col min="2052" max="2304" width="11.42578125" style="1"/>
    <col min="2305" max="2305" width="13.140625" style="1" customWidth="1"/>
    <col min="2306" max="2306" width="15.140625" style="1" customWidth="1"/>
    <col min="2307" max="2307" width="39.42578125" style="1" customWidth="1"/>
    <col min="2308" max="2560" width="11.42578125" style="1"/>
    <col min="2561" max="2561" width="13.140625" style="1" customWidth="1"/>
    <col min="2562" max="2562" width="15.140625" style="1" customWidth="1"/>
    <col min="2563" max="2563" width="39.42578125" style="1" customWidth="1"/>
    <col min="2564" max="2816" width="11.42578125" style="1"/>
    <col min="2817" max="2817" width="13.140625" style="1" customWidth="1"/>
    <col min="2818" max="2818" width="15.140625" style="1" customWidth="1"/>
    <col min="2819" max="2819" width="39.42578125" style="1" customWidth="1"/>
    <col min="2820" max="3072" width="11.42578125" style="1"/>
    <col min="3073" max="3073" width="13.140625" style="1" customWidth="1"/>
    <col min="3074" max="3074" width="15.140625" style="1" customWidth="1"/>
    <col min="3075" max="3075" width="39.42578125" style="1" customWidth="1"/>
    <col min="3076" max="3328" width="11.42578125" style="1"/>
    <col min="3329" max="3329" width="13.140625" style="1" customWidth="1"/>
    <col min="3330" max="3330" width="15.140625" style="1" customWidth="1"/>
    <col min="3331" max="3331" width="39.42578125" style="1" customWidth="1"/>
    <col min="3332" max="3584" width="11.42578125" style="1"/>
    <col min="3585" max="3585" width="13.140625" style="1" customWidth="1"/>
    <col min="3586" max="3586" width="15.140625" style="1" customWidth="1"/>
    <col min="3587" max="3587" width="39.42578125" style="1" customWidth="1"/>
    <col min="3588" max="3840" width="11.42578125" style="1"/>
    <col min="3841" max="3841" width="13.140625" style="1" customWidth="1"/>
    <col min="3842" max="3842" width="15.140625" style="1" customWidth="1"/>
    <col min="3843" max="3843" width="39.42578125" style="1" customWidth="1"/>
    <col min="3844" max="4096" width="11.42578125" style="1"/>
    <col min="4097" max="4097" width="13.140625" style="1" customWidth="1"/>
    <col min="4098" max="4098" width="15.140625" style="1" customWidth="1"/>
    <col min="4099" max="4099" width="39.42578125" style="1" customWidth="1"/>
    <col min="4100" max="4352" width="11.42578125" style="1"/>
    <col min="4353" max="4353" width="13.140625" style="1" customWidth="1"/>
    <col min="4354" max="4354" width="15.140625" style="1" customWidth="1"/>
    <col min="4355" max="4355" width="39.42578125" style="1" customWidth="1"/>
    <col min="4356" max="4608" width="11.42578125" style="1"/>
    <col min="4609" max="4609" width="13.140625" style="1" customWidth="1"/>
    <col min="4610" max="4610" width="15.140625" style="1" customWidth="1"/>
    <col min="4611" max="4611" width="39.42578125" style="1" customWidth="1"/>
    <col min="4612" max="4864" width="11.42578125" style="1"/>
    <col min="4865" max="4865" width="13.140625" style="1" customWidth="1"/>
    <col min="4866" max="4866" width="15.140625" style="1" customWidth="1"/>
    <col min="4867" max="4867" width="39.42578125" style="1" customWidth="1"/>
    <col min="4868" max="5120" width="11.42578125" style="1"/>
    <col min="5121" max="5121" width="13.140625" style="1" customWidth="1"/>
    <col min="5122" max="5122" width="15.140625" style="1" customWidth="1"/>
    <col min="5123" max="5123" width="39.42578125" style="1" customWidth="1"/>
    <col min="5124" max="5376" width="11.42578125" style="1"/>
    <col min="5377" max="5377" width="13.140625" style="1" customWidth="1"/>
    <col min="5378" max="5378" width="15.140625" style="1" customWidth="1"/>
    <col min="5379" max="5379" width="39.42578125" style="1" customWidth="1"/>
    <col min="5380" max="5632" width="11.42578125" style="1"/>
    <col min="5633" max="5633" width="13.140625" style="1" customWidth="1"/>
    <col min="5634" max="5634" width="15.140625" style="1" customWidth="1"/>
    <col min="5635" max="5635" width="39.42578125" style="1" customWidth="1"/>
    <col min="5636" max="5888" width="11.42578125" style="1"/>
    <col min="5889" max="5889" width="13.140625" style="1" customWidth="1"/>
    <col min="5890" max="5890" width="15.140625" style="1" customWidth="1"/>
    <col min="5891" max="5891" width="39.42578125" style="1" customWidth="1"/>
    <col min="5892" max="6144" width="11.42578125" style="1"/>
    <col min="6145" max="6145" width="13.140625" style="1" customWidth="1"/>
    <col min="6146" max="6146" width="15.140625" style="1" customWidth="1"/>
    <col min="6147" max="6147" width="39.42578125" style="1" customWidth="1"/>
    <col min="6148" max="6400" width="11.42578125" style="1"/>
    <col min="6401" max="6401" width="13.140625" style="1" customWidth="1"/>
    <col min="6402" max="6402" width="15.140625" style="1" customWidth="1"/>
    <col min="6403" max="6403" width="39.42578125" style="1" customWidth="1"/>
    <col min="6404" max="6656" width="11.42578125" style="1"/>
    <col min="6657" max="6657" width="13.140625" style="1" customWidth="1"/>
    <col min="6658" max="6658" width="15.140625" style="1" customWidth="1"/>
    <col min="6659" max="6659" width="39.42578125" style="1" customWidth="1"/>
    <col min="6660" max="6912" width="11.42578125" style="1"/>
    <col min="6913" max="6913" width="13.140625" style="1" customWidth="1"/>
    <col min="6914" max="6914" width="15.140625" style="1" customWidth="1"/>
    <col min="6915" max="6915" width="39.42578125" style="1" customWidth="1"/>
    <col min="6916" max="7168" width="11.42578125" style="1"/>
    <col min="7169" max="7169" width="13.140625" style="1" customWidth="1"/>
    <col min="7170" max="7170" width="15.140625" style="1" customWidth="1"/>
    <col min="7171" max="7171" width="39.42578125" style="1" customWidth="1"/>
    <col min="7172" max="7424" width="11.42578125" style="1"/>
    <col min="7425" max="7425" width="13.140625" style="1" customWidth="1"/>
    <col min="7426" max="7426" width="15.140625" style="1" customWidth="1"/>
    <col min="7427" max="7427" width="39.42578125" style="1" customWidth="1"/>
    <col min="7428" max="7680" width="11.42578125" style="1"/>
    <col min="7681" max="7681" width="13.140625" style="1" customWidth="1"/>
    <col min="7682" max="7682" width="15.140625" style="1" customWidth="1"/>
    <col min="7683" max="7683" width="39.42578125" style="1" customWidth="1"/>
    <col min="7684" max="7936" width="11.42578125" style="1"/>
    <col min="7937" max="7937" width="13.140625" style="1" customWidth="1"/>
    <col min="7938" max="7938" width="15.140625" style="1" customWidth="1"/>
    <col min="7939" max="7939" width="39.42578125" style="1" customWidth="1"/>
    <col min="7940" max="8192" width="11.42578125" style="1"/>
    <col min="8193" max="8193" width="13.140625" style="1" customWidth="1"/>
    <col min="8194" max="8194" width="15.140625" style="1" customWidth="1"/>
    <col min="8195" max="8195" width="39.42578125" style="1" customWidth="1"/>
    <col min="8196" max="8448" width="11.42578125" style="1"/>
    <col min="8449" max="8449" width="13.140625" style="1" customWidth="1"/>
    <col min="8450" max="8450" width="15.140625" style="1" customWidth="1"/>
    <col min="8451" max="8451" width="39.42578125" style="1" customWidth="1"/>
    <col min="8452" max="8704" width="11.42578125" style="1"/>
    <col min="8705" max="8705" width="13.140625" style="1" customWidth="1"/>
    <col min="8706" max="8706" width="15.140625" style="1" customWidth="1"/>
    <col min="8707" max="8707" width="39.42578125" style="1" customWidth="1"/>
    <col min="8708" max="8960" width="11.42578125" style="1"/>
    <col min="8961" max="8961" width="13.140625" style="1" customWidth="1"/>
    <col min="8962" max="8962" width="15.140625" style="1" customWidth="1"/>
    <col min="8963" max="8963" width="39.42578125" style="1" customWidth="1"/>
    <col min="8964" max="9216" width="11.42578125" style="1"/>
    <col min="9217" max="9217" width="13.140625" style="1" customWidth="1"/>
    <col min="9218" max="9218" width="15.140625" style="1" customWidth="1"/>
    <col min="9219" max="9219" width="39.42578125" style="1" customWidth="1"/>
    <col min="9220" max="9472" width="11.42578125" style="1"/>
    <col min="9473" max="9473" width="13.140625" style="1" customWidth="1"/>
    <col min="9474" max="9474" width="15.140625" style="1" customWidth="1"/>
    <col min="9475" max="9475" width="39.42578125" style="1" customWidth="1"/>
    <col min="9476" max="9728" width="11.42578125" style="1"/>
    <col min="9729" max="9729" width="13.140625" style="1" customWidth="1"/>
    <col min="9730" max="9730" width="15.140625" style="1" customWidth="1"/>
    <col min="9731" max="9731" width="39.42578125" style="1" customWidth="1"/>
    <col min="9732" max="9984" width="11.42578125" style="1"/>
    <col min="9985" max="9985" width="13.140625" style="1" customWidth="1"/>
    <col min="9986" max="9986" width="15.140625" style="1" customWidth="1"/>
    <col min="9987" max="9987" width="39.42578125" style="1" customWidth="1"/>
    <col min="9988" max="10240" width="11.42578125" style="1"/>
    <col min="10241" max="10241" width="13.140625" style="1" customWidth="1"/>
    <col min="10242" max="10242" width="15.140625" style="1" customWidth="1"/>
    <col min="10243" max="10243" width="39.42578125" style="1" customWidth="1"/>
    <col min="10244" max="10496" width="11.42578125" style="1"/>
    <col min="10497" max="10497" width="13.140625" style="1" customWidth="1"/>
    <col min="10498" max="10498" width="15.140625" style="1" customWidth="1"/>
    <col min="10499" max="10499" width="39.42578125" style="1" customWidth="1"/>
    <col min="10500" max="10752" width="11.42578125" style="1"/>
    <col min="10753" max="10753" width="13.140625" style="1" customWidth="1"/>
    <col min="10754" max="10754" width="15.140625" style="1" customWidth="1"/>
    <col min="10755" max="10755" width="39.42578125" style="1" customWidth="1"/>
    <col min="10756" max="11008" width="11.42578125" style="1"/>
    <col min="11009" max="11009" width="13.140625" style="1" customWidth="1"/>
    <col min="11010" max="11010" width="15.140625" style="1" customWidth="1"/>
    <col min="11011" max="11011" width="39.42578125" style="1" customWidth="1"/>
    <col min="11012" max="11264" width="11.42578125" style="1"/>
    <col min="11265" max="11265" width="13.140625" style="1" customWidth="1"/>
    <col min="11266" max="11266" width="15.140625" style="1" customWidth="1"/>
    <col min="11267" max="11267" width="39.42578125" style="1" customWidth="1"/>
    <col min="11268" max="11520" width="11.42578125" style="1"/>
    <col min="11521" max="11521" width="13.140625" style="1" customWidth="1"/>
    <col min="11522" max="11522" width="15.140625" style="1" customWidth="1"/>
    <col min="11523" max="11523" width="39.42578125" style="1" customWidth="1"/>
    <col min="11524" max="11776" width="11.42578125" style="1"/>
    <col min="11777" max="11777" width="13.140625" style="1" customWidth="1"/>
    <col min="11778" max="11778" width="15.140625" style="1" customWidth="1"/>
    <col min="11779" max="11779" width="39.42578125" style="1" customWidth="1"/>
    <col min="11780" max="12032" width="11.42578125" style="1"/>
    <col min="12033" max="12033" width="13.140625" style="1" customWidth="1"/>
    <col min="12034" max="12034" width="15.140625" style="1" customWidth="1"/>
    <col min="12035" max="12035" width="39.42578125" style="1" customWidth="1"/>
    <col min="12036" max="12288" width="11.42578125" style="1"/>
    <col min="12289" max="12289" width="13.140625" style="1" customWidth="1"/>
    <col min="12290" max="12290" width="15.140625" style="1" customWidth="1"/>
    <col min="12291" max="12291" width="39.42578125" style="1" customWidth="1"/>
    <col min="12292" max="12544" width="11.42578125" style="1"/>
    <col min="12545" max="12545" width="13.140625" style="1" customWidth="1"/>
    <col min="12546" max="12546" width="15.140625" style="1" customWidth="1"/>
    <col min="12547" max="12547" width="39.42578125" style="1" customWidth="1"/>
    <col min="12548" max="12800" width="11.42578125" style="1"/>
    <col min="12801" max="12801" width="13.140625" style="1" customWidth="1"/>
    <col min="12802" max="12802" width="15.140625" style="1" customWidth="1"/>
    <col min="12803" max="12803" width="39.42578125" style="1" customWidth="1"/>
    <col min="12804" max="13056" width="11.42578125" style="1"/>
    <col min="13057" max="13057" width="13.140625" style="1" customWidth="1"/>
    <col min="13058" max="13058" width="15.140625" style="1" customWidth="1"/>
    <col min="13059" max="13059" width="39.42578125" style="1" customWidth="1"/>
    <col min="13060" max="13312" width="11.42578125" style="1"/>
    <col min="13313" max="13313" width="13.140625" style="1" customWidth="1"/>
    <col min="13314" max="13314" width="15.140625" style="1" customWidth="1"/>
    <col min="13315" max="13315" width="39.42578125" style="1" customWidth="1"/>
    <col min="13316" max="13568" width="11.42578125" style="1"/>
    <col min="13569" max="13569" width="13.140625" style="1" customWidth="1"/>
    <col min="13570" max="13570" width="15.140625" style="1" customWidth="1"/>
    <col min="13571" max="13571" width="39.42578125" style="1" customWidth="1"/>
    <col min="13572" max="13824" width="11.42578125" style="1"/>
    <col min="13825" max="13825" width="13.140625" style="1" customWidth="1"/>
    <col min="13826" max="13826" width="15.140625" style="1" customWidth="1"/>
    <col min="13827" max="13827" width="39.42578125" style="1" customWidth="1"/>
    <col min="13828" max="14080" width="11.42578125" style="1"/>
    <col min="14081" max="14081" width="13.140625" style="1" customWidth="1"/>
    <col min="14082" max="14082" width="15.140625" style="1" customWidth="1"/>
    <col min="14083" max="14083" width="39.42578125" style="1" customWidth="1"/>
    <col min="14084" max="14336" width="11.42578125" style="1"/>
    <col min="14337" max="14337" width="13.140625" style="1" customWidth="1"/>
    <col min="14338" max="14338" width="15.140625" style="1" customWidth="1"/>
    <col min="14339" max="14339" width="39.42578125" style="1" customWidth="1"/>
    <col min="14340" max="14592" width="11.42578125" style="1"/>
    <col min="14593" max="14593" width="13.140625" style="1" customWidth="1"/>
    <col min="14594" max="14594" width="15.140625" style="1" customWidth="1"/>
    <col min="14595" max="14595" width="39.42578125" style="1" customWidth="1"/>
    <col min="14596" max="14848" width="11.42578125" style="1"/>
    <col min="14849" max="14849" width="13.140625" style="1" customWidth="1"/>
    <col min="14850" max="14850" width="15.140625" style="1" customWidth="1"/>
    <col min="14851" max="14851" width="39.42578125" style="1" customWidth="1"/>
    <col min="14852" max="15104" width="11.42578125" style="1"/>
    <col min="15105" max="15105" width="13.140625" style="1" customWidth="1"/>
    <col min="15106" max="15106" width="15.140625" style="1" customWidth="1"/>
    <col min="15107" max="15107" width="39.42578125" style="1" customWidth="1"/>
    <col min="15108" max="15360" width="11.42578125" style="1"/>
    <col min="15361" max="15361" width="13.140625" style="1" customWidth="1"/>
    <col min="15362" max="15362" width="15.140625" style="1" customWidth="1"/>
    <col min="15363" max="15363" width="39.42578125" style="1" customWidth="1"/>
    <col min="15364" max="15616" width="11.42578125" style="1"/>
    <col min="15617" max="15617" width="13.140625" style="1" customWidth="1"/>
    <col min="15618" max="15618" width="15.140625" style="1" customWidth="1"/>
    <col min="15619" max="15619" width="39.42578125" style="1" customWidth="1"/>
    <col min="15620" max="15872" width="11.42578125" style="1"/>
    <col min="15873" max="15873" width="13.140625" style="1" customWidth="1"/>
    <col min="15874" max="15874" width="15.140625" style="1" customWidth="1"/>
    <col min="15875" max="15875" width="39.42578125" style="1" customWidth="1"/>
    <col min="15876" max="16128" width="11.42578125" style="1"/>
    <col min="16129" max="16129" width="13.140625" style="1" customWidth="1"/>
    <col min="16130" max="16130" width="15.140625" style="1" customWidth="1"/>
    <col min="16131" max="16131" width="39.42578125" style="1" customWidth="1"/>
    <col min="16132" max="16384" width="11.42578125" style="1"/>
  </cols>
  <sheetData>
    <row r="3" spans="1:3" ht="15.75" x14ac:dyDescent="0.25">
      <c r="A3" s="38" t="s">
        <v>22</v>
      </c>
      <c r="B3" s="38"/>
      <c r="C3" s="38"/>
    </row>
    <row r="4" spans="1:3" x14ac:dyDescent="0.2">
      <c r="A4" s="39" t="s">
        <v>23</v>
      </c>
      <c r="B4" s="39"/>
      <c r="C4" s="39"/>
    </row>
    <row r="5" spans="1:3" ht="15.75" x14ac:dyDescent="0.25">
      <c r="A5" s="40" t="s">
        <v>24</v>
      </c>
      <c r="B5" s="40"/>
      <c r="C5" s="40"/>
    </row>
    <row r="6" spans="1:3" x14ac:dyDescent="0.2">
      <c r="A6" s="32"/>
      <c r="B6" s="32"/>
      <c r="C6" s="32"/>
    </row>
    <row r="7" spans="1:3" ht="15.75" thickBot="1" x14ac:dyDescent="0.25">
      <c r="A7" s="1"/>
      <c r="B7" s="3" t="s">
        <v>0</v>
      </c>
      <c r="C7" s="25">
        <v>44622</v>
      </c>
    </row>
    <row r="8" spans="1:3" ht="30.75" thickBot="1" x14ac:dyDescent="0.25">
      <c r="A8" s="1"/>
      <c r="B8" s="3" t="s">
        <v>1</v>
      </c>
      <c r="C8" s="30" t="s">
        <v>26</v>
      </c>
    </row>
    <row r="9" spans="1:3" ht="15.75" thickBot="1" x14ac:dyDescent="0.25">
      <c r="A9" s="1"/>
      <c r="B9" s="3" t="s">
        <v>2</v>
      </c>
      <c r="C9" s="28" t="s">
        <v>27</v>
      </c>
    </row>
    <row r="10" spans="1:3" ht="15.75" thickBot="1" x14ac:dyDescent="0.25">
      <c r="A10" s="1"/>
      <c r="B10" s="3" t="s">
        <v>3</v>
      </c>
      <c r="C10" s="31" t="s">
        <v>28</v>
      </c>
    </row>
    <row r="11" spans="1:3" ht="15.75" thickBot="1" x14ac:dyDescent="0.25">
      <c r="A11" s="1"/>
      <c r="B11" s="3" t="s">
        <v>4</v>
      </c>
      <c r="C11" s="28" t="s">
        <v>29</v>
      </c>
    </row>
    <row r="12" spans="1:3" ht="15.75" thickBot="1" x14ac:dyDescent="0.25">
      <c r="A12" s="1"/>
      <c r="B12" s="3" t="s">
        <v>5</v>
      </c>
      <c r="C12" s="26" t="s">
        <v>30</v>
      </c>
    </row>
    <row r="13" spans="1:3" ht="15.75" thickBot="1" x14ac:dyDescent="0.25">
      <c r="A13" s="1"/>
      <c r="B13" s="3" t="s">
        <v>6</v>
      </c>
      <c r="C13" s="27" t="s">
        <v>41</v>
      </c>
    </row>
    <row r="14" spans="1:3" ht="15.75" thickBot="1" x14ac:dyDescent="0.25">
      <c r="A14" s="1"/>
      <c r="B14" s="3" t="s">
        <v>7</v>
      </c>
      <c r="C14" s="28"/>
    </row>
    <row r="15" spans="1:3" ht="15.75" thickBot="1" x14ac:dyDescent="0.25">
      <c r="A15" s="1"/>
      <c r="B15" s="3" t="s">
        <v>8</v>
      </c>
      <c r="C15" s="28"/>
    </row>
    <row r="16" spans="1:3" ht="15.75" thickBot="1" x14ac:dyDescent="0.25">
      <c r="A16" s="1"/>
      <c r="B16" s="3" t="s">
        <v>9</v>
      </c>
      <c r="C16" s="25">
        <v>44622</v>
      </c>
    </row>
    <row r="17" spans="1:5" x14ac:dyDescent="0.2">
      <c r="A17" s="1"/>
      <c r="B17" s="3" t="s">
        <v>10</v>
      </c>
      <c r="C17" s="29" t="s">
        <v>47</v>
      </c>
    </row>
    <row r="18" spans="1:5" x14ac:dyDescent="0.2">
      <c r="A18" s="4"/>
      <c r="C18" s="5"/>
    </row>
    <row r="19" spans="1:5" x14ac:dyDescent="0.2">
      <c r="A19" s="4"/>
      <c r="C19" s="5"/>
    </row>
    <row r="20" spans="1:5" x14ac:dyDescent="0.2">
      <c r="A20" s="41" t="s">
        <v>11</v>
      </c>
      <c r="B20" s="41"/>
      <c r="C20" s="41"/>
    </row>
    <row r="21" spans="1:5" s="6" customFormat="1" ht="31.5" x14ac:dyDescent="0.2">
      <c r="A21" s="22" t="s">
        <v>12</v>
      </c>
      <c r="B21" s="23" t="s">
        <v>13</v>
      </c>
      <c r="C21" s="23" t="s">
        <v>14</v>
      </c>
      <c r="D21" s="24" t="s">
        <v>15</v>
      </c>
      <c r="E21" s="24" t="s">
        <v>16</v>
      </c>
    </row>
    <row r="22" spans="1:5" ht="30" x14ac:dyDescent="0.2">
      <c r="A22" s="36">
        <v>1</v>
      </c>
      <c r="B22" s="8" t="s">
        <v>32</v>
      </c>
      <c r="C22" s="9" t="s">
        <v>25</v>
      </c>
      <c r="D22" s="10">
        <v>80</v>
      </c>
      <c r="E22" s="10">
        <f t="shared" ref="E22" si="0">(A22*D22)</f>
        <v>80</v>
      </c>
    </row>
    <row r="23" spans="1:5" x14ac:dyDescent="0.2">
      <c r="A23" s="11">
        <v>2</v>
      </c>
      <c r="B23" s="12"/>
      <c r="C23" s="13" t="s">
        <v>33</v>
      </c>
      <c r="D23" s="14"/>
      <c r="E23" s="14"/>
    </row>
    <row r="24" spans="1:5" x14ac:dyDescent="0.2">
      <c r="A24" s="35">
        <v>2</v>
      </c>
      <c r="B24" s="16"/>
      <c r="C24" s="17" t="s">
        <v>42</v>
      </c>
      <c r="D24" s="14"/>
      <c r="E24" s="14"/>
    </row>
    <row r="25" spans="1:5" x14ac:dyDescent="0.2">
      <c r="A25" s="35">
        <v>1</v>
      </c>
      <c r="B25" s="16"/>
      <c r="C25" s="17" t="s">
        <v>43</v>
      </c>
      <c r="D25" s="14"/>
      <c r="E25" s="14"/>
    </row>
    <row r="26" spans="1:5" x14ac:dyDescent="0.2">
      <c r="A26" s="35">
        <v>1</v>
      </c>
      <c r="B26" s="16"/>
      <c r="C26" s="17" t="s">
        <v>44</v>
      </c>
      <c r="D26" s="14"/>
      <c r="E26" s="14"/>
    </row>
    <row r="27" spans="1:5" x14ac:dyDescent="0.2">
      <c r="A27" s="35">
        <v>2</v>
      </c>
      <c r="B27" s="16"/>
      <c r="C27" s="17" t="s">
        <v>45</v>
      </c>
      <c r="D27" s="14"/>
      <c r="E27" s="14"/>
    </row>
    <row r="28" spans="1:5" x14ac:dyDescent="0.2">
      <c r="A28" s="35">
        <v>1</v>
      </c>
      <c r="B28" s="16"/>
      <c r="C28" s="17" t="s">
        <v>46</v>
      </c>
      <c r="D28" s="14"/>
      <c r="E28" s="14"/>
    </row>
    <row r="29" spans="1:5" x14ac:dyDescent="0.2">
      <c r="A29" s="35">
        <v>2</v>
      </c>
      <c r="B29" s="16"/>
      <c r="C29" s="17" t="s">
        <v>40</v>
      </c>
      <c r="D29" s="14"/>
      <c r="E29" s="14"/>
    </row>
    <row r="30" spans="1:5" ht="15.75" x14ac:dyDescent="0.25">
      <c r="A30" s="37" t="s">
        <v>17</v>
      </c>
      <c r="B30" s="37"/>
      <c r="C30" s="37"/>
      <c r="D30" s="37"/>
      <c r="E30" s="14">
        <f>SUM(E22:E29)</f>
        <v>80</v>
      </c>
    </row>
    <row r="31" spans="1:5" x14ac:dyDescent="0.2">
      <c r="A31" s="42" t="s">
        <v>18</v>
      </c>
      <c r="B31" s="42"/>
      <c r="C31" s="42"/>
      <c r="D31" s="42"/>
      <c r="E31" s="14">
        <f>+E30*0.12</f>
        <v>9.6</v>
      </c>
    </row>
    <row r="32" spans="1:5" ht="15.75" x14ac:dyDescent="0.25">
      <c r="A32" s="37" t="s">
        <v>19</v>
      </c>
      <c r="B32" s="37"/>
      <c r="C32" s="37"/>
      <c r="D32" s="37"/>
      <c r="E32" s="18">
        <f>+E30+E31</f>
        <v>89.6</v>
      </c>
    </row>
    <row r="34" spans="1:1" ht="15.75" x14ac:dyDescent="0.2">
      <c r="A34" s="19" t="s">
        <v>20</v>
      </c>
    </row>
    <row r="35" spans="1:1" ht="15.75" x14ac:dyDescent="0.2">
      <c r="A35" s="19"/>
    </row>
    <row r="36" spans="1:1" ht="15.75" x14ac:dyDescent="0.2">
      <c r="A36" s="19" t="s">
        <v>21</v>
      </c>
    </row>
  </sheetData>
  <mergeCells count="7">
    <mergeCell ref="A32:D32"/>
    <mergeCell ref="A3:C3"/>
    <mergeCell ref="A4:C4"/>
    <mergeCell ref="A5:C5"/>
    <mergeCell ref="A20:C20"/>
    <mergeCell ref="A30:D30"/>
    <mergeCell ref="A31:D31"/>
  </mergeCells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JUNIO 20</vt:lpstr>
      <vt:lpstr>RMO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2022-03-02T20:31:48Z</cp:lastPrinted>
  <dcterms:created xsi:type="dcterms:W3CDTF">2021-05-07T20:12:20Z</dcterms:created>
  <dcterms:modified xsi:type="dcterms:W3CDTF">2022-06-20T18:40:25Z</dcterms:modified>
</cp:coreProperties>
</file>