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ALBORADA\"/>
    </mc:Choice>
  </mc:AlternateContent>
  <xr:revisionPtr revIDLastSave="0" documentId="13_ncr:1_{AF860EB3-AA96-4C0C-971A-336C70186697}" xr6:coauthVersionLast="47" xr6:coauthVersionMax="47" xr10:uidLastSave="{00000000-0000-0000-0000-000000000000}"/>
  <bookViews>
    <workbookView xWindow="-120" yWindow="-120" windowWidth="29040" windowHeight="15840" xr2:uid="{AB435895-170E-4403-B7D6-58F8503218D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6" i="1"/>
  <c r="E38" i="1" l="1"/>
  <c r="E39" i="1"/>
  <c r="E40" i="1"/>
  <c r="E41" i="1"/>
  <c r="E42" i="1"/>
  <c r="E43" i="1"/>
  <c r="E37" i="1"/>
  <c r="E31" i="1"/>
  <c r="E32" i="1"/>
  <c r="E33" i="1"/>
  <c r="E34" i="1"/>
  <c r="E35" i="1"/>
  <c r="E36" i="1"/>
  <c r="E30" i="1"/>
  <c r="E102" i="1" l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103" i="1" l="1"/>
  <c r="E104" i="1" s="1"/>
  <c r="E105" i="1" s="1"/>
</calcChain>
</file>

<file path=xl/sharedStrings.xml><?xml version="1.0" encoding="utf-8"?>
<sst xmlns="http://schemas.openxmlformats.org/spreadsheetml/2006/main" count="247" uniqueCount="244">
  <si>
    <t>INSTRUMENTAL</t>
  </si>
  <si>
    <t xml:space="preserve">BANDEJA INFERIOR </t>
  </si>
  <si>
    <t>DESPERIO MANGO AZUL ANCHO</t>
  </si>
  <si>
    <t xml:space="preserve">DESPERIO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</si>
  <si>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</si>
  <si>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</si>
  <si>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</si>
  <si>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</si>
  <si>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</si>
  <si>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SEPARADORES DE WALLMAN</t>
  </si>
  <si>
    <t xml:space="preserve">SEPARADORES DE SEM MILLER </t>
  </si>
  <si>
    <t>GUBIA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</si>
  <si>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</si>
  <si>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</si>
  <si>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</si>
  <si>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</si>
  <si>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</si>
  <si>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</si>
  <si>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</si>
  <si>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</si>
  <si>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</si>
  <si>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</si>
  <si>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(TARRAJA)</t>
  </si>
  <si>
    <t>MEDIDOR DE PROFUNDIDAD</t>
  </si>
  <si>
    <t>DOBLADORAS DE PLACAS</t>
  </si>
  <si>
    <t xml:space="preserve">TREFINA ( ESCAREADOR PARA HUESO) ANCLAJE RAPIDO </t>
  </si>
  <si>
    <t xml:space="preserve">EXTRACTOR HEXAGONAL ANCLAJE RAPIDO </t>
  </si>
  <si>
    <t xml:space="preserve">AVELLANADOR ANCLAJE RAPIDO </t>
  </si>
  <si>
    <t>BROCAS 2.5</t>
  </si>
  <si>
    <t>BROCAS 3.5</t>
  </si>
  <si>
    <t>BANDEJA SUPERIOR</t>
  </si>
  <si>
    <t>MANGO ATORNILLADOR ANCLAJE RAPIDO 1.5 DORADO</t>
  </si>
  <si>
    <t>PALA DE ANCLAJE RAPIDO EXAGONAL 3.5</t>
  </si>
  <si>
    <t>PALA DE ANCLAJE RAPIDO STARDRIVE 3.5</t>
  </si>
  <si>
    <t>MACHUELO DE ANCLAJE RAPIDO ( TARRAJA)</t>
  </si>
  <si>
    <t>BROCAS 2.8</t>
  </si>
  <si>
    <t>BROCAS 2.7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</si>
  <si>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</si>
  <si>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</si>
  <si>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</si>
  <si>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</si>
  <si>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</si>
  <si>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</si>
  <si>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DE PUNTA</t>
  </si>
  <si>
    <t>MOTOR</t>
  </si>
  <si>
    <t>4</t>
  </si>
  <si>
    <t>ANCLAJES</t>
  </si>
  <si>
    <t>BATERIAS</t>
  </si>
  <si>
    <t xml:space="preserve">ENTREADO POR </t>
  </si>
  <si>
    <t xml:space="preserve">RECIBIDO POR 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</si>
  <si>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</si>
  <si>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</si>
  <si>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</si>
  <si>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</si>
  <si>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</si>
  <si>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</si>
  <si>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</si>
  <si>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</si>
  <si>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</si>
  <si>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</si>
  <si>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</si>
  <si>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</si>
  <si>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</si>
  <si>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</si>
  <si>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</si>
  <si>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</si>
  <si>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</si>
  <si>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</si>
  <si>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</si>
  <si>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</si>
  <si>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</si>
  <si>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</si>
  <si>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</si>
  <si>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</si>
  <si>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</si>
  <si>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</si>
  <si>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</si>
  <si>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</si>
  <si>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</si>
  <si>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</si>
  <si>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</si>
  <si>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</si>
  <si>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</si>
  <si>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</si>
  <si>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</si>
  <si>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</si>
  <si>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</si>
  <si>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</si>
  <si>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</si>
  <si>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</si>
  <si>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</si>
  <si>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</si>
  <si>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</si>
  <si>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</si>
  <si>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</si>
  <si>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</si>
  <si>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</si>
  <si>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</si>
  <si>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</si>
  <si>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</si>
  <si>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</si>
  <si>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</si>
  <si>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</si>
  <si>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</si>
  <si>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</si>
  <si>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</si>
  <si>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</si>
  <si>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</si>
  <si>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</si>
  <si>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</si>
  <si>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</si>
  <si>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</si>
  <si>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</si>
  <si>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</si>
  <si>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</si>
  <si>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</si>
  <si>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</si>
  <si>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</si>
  <si>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</si>
  <si>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</si>
  <si>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</si>
  <si>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</si>
  <si>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</si>
  <si>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</si>
  <si>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</si>
  <si>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</si>
  <si>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</si>
  <si>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</si>
  <si>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</si>
  <si>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</si>
  <si>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</si>
  <si>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</si>
  <si>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</si>
  <si>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</si>
  <si>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</si>
  <si>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</si>
  <si>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</si>
  <si>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</si>
  <si>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</si>
  <si>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</si>
  <si>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</si>
  <si>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</si>
  <si>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</si>
  <si>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</si>
  <si>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</si>
  <si>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</si>
  <si>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</si>
  <si>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</si>
  <si>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</si>
  <si>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</si>
  <si>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</si>
  <si>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</si>
  <si>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</si>
  <si>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</si>
  <si>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</si>
  <si>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</si>
  <si>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</si>
  <si>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</si>
  <si>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</si>
  <si>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</si>
  <si>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</si>
  <si>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</si>
  <si>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</si>
  <si>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</si>
  <si>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>SUBTOTAL</t>
  </si>
  <si>
    <t>IVA</t>
  </si>
  <si>
    <t>TOTAL</t>
  </si>
  <si>
    <t>A70490309</t>
  </si>
  <si>
    <t>PLACA BLOQ. HUMERO PROXIMAL 3.5 MM *03 ORIF. TITANIO</t>
  </si>
  <si>
    <t>A70490310</t>
  </si>
  <si>
    <t>PLACA BLOQ. HUMERO PROXIMAL 3.5 MM *04 ORIF. TITANIO</t>
  </si>
  <si>
    <t>A70490512</t>
  </si>
  <si>
    <t>PLACA BLOQ. HUMERO PROXIMAL 3.5 MM *05 ORIF. TITANIO</t>
  </si>
  <si>
    <t>A70490614</t>
  </si>
  <si>
    <t>PLACA BLOQ. HUMERO PROXIMAL 3.5 MM *06 ORIF. TITANIO</t>
  </si>
  <si>
    <t>A70490815</t>
  </si>
  <si>
    <t>PLACA BLOQ. HUMERO PROXIMAL 3.5 MM *08 ORIF. TITANIO</t>
  </si>
  <si>
    <t>A70490816</t>
  </si>
  <si>
    <t>PLACA BLOQ. HUMERO PROXIMAL 3.5 MM *10 ORIF. TITANIO</t>
  </si>
  <si>
    <t>A70491020</t>
  </si>
  <si>
    <t>PLACA BLOQ. HUMERO PROXIMAL 3.5 MM *12 ORIF. TITANIO</t>
  </si>
  <si>
    <t>PLACA BLOQ. MULTIAXIAL PHYLOS X 03 TIT.</t>
  </si>
  <si>
    <t>PLACA BLOQ. MULTIAXIAL PHYLOS X 04 TIT.</t>
  </si>
  <si>
    <t>PLACA BLOQ. MULTIAXIAL PHYLOS X 05 TIT.</t>
  </si>
  <si>
    <t>PLACA BLOQ. MULTIAXIAL PHYLOS X 06 TIT.</t>
  </si>
  <si>
    <t>PLACA BLOQ. MULTIAXIAL PHYLOS X 08 TIT.</t>
  </si>
  <si>
    <t>PLACA BLOQ. MULTIAXIAL PHYLOS X 10 TIT.</t>
  </si>
  <si>
    <t>PLACA BLOQ. MULTIAXIAL PHYLOS X 12 TIT.</t>
  </si>
  <si>
    <t>INQUIORT</t>
  </si>
  <si>
    <t>INSUMOS QUIRURGICOS ORTOMACX INQUIORT S.A.</t>
  </si>
  <si>
    <t>RUC: 0993007803001</t>
  </si>
  <si>
    <t>Fecha de Emision:</t>
  </si>
  <si>
    <t>Destinatario:</t>
  </si>
  <si>
    <t>SERVICIOS HOSPITALARIOS S.A. ALBOTEOTON</t>
  </si>
  <si>
    <t>RUC.:</t>
  </si>
  <si>
    <t>CROTOS Y AV. RODOLFO BAQUERIZO NAZUR</t>
  </si>
  <si>
    <t>Punto de Llegada:</t>
  </si>
  <si>
    <t>0991475214001</t>
  </si>
  <si>
    <t xml:space="preserve">Telefono: </t>
  </si>
  <si>
    <t>(042) 231900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</si>
  <si>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</si>
  <si>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</si>
  <si>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</si>
  <si>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</si>
  <si>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</si>
  <si>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</si>
  <si>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VENTA-CIRUGIA </t>
  </si>
  <si>
    <t>CANT.</t>
  </si>
  <si>
    <t>COD. ARTICULO</t>
  </si>
  <si>
    <t xml:space="preserve">DESCRIPCION ARTICULO </t>
  </si>
  <si>
    <t>PRECIO UNITARIO</t>
  </si>
  <si>
    <t>PRECIO TOTAL</t>
  </si>
  <si>
    <t>05.5533-011099</t>
  </si>
  <si>
    <t>05.5533-0110112</t>
  </si>
  <si>
    <t>05.5533-0110125</t>
  </si>
  <si>
    <t>05.5533-0110138</t>
  </si>
  <si>
    <t>05.5533-0110164</t>
  </si>
  <si>
    <t>05.5533-0110190</t>
  </si>
  <si>
    <t>05.5533-0110216</t>
  </si>
  <si>
    <t>Ti-SF-642-004</t>
  </si>
  <si>
    <t>PLACA ALCP PHYLOS 3.5*04 TITANIO</t>
  </si>
  <si>
    <t>Ti-SF-642-005</t>
  </si>
  <si>
    <t>PLACA ALCP PHYLOS 3.5*05 TITANIO</t>
  </si>
  <si>
    <t>Ti-SF-642-006</t>
  </si>
  <si>
    <t>PLACA ALCP PHYLOS 3.5*06 TITANIO</t>
  </si>
  <si>
    <t>Ti-SF-642-007</t>
  </si>
  <si>
    <t>PLACA ALCP PHYLOS 3.5*07 TITANIO</t>
  </si>
  <si>
    <t>Ti-SF-642-008</t>
  </si>
  <si>
    <t>PLACA ALCP PHYLOS 3.5*08 TITANIO</t>
  </si>
  <si>
    <t>Ti-SF-642-009</t>
  </si>
  <si>
    <t>PLACA ALCP PHYLOS 3.5*09 TITANIO</t>
  </si>
  <si>
    <t>Ti-SF-642-010</t>
  </si>
  <si>
    <t>PLACA ALCP PHYLOS 3.5*10 TITANIO</t>
  </si>
  <si>
    <t>Ti-SF-642-012</t>
  </si>
  <si>
    <t>PLACA ALCP PHYLOS 3.5*12 TITANIO</t>
  </si>
  <si>
    <t>T500035065</t>
  </si>
  <si>
    <t>T500035070</t>
  </si>
  <si>
    <t>TORNILLO CORTICAL 3.5*65 MM TITANIO</t>
  </si>
  <si>
    <t>TORNILLO CORTICAL 3.5*70 MM TITANIO</t>
  </si>
  <si>
    <t>PLACA ALCP PHYLOS 3.5*03 TITANIO</t>
  </si>
  <si>
    <t>DR.OJEDA</t>
  </si>
  <si>
    <t>BROCAS 3.2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</si>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</sst>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52">
    <xf numFmtId="0" fontId="0" fillId="0" borderId="0" xfId="0"/>
    <xf numFmtId="0" fontId="3" fillId="0" borderId="0" xfId="0" applyFont="1" applyAlignment="1"/>
    <xf numFmtId="0" fontId="6" fillId="0" borderId="4" xfId="0" applyFont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49" fontId="3" fillId="0" borderId="0" xfId="0" applyNumberFormat="1" applyFont="1" applyAlignment="1"/>
    <xf numFmtId="49" fontId="2" fillId="0" borderId="0" xfId="0" applyNumberFormat="1" applyFont="1" applyAlignment="1"/>
    <xf numFmtId="49" fontId="5" fillId="0" borderId="4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 applyProtection="1">
      <alignment vertical="top" readingOrder="1"/>
      <protection locked="0"/>
    </xf>
    <xf numFmtId="44" fontId="3" fillId="0" borderId="4" xfId="1" applyFont="1" applyBorder="1" applyAlignment="1"/>
    <xf numFmtId="44" fontId="2" fillId="0" borderId="4" xfId="1" applyFont="1" applyBorder="1"/>
    <xf numFmtId="9" fontId="2" fillId="0" borderId="4" xfId="2" applyFont="1" applyFill="1" applyBorder="1" applyAlignment="1">
      <alignment horizontal="right"/>
    </xf>
    <xf numFmtId="0" fontId="5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0" borderId="4" xfId="0" applyFont="1" applyFill="1" applyBorder="1" applyAlignment="1">
      <alignment horizontal="left" vertical="top"/>
    </xf>
    <xf numFmtId="0" fontId="8" fillId="0" borderId="0" xfId="3" applyFont="1" applyAlignment="1">
      <alignment horizontal="center"/>
    </xf>
    <xf numFmtId="0" fontId="8" fillId="0" borderId="0" xfId="0" applyFont="1"/>
    <xf numFmtId="0" fontId="3" fillId="0" borderId="0" xfId="3" applyFont="1" applyAlignment="1">
      <alignment horizontal="center"/>
    </xf>
    <xf numFmtId="0" fontId="3" fillId="0" borderId="0" xfId="0" applyFont="1"/>
    <xf numFmtId="2" fontId="10" fillId="0" borderId="0" xfId="0" applyNumberFormat="1" applyFont="1" applyAlignment="1">
      <alignment horizontal="left"/>
    </xf>
    <xf numFmtId="164" fontId="5" fillId="0" borderId="6" xfId="3" applyNumberFormat="1" applyFont="1" applyBorder="1" applyAlignment="1">
      <alignment horizontal="left"/>
    </xf>
    <xf numFmtId="0" fontId="3" fillId="0" borderId="7" xfId="3" applyFont="1" applyBorder="1" applyAlignment="1">
      <alignment horizontal="left" wrapText="1"/>
    </xf>
    <xf numFmtId="0" fontId="3" fillId="0" borderId="7" xfId="3" applyFont="1" applyBorder="1" applyAlignment="1">
      <alignment horizontal="left"/>
    </xf>
    <xf numFmtId="49" fontId="3" fillId="0" borderId="7" xfId="3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7" xfId="3" applyFont="1" applyBorder="1" applyAlignment="1">
      <alignment horizontal="left"/>
    </xf>
    <xf numFmtId="0" fontId="6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4" xfId="0" applyFont="1" applyBorder="1" applyAlignment="1" applyProtection="1">
      <alignment horizontal="center" readingOrder="1"/>
      <protection locked="0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44" fontId="0" fillId="0" borderId="0" xfId="1" applyFont="1"/>
    <xf numFmtId="44" fontId="2" fillId="0" borderId="4" xfId="1" applyFont="1" applyFill="1" applyBorder="1" applyAlignment="1">
      <alignment horizontal="center" vertical="center" wrapText="1"/>
    </xf>
    <xf numFmtId="44" fontId="3" fillId="0" borderId="4" xfId="1" applyFont="1" applyBorder="1"/>
    <xf numFmtId="0" fontId="5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2" fillId="0" borderId="0" xfId="3" applyFont="1" applyAlignment="1">
      <alignment horizontal="center" wrapText="1"/>
    </xf>
    <xf numFmtId="0" fontId="3" fillId="0" borderId="0" xfId="3" applyFont="1" applyAlignment="1">
      <alignment horizontal="center" wrapText="1"/>
    </xf>
    <xf numFmtId="0" fontId="9" fillId="0" borderId="0" xfId="3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0" fontId="3" fillId="0" borderId="8" xfId="3" applyNumberFormat="1" applyFont="1" applyBorder="1" applyAlignment="1">
      <alignment horizontal="left"/>
    </xf>
  </cellXfs>
  <cellStyles count="4">
    <cellStyle name="Moneda" xfId="1" builtinId="4"/>
    <cellStyle name="Normal" xfId="0" builtinId="0"/>
    <cellStyle name="Normal 2" xfId="3" xr:uid="{DF22C440-1C9F-4324-B2B2-BEB783BABBC5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4191000</xdr:colOff>
      <xdr:row>0</xdr:row>
      <xdr:rowOff>0</xdr:rowOff>
    </xdr:from>
    <xdr:to>
      <xdr:col>4</xdr:col>
      <xdr:colOff>962025</xdr:colOff>
      <xdr:row>6</xdr:row>
      <xdr:rowOff>94456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99AA5C-CD55-4CCF-9A02-CB2821FD49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985000" y="0"/>
          <a:ext cx="3041650" cy="1285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3758-AD0F-4680-996D-F19028F694AE}">
  <dimension ref="A2:E158"/>
  <sheetViews>
    <sheetView tabSelected="1" topLeftCell="A4" zoomScaleNormal="100" workbookViewId="0">
      <selection activeCell="B143" sqref="B143"/>
    </sheetView>
  </sheetViews>
  <sheetFormatPr baseColWidth="10" defaultRowHeight="15" x14ac:dyDescent="0.25"/>
  <cols>
    <col min="2" max="2" width="30.42578125" customWidth="1"/>
    <col min="3" max="3" width="80.85546875" customWidth="1"/>
    <col min="4" max="4" width="13.140625" customWidth="1"/>
    <col min="5" max="5" width="20.85546875" style="32" customWidth="1"/>
  </cols>
  <sheetData>
    <row r="2" spans="1:4" ht="15" customHeight="1" x14ac:dyDescent="0.25"/>
    <row r="4" spans="1:4" ht="15.75" x14ac:dyDescent="0.25">
      <c r="A4" s="15"/>
      <c r="B4" s="46" t="s">
        <v>188</v>
      </c>
      <c r="C4" s="46"/>
      <c r="D4" s="46"/>
    </row>
    <row r="5" spans="1:4" ht="15.75" x14ac:dyDescent="0.25">
      <c r="A5" s="15"/>
      <c r="B5" s="47" t="s">
        <v>189</v>
      </c>
      <c r="C5" s="47"/>
      <c r="D5" s="47"/>
    </row>
    <row r="6" spans="1:4" ht="15.75" x14ac:dyDescent="0.25">
      <c r="A6" s="15"/>
      <c r="B6" s="48" t="s">
        <v>190</v>
      </c>
      <c r="C6" s="48"/>
      <c r="D6" s="48"/>
    </row>
    <row r="7" spans="1:4" ht="15.75" x14ac:dyDescent="0.25">
      <c r="A7" s="15"/>
      <c r="B7" s="17"/>
      <c r="C7" s="17"/>
      <c r="D7" s="18"/>
    </row>
    <row r="8" spans="1:4" ht="16.5" thickBot="1" x14ac:dyDescent="0.3">
      <c r="A8" s="16"/>
      <c r="B8" s="19" t="s">
        <v>191</v>
      </c>
      <c r="C8" s="20">
        <v>44623</v>
      </c>
      <c r="D8" s="18"/>
    </row>
    <row r="9" spans="1:4" ht="16.5" thickBot="1" x14ac:dyDescent="0.3">
      <c r="A9" s="16"/>
      <c r="B9" s="19" t="s">
        <v>192</v>
      </c>
      <c r="C9" s="21" t="s">
        <v>193</v>
      </c>
      <c r="D9" s="18"/>
    </row>
    <row r="10" spans="1:4" ht="16.5" thickBot="1" x14ac:dyDescent="0.3">
      <c r="A10" s="16"/>
      <c r="B10" s="19" t="s">
        <v>194</v>
      </c>
      <c r="C10" s="22" t="s">
        <v>195</v>
      </c>
      <c r="D10" s="18"/>
    </row>
    <row r="11" spans="1:4" ht="16.5" thickBot="1" x14ac:dyDescent="0.3">
      <c r="A11" s="16"/>
      <c r="B11" s="19" t="s">
        <v>196</v>
      </c>
      <c r="C11" s="23" t="s">
        <v>197</v>
      </c>
      <c r="D11" s="18"/>
    </row>
    <row r="12" spans="1:4" ht="16.5" thickBot="1" x14ac:dyDescent="0.3">
      <c r="A12" s="16"/>
      <c r="B12" s="19" t="s">
        <v>198</v>
      </c>
      <c r="C12" s="22" t="s">
        <v>199</v>
      </c>
      <c r="D12" s="18"/>
    </row>
    <row r="13" spans="1:4" ht="16.5" thickBot="1" x14ac:dyDescent="0.3">
      <c r="A13" s="16"/>
      <c r="B13" s="19" t="s">
        <v>200</v>
      </c>
      <c r="C13" s="24" t="s">
        <v>206</v>
      </c>
      <c r="D13" s="18"/>
    </row>
    <row r="14" spans="1:4" ht="16.5" thickBot="1" x14ac:dyDescent="0.3">
      <c r="A14" s="16"/>
      <c r="B14" s="19" t="s">
        <v>201</v>
      </c>
      <c r="C14" s="25" t="s">
        <v>240</v>
      </c>
      <c r="D14" s="18"/>
    </row>
    <row r="15" spans="1:4" ht="16.5" thickBot="1" x14ac:dyDescent="0.3">
      <c r="A15" s="16"/>
      <c r="B15" s="19" t="s">
        <v>202</v>
      </c>
      <c r="C15" s="22"/>
      <c r="D15" s="18"/>
    </row>
    <row r="16" spans="1:4" ht="16.5" thickBot="1" x14ac:dyDescent="0.3">
      <c r="A16" s="16"/>
      <c r="B16" s="19" t="s">
        <v>203</v>
      </c>
      <c r="C16" s="22"/>
      <c r="D16" s="18"/>
    </row>
    <row r="17" spans="1:5" ht="16.5" thickBot="1" x14ac:dyDescent="0.3">
      <c r="A17" s="16"/>
      <c r="B17" s="19" t="s">
        <v>204</v>
      </c>
      <c r="C17" s="20">
        <v>44624</v>
      </c>
      <c r="D17" s="18"/>
    </row>
    <row r="18" spans="1:5" ht="16.5" thickBot="1" x14ac:dyDescent="0.3">
      <c r="A18" s="16"/>
      <c r="B18" s="19" t="s">
        <v>205</v>
      </c>
      <c r="C18" s="51">
        <v>0.39583333333333331</v>
      </c>
      <c r="D18" s="18"/>
    </row>
    <row r="20" spans="1:5" ht="31.5" x14ac:dyDescent="0.25">
      <c r="A20" s="29" t="s">
        <v>207</v>
      </c>
      <c r="B20" s="30" t="s">
        <v>208</v>
      </c>
      <c r="C20" s="30" t="s">
        <v>209</v>
      </c>
      <c r="D20" s="31" t="s">
        <v>210</v>
      </c>
      <c r="E20" s="33" t="s">
        <v>211</v>
      </c>
    </row>
    <row r="21" spans="1:5" ht="15.75" x14ac:dyDescent="0.25">
      <c r="A21" s="35">
        <v>1</v>
      </c>
      <c r="B21" s="36" t="s">
        <v>219</v>
      </c>
      <c r="C21" s="2" t="s">
        <v>239</v>
      </c>
      <c r="D21" s="34">
        <v>700</v>
      </c>
      <c r="E21" s="34">
        <v>700</v>
      </c>
    </row>
    <row r="22" spans="1:5" ht="15.75" x14ac:dyDescent="0.25">
      <c r="A22" s="35">
        <v>1</v>
      </c>
      <c r="B22" s="36" t="s">
        <v>219</v>
      </c>
      <c r="C22" s="2" t="s">
        <v>220</v>
      </c>
      <c r="D22" s="34">
        <v>700</v>
      </c>
      <c r="E22" s="34">
        <v>700</v>
      </c>
    </row>
    <row r="23" spans="1:5" ht="15.75" x14ac:dyDescent="0.25">
      <c r="A23" s="35">
        <v>1</v>
      </c>
      <c r="B23" s="36" t="s">
        <v>221</v>
      </c>
      <c r="C23" s="2" t="s">
        <v>222</v>
      </c>
      <c r="D23" s="34">
        <v>700</v>
      </c>
      <c r="E23" s="34">
        <v>700</v>
      </c>
    </row>
    <row r="24" spans="1:5" ht="15.75" x14ac:dyDescent="0.25">
      <c r="A24" s="35">
        <v>1</v>
      </c>
      <c r="B24" s="36" t="s">
        <v>223</v>
      </c>
      <c r="C24" s="2" t="s">
        <v>224</v>
      </c>
      <c r="D24" s="34">
        <v>700</v>
      </c>
      <c r="E24" s="34">
        <v>700</v>
      </c>
    </row>
    <row r="25" spans="1:5" ht="15.75" x14ac:dyDescent="0.25">
      <c r="A25" s="35">
        <v>1</v>
      </c>
      <c r="B25" s="36" t="s">
        <v>225</v>
      </c>
      <c r="C25" s="2" t="s">
        <v>226</v>
      </c>
      <c r="D25" s="34">
        <v>700</v>
      </c>
      <c r="E25" s="34">
        <v>700</v>
      </c>
    </row>
    <row r="26" spans="1:5" ht="15.75" x14ac:dyDescent="0.25">
      <c r="A26" s="35">
        <v>1</v>
      </c>
      <c r="B26" s="36" t="s">
        <v>227</v>
      </c>
      <c r="C26" s="2" t="s">
        <v>228</v>
      </c>
      <c r="D26" s="34">
        <v>700</v>
      </c>
      <c r="E26" s="34">
        <v>700</v>
      </c>
    </row>
    <row r="27" spans="1:5" ht="15.75" x14ac:dyDescent="0.25">
      <c r="A27" s="35">
        <v>1</v>
      </c>
      <c r="B27" s="36" t="s">
        <v>229</v>
      </c>
      <c r="C27" s="2" t="s">
        <v>230</v>
      </c>
      <c r="D27" s="34">
        <v>700</v>
      </c>
      <c r="E27" s="34">
        <v>700</v>
      </c>
    </row>
    <row r="28" spans="1:5" ht="15.75" x14ac:dyDescent="0.25">
      <c r="A28" s="35">
        <v>1</v>
      </c>
      <c r="B28" s="36" t="s">
        <v>231</v>
      </c>
      <c r="C28" s="2" t="s">
        <v>232</v>
      </c>
      <c r="D28" s="34">
        <v>700</v>
      </c>
      <c r="E28" s="34">
        <v>700</v>
      </c>
    </row>
    <row r="29" spans="1:5" ht="15.75" x14ac:dyDescent="0.25">
      <c r="A29" s="35">
        <v>1</v>
      </c>
      <c r="B29" s="36" t="s">
        <v>233</v>
      </c>
      <c r="C29" s="2" t="s">
        <v>234</v>
      </c>
      <c r="D29" s="34">
        <v>700</v>
      </c>
      <c r="E29" s="34">
        <v>700</v>
      </c>
    </row>
    <row r="30" spans="1:5" ht="15.75" x14ac:dyDescent="0.25">
      <c r="A30" s="12">
        <v>1</v>
      </c>
      <c r="B30" s="13" t="s">
        <v>167</v>
      </c>
      <c r="C30" s="2" t="s">
        <v>168</v>
      </c>
      <c r="D30" s="34">
        <v>450</v>
      </c>
      <c r="E30" s="34">
        <f>+A30*D30</f>
        <v>450</v>
      </c>
    </row>
    <row r="31" spans="1:5" ht="15.75" x14ac:dyDescent="0.25">
      <c r="A31" s="12">
        <v>1</v>
      </c>
      <c r="B31" s="13" t="s">
        <v>169</v>
      </c>
      <c r="C31" s="2" t="s">
        <v>170</v>
      </c>
      <c r="D31" s="34">
        <v>450</v>
      </c>
      <c r="E31" s="34">
        <f t="shared" ref="E31:E43" si="0">+A31*D31</f>
        <v>450</v>
      </c>
    </row>
    <row r="32" spans="1:5" ht="15.75" x14ac:dyDescent="0.25">
      <c r="A32" s="12">
        <v>1</v>
      </c>
      <c r="B32" s="13" t="s">
        <v>171</v>
      </c>
      <c r="C32" s="2" t="s">
        <v>172</v>
      </c>
      <c r="D32" s="34">
        <v>450</v>
      </c>
      <c r="E32" s="34">
        <f t="shared" si="0"/>
        <v>450</v>
      </c>
    </row>
    <row r="33" spans="1:5" ht="15.75" x14ac:dyDescent="0.25">
      <c r="A33" s="12">
        <v>1</v>
      </c>
      <c r="B33" s="13" t="s">
        <v>173</v>
      </c>
      <c r="C33" s="2" t="s">
        <v>174</v>
      </c>
      <c r="D33" s="34">
        <v>450</v>
      </c>
      <c r="E33" s="34">
        <f t="shared" si="0"/>
        <v>450</v>
      </c>
    </row>
    <row r="34" spans="1:5" ht="15.75" x14ac:dyDescent="0.25">
      <c r="A34" s="12">
        <v>1</v>
      </c>
      <c r="B34" s="13" t="s">
        <v>175</v>
      </c>
      <c r="C34" s="2" t="s">
        <v>176</v>
      </c>
      <c r="D34" s="34">
        <v>450</v>
      </c>
      <c r="E34" s="34">
        <f t="shared" si="0"/>
        <v>450</v>
      </c>
    </row>
    <row r="35" spans="1:5" ht="15.75" x14ac:dyDescent="0.25">
      <c r="A35" s="12">
        <v>1</v>
      </c>
      <c r="B35" s="13" t="s">
        <v>177</v>
      </c>
      <c r="C35" s="2" t="s">
        <v>178</v>
      </c>
      <c r="D35" s="34">
        <v>450</v>
      </c>
      <c r="E35" s="34">
        <f t="shared" si="0"/>
        <v>450</v>
      </c>
    </row>
    <row r="36" spans="1:5" ht="15.75" x14ac:dyDescent="0.25">
      <c r="A36" s="12">
        <v>1</v>
      </c>
      <c r="B36" s="13" t="s">
        <v>179</v>
      </c>
      <c r="C36" s="2" t="s">
        <v>180</v>
      </c>
      <c r="D36" s="34">
        <v>450</v>
      </c>
      <c r="E36" s="34">
        <f t="shared" si="0"/>
        <v>450</v>
      </c>
    </row>
    <row r="37" spans="1:5" ht="15.75" x14ac:dyDescent="0.25">
      <c r="A37" s="12">
        <v>1</v>
      </c>
      <c r="B37" s="26" t="s">
        <v>212</v>
      </c>
      <c r="C37" s="14" t="s">
        <v>181</v>
      </c>
      <c r="D37" s="34">
        <v>700</v>
      </c>
      <c r="E37" s="34">
        <f t="shared" si="0"/>
        <v>700</v>
      </c>
    </row>
    <row r="38" spans="1:5" ht="15.75" x14ac:dyDescent="0.25">
      <c r="A38" s="12">
        <v>1</v>
      </c>
      <c r="B38" s="26" t="s">
        <v>213</v>
      </c>
      <c r="C38" s="14" t="s">
        <v>182</v>
      </c>
      <c r="D38" s="34">
        <v>700</v>
      </c>
      <c r="E38" s="34">
        <f t="shared" si="0"/>
        <v>700</v>
      </c>
    </row>
    <row r="39" spans="1:5" ht="15.75" x14ac:dyDescent="0.25">
      <c r="A39" s="12">
        <v>1</v>
      </c>
      <c r="B39" s="26" t="s">
        <v>214</v>
      </c>
      <c r="C39" s="14" t="s">
        <v>183</v>
      </c>
      <c r="D39" s="34">
        <v>700</v>
      </c>
      <c r="E39" s="34">
        <f t="shared" si="0"/>
        <v>700</v>
      </c>
    </row>
    <row r="40" spans="1:5" ht="15.75" x14ac:dyDescent="0.25">
      <c r="A40" s="12">
        <v>1</v>
      </c>
      <c r="B40" s="26" t="s">
        <v>215</v>
      </c>
      <c r="C40" s="14" t="s">
        <v>184</v>
      </c>
      <c r="D40" s="34">
        <v>700</v>
      </c>
      <c r="E40" s="34">
        <f t="shared" si="0"/>
        <v>700</v>
      </c>
    </row>
    <row r="41" spans="1:5" ht="15.75" x14ac:dyDescent="0.25">
      <c r="A41" s="12">
        <v>1</v>
      </c>
      <c r="B41" s="26" t="s">
        <v>216</v>
      </c>
      <c r="C41" s="14" t="s">
        <v>185</v>
      </c>
      <c r="D41" s="34">
        <v>700</v>
      </c>
      <c r="E41" s="34">
        <f t="shared" si="0"/>
        <v>700</v>
      </c>
    </row>
    <row r="42" spans="1:5" ht="15.75" x14ac:dyDescent="0.25">
      <c r="A42" s="12">
        <v>1</v>
      </c>
      <c r="B42" s="26" t="s">
        <v>217</v>
      </c>
      <c r="C42" s="14" t="s">
        <v>186</v>
      </c>
      <c r="D42" s="34">
        <v>700</v>
      </c>
      <c r="E42" s="34">
        <f t="shared" si="0"/>
        <v>700</v>
      </c>
    </row>
    <row r="43" spans="1:5" ht="15.75" x14ac:dyDescent="0.25">
      <c r="A43" s="12">
        <v>1</v>
      </c>
      <c r="B43" s="26" t="s">
        <v>218</v>
      </c>
      <c r="C43" s="14" t="s">
        <v>187</v>
      </c>
      <c r="D43" s="34">
        <v>700</v>
      </c>
      <c r="E43" s="34">
        <f t="shared" si="0"/>
        <v>700</v>
      </c>
    </row>
    <row r="44" spans="1:5" ht="15.75" x14ac:dyDescent="0.25">
      <c r="A44" s="7">
        <v>2</v>
      </c>
      <c r="B44" s="27" t="s">
        <v>50</v>
      </c>
      <c r="C44" s="8" t="s">
        <v>51</v>
      </c>
      <c r="D44" s="9">
        <v>40</v>
      </c>
      <c r="E44" s="9">
        <f t="shared" ref="E44:E101" si="1">A44*D44</f>
        <v>80</v>
      </c>
    </row>
    <row r="45" spans="1:5" ht="15.75" x14ac:dyDescent="0.25">
      <c r="A45" s="7">
        <v>4</v>
      </c>
      <c r="B45" s="27" t="s">
        <v>52</v>
      </c>
      <c r="C45" s="8" t="s">
        <v>53</v>
      </c>
      <c r="D45" s="9">
        <v>40</v>
      </c>
      <c r="E45" s="9">
        <f t="shared" si="1"/>
        <v>160</v>
      </c>
    </row>
    <row r="46" spans="1:5" ht="15.75" x14ac:dyDescent="0.25">
      <c r="A46" s="7">
        <v>4</v>
      </c>
      <c r="B46" s="27" t="s">
        <v>54</v>
      </c>
      <c r="C46" s="8" t="s">
        <v>55</v>
      </c>
      <c r="D46" s="9">
        <v>40</v>
      </c>
      <c r="E46" s="9">
        <f t="shared" si="1"/>
        <v>160</v>
      </c>
    </row>
    <row r="47" spans="1:5" ht="15.75" x14ac:dyDescent="0.25">
      <c r="A47" s="7">
        <v>4</v>
      </c>
      <c r="B47" s="27" t="s">
        <v>56</v>
      </c>
      <c r="C47" s="8" t="s">
        <v>57</v>
      </c>
      <c r="D47" s="9">
        <v>40</v>
      </c>
      <c r="E47" s="9">
        <f t="shared" si="1"/>
        <v>160</v>
      </c>
    </row>
    <row r="48" spans="1:5" ht="15.75" x14ac:dyDescent="0.25">
      <c r="A48" s="7">
        <v>4</v>
      </c>
      <c r="B48" s="27" t="s">
        <v>58</v>
      </c>
      <c r="C48" s="8" t="s">
        <v>59</v>
      </c>
      <c r="D48" s="9">
        <v>40</v>
      </c>
      <c r="E48" s="9">
        <f t="shared" si="1"/>
        <v>160</v>
      </c>
    </row>
    <row r="49" spans="1:5" ht="15.75" x14ac:dyDescent="0.25">
      <c r="A49" s="7">
        <v>4</v>
      </c>
      <c r="B49" s="27" t="s">
        <v>60</v>
      </c>
      <c r="C49" s="8" t="s">
        <v>61</v>
      </c>
      <c r="D49" s="9">
        <v>40</v>
      </c>
      <c r="E49" s="9">
        <f t="shared" si="1"/>
        <v>160</v>
      </c>
    </row>
    <row r="50" spans="1:5" ht="15.75" x14ac:dyDescent="0.25">
      <c r="A50" s="7">
        <v>4</v>
      </c>
      <c r="B50" s="27" t="s">
        <v>62</v>
      </c>
      <c r="C50" s="8" t="s">
        <v>63</v>
      </c>
      <c r="D50" s="9">
        <v>40</v>
      </c>
      <c r="E50" s="9">
        <f t="shared" si="1"/>
        <v>160</v>
      </c>
    </row>
    <row r="51" spans="1:5" ht="15.75" x14ac:dyDescent="0.25">
      <c r="A51" s="7">
        <v>4</v>
      </c>
      <c r="B51" s="27" t="s">
        <v>64</v>
      </c>
      <c r="C51" s="8" t="s">
        <v>65</v>
      </c>
      <c r="D51" s="9">
        <v>40</v>
      </c>
      <c r="E51" s="9">
        <f t="shared" si="1"/>
        <v>160</v>
      </c>
    </row>
    <row r="52" spans="1:5" ht="15.75" x14ac:dyDescent="0.25">
      <c r="A52" s="7">
        <v>4</v>
      </c>
      <c r="B52" s="27" t="s">
        <v>66</v>
      </c>
      <c r="C52" s="8" t="s">
        <v>67</v>
      </c>
      <c r="D52" s="9">
        <v>40</v>
      </c>
      <c r="E52" s="9">
        <f t="shared" si="1"/>
        <v>160</v>
      </c>
    </row>
    <row r="53" spans="1:5" ht="15.75" x14ac:dyDescent="0.25">
      <c r="A53" s="7">
        <v>4</v>
      </c>
      <c r="B53" s="27" t="s">
        <v>68</v>
      </c>
      <c r="C53" s="8" t="s">
        <v>69</v>
      </c>
      <c r="D53" s="9">
        <v>40</v>
      </c>
      <c r="E53" s="9">
        <f t="shared" si="1"/>
        <v>160</v>
      </c>
    </row>
    <row r="54" spans="1:5" ht="15.75" x14ac:dyDescent="0.25">
      <c r="A54" s="7">
        <v>4</v>
      </c>
      <c r="B54" s="27" t="s">
        <v>70</v>
      </c>
      <c r="C54" s="8" t="s">
        <v>71</v>
      </c>
      <c r="D54" s="9">
        <v>40</v>
      </c>
      <c r="E54" s="9">
        <f t="shared" si="1"/>
        <v>160</v>
      </c>
    </row>
    <row r="55" spans="1:5" ht="15.75" x14ac:dyDescent="0.25">
      <c r="A55" s="7">
        <v>4</v>
      </c>
      <c r="B55" s="27" t="s">
        <v>72</v>
      </c>
      <c r="C55" s="8" t="s">
        <v>73</v>
      </c>
      <c r="D55" s="9">
        <v>40</v>
      </c>
      <c r="E55" s="9">
        <f t="shared" si="1"/>
        <v>160</v>
      </c>
    </row>
    <row r="56" spans="1:5" ht="15.75" x14ac:dyDescent="0.25">
      <c r="A56" s="7">
        <v>4</v>
      </c>
      <c r="B56" s="27" t="s">
        <v>74</v>
      </c>
      <c r="C56" s="8" t="s">
        <v>75</v>
      </c>
      <c r="D56" s="9">
        <v>40</v>
      </c>
      <c r="E56" s="9">
        <f t="shared" si="1"/>
        <v>160</v>
      </c>
    </row>
    <row r="57" spans="1:5" ht="15.75" x14ac:dyDescent="0.25">
      <c r="A57" s="7">
        <v>4</v>
      </c>
      <c r="B57" s="27" t="s">
        <v>76</v>
      </c>
      <c r="C57" s="8" t="s">
        <v>77</v>
      </c>
      <c r="D57" s="9">
        <v>40</v>
      </c>
      <c r="E57" s="9">
        <f t="shared" si="1"/>
        <v>160</v>
      </c>
    </row>
    <row r="58" spans="1:5" ht="15.75" x14ac:dyDescent="0.25">
      <c r="A58" s="7">
        <v>4</v>
      </c>
      <c r="B58" s="27" t="s">
        <v>78</v>
      </c>
      <c r="C58" s="8" t="s">
        <v>79</v>
      </c>
      <c r="D58" s="9">
        <v>40</v>
      </c>
      <c r="E58" s="9">
        <f t="shared" si="1"/>
        <v>160</v>
      </c>
    </row>
    <row r="59" spans="1:5" ht="15.75" x14ac:dyDescent="0.25">
      <c r="A59" s="7">
        <v>2</v>
      </c>
      <c r="B59" s="27" t="s">
        <v>80</v>
      </c>
      <c r="C59" s="8" t="s">
        <v>81</v>
      </c>
      <c r="D59" s="9">
        <v>40</v>
      </c>
      <c r="E59" s="9">
        <f t="shared" si="1"/>
        <v>80</v>
      </c>
    </row>
    <row r="60" spans="1:5" ht="15.75" x14ac:dyDescent="0.25">
      <c r="A60" s="7">
        <v>2</v>
      </c>
      <c r="B60" s="27" t="s">
        <v>82</v>
      </c>
      <c r="C60" s="8" t="s">
        <v>83</v>
      </c>
      <c r="D60" s="9">
        <v>40</v>
      </c>
      <c r="E60" s="9">
        <f t="shared" si="1"/>
        <v>80</v>
      </c>
    </row>
    <row r="61" spans="1:5" ht="15.75" x14ac:dyDescent="0.25">
      <c r="A61" s="7">
        <v>2</v>
      </c>
      <c r="B61" s="27" t="s">
        <v>84</v>
      </c>
      <c r="C61" s="8" t="s">
        <v>85</v>
      </c>
      <c r="D61" s="9">
        <v>40</v>
      </c>
      <c r="E61" s="9">
        <f t="shared" si="1"/>
        <v>80</v>
      </c>
    </row>
    <row r="62" spans="1:5" ht="15.75" x14ac:dyDescent="0.25">
      <c r="A62" s="7">
        <v>2</v>
      </c>
      <c r="B62" s="27" t="s">
        <v>86</v>
      </c>
      <c r="C62" s="8" t="s">
        <v>87</v>
      </c>
      <c r="D62" s="9">
        <v>40</v>
      </c>
      <c r="E62" s="9">
        <f t="shared" si="1"/>
        <v>80</v>
      </c>
    </row>
    <row r="63" spans="1:5" ht="15.75" x14ac:dyDescent="0.25">
      <c r="A63" s="7">
        <v>4</v>
      </c>
      <c r="B63" s="27" t="s">
        <v>88</v>
      </c>
      <c r="C63" s="8" t="s">
        <v>89</v>
      </c>
      <c r="D63" s="9">
        <v>40</v>
      </c>
      <c r="E63" s="9">
        <f t="shared" si="1"/>
        <v>160</v>
      </c>
    </row>
    <row r="64" spans="1:5" ht="15.75" x14ac:dyDescent="0.25">
      <c r="A64" s="7">
        <v>2</v>
      </c>
      <c r="B64" s="27" t="s">
        <v>90</v>
      </c>
      <c r="C64" s="8" t="s">
        <v>91</v>
      </c>
      <c r="D64" s="9">
        <v>40</v>
      </c>
      <c r="E64" s="9">
        <f t="shared" si="1"/>
        <v>80</v>
      </c>
    </row>
    <row r="65" spans="1:5" ht="15.75" x14ac:dyDescent="0.25">
      <c r="A65" s="7">
        <v>2</v>
      </c>
      <c r="B65" s="27" t="s">
        <v>92</v>
      </c>
      <c r="C65" s="8" t="s">
        <v>93</v>
      </c>
      <c r="D65" s="9">
        <v>40</v>
      </c>
      <c r="E65" s="9">
        <f t="shared" si="1"/>
        <v>80</v>
      </c>
    </row>
    <row r="66" spans="1:5" ht="15.75" x14ac:dyDescent="0.25">
      <c r="A66" s="7">
        <v>2</v>
      </c>
      <c r="B66" s="27" t="s">
        <v>235</v>
      </c>
      <c r="C66" s="8" t="s">
        <v>237</v>
      </c>
      <c r="D66" s="9">
        <v>40</v>
      </c>
      <c r="E66" s="9">
        <f t="shared" ref="E66:E67" si="2">A66*D66</f>
        <v>80</v>
      </c>
    </row>
    <row r="67" spans="1:5" ht="15.75" x14ac:dyDescent="0.25">
      <c r="A67" s="7">
        <v>2</v>
      </c>
      <c r="B67" s="27" t="s">
        <v>236</v>
      </c>
      <c r="C67" s="8" t="s">
        <v>238</v>
      </c>
      <c r="D67" s="9">
        <v>40</v>
      </c>
      <c r="E67" s="9">
        <f t="shared" si="2"/>
        <v>80</v>
      </c>
    </row>
    <row r="68" spans="1:5" ht="15.75" x14ac:dyDescent="0.25">
      <c r="A68" s="7">
        <v>4</v>
      </c>
      <c r="B68" s="27" t="s">
        <v>94</v>
      </c>
      <c r="C68" s="2" t="s">
        <v>95</v>
      </c>
      <c r="D68" s="9">
        <v>50</v>
      </c>
      <c r="E68" s="9">
        <f t="shared" si="1"/>
        <v>200</v>
      </c>
    </row>
    <row r="69" spans="1:5" ht="15.75" x14ac:dyDescent="0.25">
      <c r="A69" s="7">
        <v>6</v>
      </c>
      <c r="B69" s="27" t="s">
        <v>96</v>
      </c>
      <c r="C69" s="2" t="s">
        <v>97</v>
      </c>
      <c r="D69" s="9">
        <v>50</v>
      </c>
      <c r="E69" s="9">
        <f t="shared" si="1"/>
        <v>300</v>
      </c>
    </row>
    <row r="70" spans="1:5" ht="15.75" x14ac:dyDescent="0.25">
      <c r="A70" s="7">
        <v>6</v>
      </c>
      <c r="B70" s="27" t="s">
        <v>98</v>
      </c>
      <c r="C70" s="2" t="s">
        <v>99</v>
      </c>
      <c r="D70" s="9">
        <v>50</v>
      </c>
      <c r="E70" s="9">
        <f t="shared" si="1"/>
        <v>300</v>
      </c>
    </row>
    <row r="71" spans="1:5" ht="15.75" x14ac:dyDescent="0.25">
      <c r="A71" s="7">
        <v>6</v>
      </c>
      <c r="B71" s="27" t="s">
        <v>100</v>
      </c>
      <c r="C71" s="2" t="s">
        <v>101</v>
      </c>
      <c r="D71" s="9">
        <v>50</v>
      </c>
      <c r="E71" s="9">
        <f t="shared" si="1"/>
        <v>300</v>
      </c>
    </row>
    <row r="72" spans="1:5" ht="15.75" x14ac:dyDescent="0.25">
      <c r="A72" s="7">
        <v>6</v>
      </c>
      <c r="B72" s="27" t="s">
        <v>102</v>
      </c>
      <c r="C72" s="2" t="s">
        <v>103</v>
      </c>
      <c r="D72" s="9">
        <v>50</v>
      </c>
      <c r="E72" s="9">
        <f t="shared" si="1"/>
        <v>300</v>
      </c>
    </row>
    <row r="73" spans="1:5" ht="15.75" x14ac:dyDescent="0.25">
      <c r="A73" s="7">
        <v>6</v>
      </c>
      <c r="B73" s="27" t="s">
        <v>104</v>
      </c>
      <c r="C73" s="2" t="s">
        <v>105</v>
      </c>
      <c r="D73" s="9">
        <v>50</v>
      </c>
      <c r="E73" s="9">
        <f t="shared" si="1"/>
        <v>300</v>
      </c>
    </row>
    <row r="74" spans="1:5" ht="15.75" x14ac:dyDescent="0.25">
      <c r="A74" s="7">
        <v>6</v>
      </c>
      <c r="B74" s="27" t="s">
        <v>106</v>
      </c>
      <c r="C74" s="2" t="s">
        <v>107</v>
      </c>
      <c r="D74" s="9">
        <v>50</v>
      </c>
      <c r="E74" s="9">
        <f t="shared" si="1"/>
        <v>300</v>
      </c>
    </row>
    <row r="75" spans="1:5" ht="15.75" x14ac:dyDescent="0.25">
      <c r="A75" s="7">
        <v>6</v>
      </c>
      <c r="B75" s="27" t="s">
        <v>108</v>
      </c>
      <c r="C75" s="2" t="s">
        <v>109</v>
      </c>
      <c r="D75" s="9">
        <v>50</v>
      </c>
      <c r="E75" s="9">
        <f t="shared" si="1"/>
        <v>300</v>
      </c>
    </row>
    <row r="76" spans="1:5" ht="15.75" x14ac:dyDescent="0.25">
      <c r="A76" s="7">
        <v>6</v>
      </c>
      <c r="B76" s="27" t="s">
        <v>110</v>
      </c>
      <c r="C76" s="2" t="s">
        <v>111</v>
      </c>
      <c r="D76" s="9">
        <v>50</v>
      </c>
      <c r="E76" s="9">
        <f t="shared" si="1"/>
        <v>300</v>
      </c>
    </row>
    <row r="77" spans="1:5" ht="15.75" x14ac:dyDescent="0.25">
      <c r="A77" s="7">
        <v>6</v>
      </c>
      <c r="B77" s="27" t="s">
        <v>112</v>
      </c>
      <c r="C77" s="2" t="s">
        <v>113</v>
      </c>
      <c r="D77" s="9">
        <v>50</v>
      </c>
      <c r="E77" s="9">
        <f t="shared" si="1"/>
        <v>300</v>
      </c>
    </row>
    <row r="78" spans="1:5" ht="15.75" x14ac:dyDescent="0.25">
      <c r="A78" s="7">
        <v>6</v>
      </c>
      <c r="B78" s="27" t="s">
        <v>114</v>
      </c>
      <c r="C78" s="2" t="s">
        <v>115</v>
      </c>
      <c r="D78" s="9">
        <v>50</v>
      </c>
      <c r="E78" s="9">
        <f t="shared" si="1"/>
        <v>300</v>
      </c>
    </row>
    <row r="79" spans="1:5" ht="15.75" x14ac:dyDescent="0.25">
      <c r="A79" s="7">
        <v>6</v>
      </c>
      <c r="B79" s="27" t="s">
        <v>116</v>
      </c>
      <c r="C79" s="2" t="s">
        <v>117</v>
      </c>
      <c r="D79" s="9">
        <v>50</v>
      </c>
      <c r="E79" s="9">
        <f t="shared" si="1"/>
        <v>300</v>
      </c>
    </row>
    <row r="80" spans="1:5" ht="15.75" x14ac:dyDescent="0.25">
      <c r="A80" s="7">
        <v>6</v>
      </c>
      <c r="B80" s="27" t="s">
        <v>118</v>
      </c>
      <c r="C80" s="2" t="s">
        <v>119</v>
      </c>
      <c r="D80" s="9">
        <v>50</v>
      </c>
      <c r="E80" s="9">
        <f t="shared" si="1"/>
        <v>300</v>
      </c>
    </row>
    <row r="81" spans="1:5" ht="15.75" x14ac:dyDescent="0.25">
      <c r="A81" s="7">
        <v>6</v>
      </c>
      <c r="B81" s="27" t="s">
        <v>120</v>
      </c>
      <c r="C81" s="2" t="s">
        <v>121</v>
      </c>
      <c r="D81" s="9">
        <v>50</v>
      </c>
      <c r="E81" s="9">
        <f t="shared" si="1"/>
        <v>300</v>
      </c>
    </row>
    <row r="82" spans="1:5" ht="15.75" x14ac:dyDescent="0.25">
      <c r="A82" s="7">
        <v>6</v>
      </c>
      <c r="B82" s="27" t="s">
        <v>122</v>
      </c>
      <c r="C82" s="2" t="s">
        <v>123</v>
      </c>
      <c r="D82" s="9">
        <v>50</v>
      </c>
      <c r="E82" s="9">
        <f t="shared" si="1"/>
        <v>300</v>
      </c>
    </row>
    <row r="83" spans="1:5" ht="15.75" x14ac:dyDescent="0.25">
      <c r="A83" s="7">
        <v>2</v>
      </c>
      <c r="B83" s="27" t="s">
        <v>124</v>
      </c>
      <c r="C83" s="2" t="s">
        <v>125</v>
      </c>
      <c r="D83" s="9">
        <v>50</v>
      </c>
      <c r="E83" s="9">
        <f t="shared" si="1"/>
        <v>100</v>
      </c>
    </row>
    <row r="84" spans="1:5" ht="15.75" x14ac:dyDescent="0.25">
      <c r="A84" s="7">
        <v>2</v>
      </c>
      <c r="B84" s="27" t="s">
        <v>126</v>
      </c>
      <c r="C84" s="2" t="s">
        <v>127</v>
      </c>
      <c r="D84" s="9">
        <v>50</v>
      </c>
      <c r="E84" s="9">
        <f t="shared" si="1"/>
        <v>100</v>
      </c>
    </row>
    <row r="85" spans="1:5" ht="15.75" x14ac:dyDescent="0.25">
      <c r="A85" s="7">
        <v>6</v>
      </c>
      <c r="B85" s="27" t="s">
        <v>128</v>
      </c>
      <c r="C85" s="2" t="s">
        <v>129</v>
      </c>
      <c r="D85" s="9">
        <v>50</v>
      </c>
      <c r="E85" s="9">
        <f t="shared" si="1"/>
        <v>300</v>
      </c>
    </row>
    <row r="86" spans="1:5" ht="15.75" x14ac:dyDescent="0.25">
      <c r="A86" s="7">
        <v>2</v>
      </c>
      <c r="B86" s="27" t="s">
        <v>130</v>
      </c>
      <c r="C86" s="2" t="s">
        <v>131</v>
      </c>
      <c r="D86" s="9">
        <v>50</v>
      </c>
      <c r="E86" s="9">
        <f t="shared" si="1"/>
        <v>100</v>
      </c>
    </row>
    <row r="87" spans="1:5" ht="15.75" x14ac:dyDescent="0.25">
      <c r="A87" s="7">
        <v>2</v>
      </c>
      <c r="B87" s="27" t="s">
        <v>132</v>
      </c>
      <c r="C87" s="2" t="s">
        <v>133</v>
      </c>
      <c r="D87" s="9">
        <v>50</v>
      </c>
      <c r="E87" s="9">
        <f t="shared" si="1"/>
        <v>100</v>
      </c>
    </row>
    <row r="88" spans="1:5" ht="15.75" x14ac:dyDescent="0.25">
      <c r="A88" s="7">
        <v>6</v>
      </c>
      <c r="B88" s="27" t="s">
        <v>134</v>
      </c>
      <c r="C88" s="2" t="s">
        <v>135</v>
      </c>
      <c r="D88" s="9">
        <v>50</v>
      </c>
      <c r="E88" s="9">
        <f t="shared" si="1"/>
        <v>300</v>
      </c>
    </row>
    <row r="89" spans="1:5" ht="15.75" x14ac:dyDescent="0.25">
      <c r="A89" s="7">
        <v>4</v>
      </c>
      <c r="B89" s="27" t="s">
        <v>136</v>
      </c>
      <c r="C89" s="2" t="s">
        <v>137</v>
      </c>
      <c r="D89" s="9">
        <v>50</v>
      </c>
      <c r="E89" s="9">
        <f t="shared" si="1"/>
        <v>200</v>
      </c>
    </row>
    <row r="90" spans="1:5" ht="15.75" x14ac:dyDescent="0.25">
      <c r="A90" s="7">
        <v>4</v>
      </c>
      <c r="B90" s="27" t="s">
        <v>138</v>
      </c>
      <c r="C90" s="2" t="s">
        <v>139</v>
      </c>
      <c r="D90" s="9">
        <v>50</v>
      </c>
      <c r="E90" s="9">
        <f t="shared" si="1"/>
        <v>200</v>
      </c>
    </row>
    <row r="91" spans="1:5" ht="15.75" x14ac:dyDescent="0.25">
      <c r="A91" s="7">
        <v>4</v>
      </c>
      <c r="B91" s="27" t="s">
        <v>140</v>
      </c>
      <c r="C91" s="2" t="s">
        <v>141</v>
      </c>
      <c r="D91" s="9">
        <v>50</v>
      </c>
      <c r="E91" s="9">
        <f t="shared" si="1"/>
        <v>200</v>
      </c>
    </row>
    <row r="92" spans="1:5" ht="15.75" x14ac:dyDescent="0.25">
      <c r="A92" s="7">
        <v>4</v>
      </c>
      <c r="B92" s="27" t="s">
        <v>142</v>
      </c>
      <c r="C92" s="2" t="s">
        <v>143</v>
      </c>
      <c r="D92" s="9">
        <v>50</v>
      </c>
      <c r="E92" s="9">
        <f t="shared" si="1"/>
        <v>200</v>
      </c>
    </row>
    <row r="93" spans="1:5" ht="15.75" x14ac:dyDescent="0.25">
      <c r="A93" s="7">
        <v>2</v>
      </c>
      <c r="B93" s="27" t="s">
        <v>144</v>
      </c>
      <c r="C93" s="2" t="s">
        <v>145</v>
      </c>
      <c r="D93" s="9">
        <v>40</v>
      </c>
      <c r="E93" s="9">
        <f t="shared" si="1"/>
        <v>80</v>
      </c>
    </row>
    <row r="94" spans="1:5" ht="15.75" x14ac:dyDescent="0.25">
      <c r="A94" s="7">
        <v>2</v>
      </c>
      <c r="B94" s="27" t="s">
        <v>146</v>
      </c>
      <c r="C94" s="2" t="s">
        <v>147</v>
      </c>
      <c r="D94" s="9">
        <v>40</v>
      </c>
      <c r="E94" s="9">
        <f t="shared" si="1"/>
        <v>80</v>
      </c>
    </row>
    <row r="95" spans="1:5" ht="15.75" x14ac:dyDescent="0.25">
      <c r="A95" s="7">
        <v>2</v>
      </c>
      <c r="B95" s="27" t="s">
        <v>148</v>
      </c>
      <c r="C95" s="2" t="s">
        <v>149</v>
      </c>
      <c r="D95" s="9">
        <v>40</v>
      </c>
      <c r="E95" s="9">
        <f t="shared" si="1"/>
        <v>80</v>
      </c>
    </row>
    <row r="96" spans="1:5" ht="15.75" x14ac:dyDescent="0.25">
      <c r="A96" s="7">
        <v>2</v>
      </c>
      <c r="B96" s="27" t="s">
        <v>150</v>
      </c>
      <c r="C96" s="2" t="s">
        <v>151</v>
      </c>
      <c r="D96" s="9">
        <v>40</v>
      </c>
      <c r="E96" s="9">
        <f t="shared" si="1"/>
        <v>80</v>
      </c>
    </row>
    <row r="97" spans="1:5" ht="15.75" x14ac:dyDescent="0.25">
      <c r="A97" s="7">
        <v>2</v>
      </c>
      <c r="B97" s="27" t="s">
        <v>152</v>
      </c>
      <c r="C97" s="2" t="s">
        <v>153</v>
      </c>
      <c r="D97" s="9">
        <v>40</v>
      </c>
      <c r="E97" s="9">
        <f t="shared" si="1"/>
        <v>80</v>
      </c>
    </row>
    <row r="98" spans="1:5" ht="15.75" x14ac:dyDescent="0.25">
      <c r="A98" s="7">
        <v>2</v>
      </c>
      <c r="B98" s="27" t="s">
        <v>154</v>
      </c>
      <c r="C98" s="2" t="s">
        <v>155</v>
      </c>
      <c r="D98" s="9">
        <v>40</v>
      </c>
      <c r="E98" s="9">
        <f t="shared" si="1"/>
        <v>80</v>
      </c>
    </row>
    <row r="99" spans="1:5" ht="15.75" x14ac:dyDescent="0.25">
      <c r="A99" s="7">
        <v>2</v>
      </c>
      <c r="B99" s="27" t="s">
        <v>156</v>
      </c>
      <c r="C99" s="2" t="s">
        <v>157</v>
      </c>
      <c r="D99" s="9">
        <v>40</v>
      </c>
      <c r="E99" s="9">
        <f t="shared" si="1"/>
        <v>80</v>
      </c>
    </row>
    <row r="100" spans="1:5" ht="15.75" x14ac:dyDescent="0.25">
      <c r="A100" s="7">
        <v>2</v>
      </c>
      <c r="B100" s="27" t="s">
        <v>158</v>
      </c>
      <c r="C100" s="2" t="s">
        <v>159</v>
      </c>
      <c r="D100" s="9">
        <v>40</v>
      </c>
      <c r="E100" s="9">
        <f t="shared" si="1"/>
        <v>80</v>
      </c>
    </row>
    <row r="101" spans="1:5" ht="15.75" x14ac:dyDescent="0.25">
      <c r="A101" s="7">
        <v>2</v>
      </c>
      <c r="B101" s="27" t="s">
        <v>160</v>
      </c>
      <c r="C101" s="2" t="s">
        <v>161</v>
      </c>
      <c r="D101" s="9">
        <v>40</v>
      </c>
      <c r="E101" s="9">
        <f t="shared" si="1"/>
        <v>80</v>
      </c>
    </row>
    <row r="102" spans="1:5" ht="15.75" x14ac:dyDescent="0.25">
      <c r="A102" s="7">
        <v>4</v>
      </c>
      <c r="B102" s="28" t="s">
        <v>162</v>
      </c>
      <c r="C102" s="8" t="s">
        <v>163</v>
      </c>
      <c r="D102" s="9">
        <v>40</v>
      </c>
      <c r="E102" s="9">
        <f>A102*D102</f>
        <v>160</v>
      </c>
    </row>
    <row r="103" spans="1:5" ht="15.75" x14ac:dyDescent="0.25">
      <c r="A103" s="40" t="s">
        <v>164</v>
      </c>
      <c r="B103" s="41"/>
      <c r="C103" s="41"/>
      <c r="D103" s="42"/>
      <c r="E103" s="10">
        <f>SUM(E44:E101)</f>
        <v>10040</v>
      </c>
    </row>
    <row r="104" spans="1:5" ht="15.75" x14ac:dyDescent="0.25">
      <c r="A104" s="43" t="s">
        <v>165</v>
      </c>
      <c r="B104" s="44"/>
      <c r="C104" s="45"/>
      <c r="D104" s="11">
        <v>0.12</v>
      </c>
      <c r="E104" s="10">
        <f>E103*D104</f>
        <v>1204.8</v>
      </c>
    </row>
    <row r="105" spans="1:5" ht="15.75" x14ac:dyDescent="0.25">
      <c r="A105" s="43" t="s">
        <v>166</v>
      </c>
      <c r="B105" s="44"/>
      <c r="C105" s="44"/>
      <c r="D105" s="45"/>
      <c r="E105" s="10">
        <f>+E103+E104</f>
        <v>11244.8</v>
      </c>
    </row>
    <row r="106" spans="1:5" ht="15.75" x14ac:dyDescent="0.25">
      <c r="A106" s="49" t="s">
        <v>0</v>
      </c>
      <c r="B106" s="50"/>
      <c r="C106" s="50"/>
    </row>
    <row r="107" spans="1:5" ht="15.75" x14ac:dyDescent="0.25">
      <c r="A107" s="1"/>
      <c r="B107" s="37" t="s">
        <v>1</v>
      </c>
      <c r="C107" s="38"/>
    </row>
    <row r="108" spans="1:5" ht="15.75" x14ac:dyDescent="0.25">
      <c r="A108" s="1"/>
      <c r="B108" s="6">
        <v>1</v>
      </c>
      <c r="C108" s="2" t="s">
        <v>2</v>
      </c>
    </row>
    <row r="109" spans="1:5" ht="15.75" x14ac:dyDescent="0.25">
      <c r="A109" s="1"/>
      <c r="B109" s="6">
        <v>1</v>
      </c>
      <c r="C109" s="2" t="s">
        <v>3</v>
      </c>
    </row>
    <row r="110" spans="1:5" ht="15.75" x14ac:dyDescent="0.25">
      <c r="A110" s="1"/>
      <c r="B110" s="6">
        <v>1</v>
      </c>
      <c r="C110" s="2" t="s">
        <v>4</v>
      </c>
    </row>
    <row r="111" spans="1:5" ht="15.75" x14ac:dyDescent="0.25">
      <c r="A111" s="1"/>
      <c r="B111" s="6">
        <v>2</v>
      </c>
      <c r="C111" s="2" t="s">
        <v>5</v>
      </c>
    </row>
    <row r="112" spans="1:5" ht="15.75" x14ac:dyDescent="0.25">
      <c r="A112" s="1"/>
      <c r="B112" s="6">
        <v>2</v>
      </c>
      <c r="C112" s="3" t="s">
        <v>6</v>
      </c>
    </row>
    <row r="113" spans="1:3" ht="15.75" x14ac:dyDescent="0.25">
      <c r="A113" s="1"/>
      <c r="B113" s="6">
        <v>2</v>
      </c>
      <c r="C113" s="2" t="s">
        <v>7</v>
      </c>
    </row>
    <row r="114" spans="1:3" ht="15.75" x14ac:dyDescent="0.25">
      <c r="A114" s="1"/>
      <c r="B114" s="6">
        <v>1</v>
      </c>
      <c r="C114" s="2" t="s">
        <v>8</v>
      </c>
    </row>
    <row r="115" spans="1:3" ht="15.75" x14ac:dyDescent="0.25">
      <c r="A115" s="1"/>
      <c r="B115" s="6">
        <v>2</v>
      </c>
      <c r="C115" s="2" t="s">
        <v>9</v>
      </c>
    </row>
    <row r="116" spans="1:3" ht="15.75" x14ac:dyDescent="0.25">
      <c r="A116" s="1"/>
      <c r="B116" s="6">
        <v>2</v>
      </c>
      <c r="C116" s="2" t="s">
        <v>10</v>
      </c>
    </row>
    <row r="117" spans="1:3" ht="15.75" x14ac:dyDescent="0.25">
      <c r="A117" s="1"/>
      <c r="B117" s="6">
        <v>1</v>
      </c>
      <c r="C117" s="2" t="s">
        <v>11</v>
      </c>
    </row>
    <row r="118" spans="1:3" ht="15.75" x14ac:dyDescent="0.25">
      <c r="A118" s="1"/>
      <c r="B118" s="6">
        <v>1</v>
      </c>
      <c r="C118" s="2" t="s">
        <v>12</v>
      </c>
    </row>
    <row r="119" spans="1:3" ht="15.75" x14ac:dyDescent="0.25">
      <c r="A119" s="1"/>
      <c r="B119" s="37" t="s">
        <v>13</v>
      </c>
      <c r="C119" s="38"/>
    </row>
    <row r="120" spans="1:3" ht="15.75" x14ac:dyDescent="0.25">
      <c r="A120" s="1"/>
      <c r="B120" s="6">
        <v>2</v>
      </c>
      <c r="C120" s="2" t="s">
        <v>14</v>
      </c>
    </row>
    <row r="121" spans="1:3" ht="15.75" x14ac:dyDescent="0.25">
      <c r="A121" s="1"/>
      <c r="B121" s="6">
        <v>2</v>
      </c>
      <c r="C121" s="2" t="s">
        <v>15</v>
      </c>
    </row>
    <row r="122" spans="1:3" ht="15.75" x14ac:dyDescent="0.25">
      <c r="A122" s="1"/>
      <c r="B122" s="6">
        <v>1</v>
      </c>
      <c r="C122" s="2" t="s">
        <v>16</v>
      </c>
    </row>
    <row r="123" spans="1:3" ht="15.75" x14ac:dyDescent="0.25">
      <c r="A123" s="1"/>
      <c r="B123" s="6">
        <v>3</v>
      </c>
      <c r="C123" s="2" t="s">
        <v>17</v>
      </c>
    </row>
    <row r="124" spans="1:3" ht="15.75" x14ac:dyDescent="0.25">
      <c r="A124" s="1"/>
      <c r="B124" s="6">
        <v>1</v>
      </c>
      <c r="C124" s="2" t="s">
        <v>18</v>
      </c>
    </row>
    <row r="125" spans="1:3" ht="15.75" x14ac:dyDescent="0.25">
      <c r="A125" s="1"/>
      <c r="B125" s="6">
        <v>1</v>
      </c>
      <c r="C125" s="2" t="s">
        <v>19</v>
      </c>
    </row>
    <row r="126" spans="1:3" ht="15.75" x14ac:dyDescent="0.25">
      <c r="A126" s="1"/>
      <c r="B126" s="6">
        <v>1</v>
      </c>
      <c r="C126" s="2" t="s">
        <v>20</v>
      </c>
    </row>
    <row r="127" spans="1:3" ht="15.75" x14ac:dyDescent="0.25">
      <c r="A127" s="1"/>
      <c r="B127" s="6">
        <v>1</v>
      </c>
      <c r="C127" s="2" t="s">
        <v>21</v>
      </c>
    </row>
    <row r="128" spans="1:3" ht="15.75" x14ac:dyDescent="0.25">
      <c r="A128" s="1"/>
      <c r="B128" s="6">
        <v>1</v>
      </c>
      <c r="C128" s="2" t="s">
        <v>22</v>
      </c>
    </row>
    <row r="129" spans="1:3" ht="15.75" x14ac:dyDescent="0.25">
      <c r="A129" s="1"/>
      <c r="B129" s="6">
        <v>1</v>
      </c>
      <c r="C129" s="2" t="s">
        <v>23</v>
      </c>
    </row>
    <row r="130" spans="1:3" ht="15.75" x14ac:dyDescent="0.25">
      <c r="A130" s="1"/>
      <c r="B130" s="6">
        <v>2</v>
      </c>
      <c r="C130" s="2" t="s">
        <v>24</v>
      </c>
    </row>
    <row r="131" spans="1:3" ht="15.75" x14ac:dyDescent="0.25">
      <c r="A131" s="1"/>
      <c r="B131" s="6">
        <v>1</v>
      </c>
      <c r="C131" s="2" t="s">
        <v>25</v>
      </c>
    </row>
    <row r="132" spans="1:3" ht="15.75" x14ac:dyDescent="0.25">
      <c r="A132" s="1"/>
      <c r="B132" s="6">
        <v>1</v>
      </c>
      <c r="C132" s="2" t="s">
        <v>26</v>
      </c>
    </row>
    <row r="133" spans="1:3" ht="15.75" x14ac:dyDescent="0.25">
      <c r="A133" s="1"/>
      <c r="B133" s="6">
        <v>1</v>
      </c>
      <c r="C133" s="2" t="s">
        <v>27</v>
      </c>
    </row>
    <row r="134" spans="1:3" ht="15.75" x14ac:dyDescent="0.25">
      <c r="A134" s="1"/>
      <c r="B134" s="6" t="s">
        <v>242</v>
      </c>
      <c r="C134" s="2" t="s">
        <v>241</v>
      </c>
    </row>
    <row r="135" spans="1:3" ht="15.75" x14ac:dyDescent="0.25">
      <c r="A135" s="1"/>
      <c r="B135" s="6">
        <v>4</v>
      </c>
      <c r="C135" s="2" t="s">
        <v>28</v>
      </c>
    </row>
    <row r="136" spans="1:3" ht="15.75" x14ac:dyDescent="0.25">
      <c r="A136" s="1"/>
      <c r="B136" s="6">
        <v>2</v>
      </c>
      <c r="C136" s="2" t="s">
        <v>29</v>
      </c>
    </row>
    <row r="137" spans="1:3" ht="15.75" x14ac:dyDescent="0.25">
      <c r="A137" s="1"/>
      <c r="B137" s="39" t="s">
        <v>30</v>
      </c>
      <c r="C137" s="39"/>
    </row>
    <row r="138" spans="1:3" ht="15.75" x14ac:dyDescent="0.25">
      <c r="A138" s="1"/>
      <c r="B138" s="6">
        <v>1</v>
      </c>
      <c r="C138" s="2" t="s">
        <v>31</v>
      </c>
    </row>
    <row r="139" spans="1:3" ht="15.75" x14ac:dyDescent="0.25">
      <c r="A139" s="1"/>
      <c r="B139" s="6">
        <v>2</v>
      </c>
      <c r="C139" s="2" t="s">
        <v>32</v>
      </c>
    </row>
    <row r="140" spans="1:3" ht="15.75" x14ac:dyDescent="0.25">
      <c r="A140" s="1"/>
      <c r="B140" s="6">
        <v>2</v>
      </c>
      <c r="C140" s="2" t="s">
        <v>33</v>
      </c>
    </row>
    <row r="141" spans="1:3" ht="15.75" x14ac:dyDescent="0.25">
      <c r="A141" s="1"/>
      <c r="B141" s="6">
        <v>1</v>
      </c>
      <c r="C141" s="2" t="s">
        <v>34</v>
      </c>
    </row>
    <row r="142" spans="1:3" ht="15.75" x14ac:dyDescent="0.25">
      <c r="A142" s="1"/>
      <c r="B142" s="6" t="s">
        <v>243</v>
      </c>
      <c r="C142" s="2" t="s">
        <v>35</v>
      </c>
    </row>
    <row r="143" spans="1:3" ht="15.75" x14ac:dyDescent="0.25">
      <c r="A143" s="1"/>
      <c r="B143" s="6" t="s">
        <v>243</v>
      </c>
      <c r="C143" s="2" t="s">
        <v>36</v>
      </c>
    </row>
    <row r="144" spans="1:3" ht="15.75" x14ac:dyDescent="0.25">
      <c r="A144" s="1"/>
      <c r="B144" s="6">
        <v>1</v>
      </c>
      <c r="C144" s="2" t="s">
        <v>37</v>
      </c>
    </row>
    <row r="145" spans="1:3" ht="15.75" x14ac:dyDescent="0.25">
      <c r="A145" s="1"/>
      <c r="B145" s="6">
        <v>2</v>
      </c>
      <c r="C145" s="2" t="s">
        <v>38</v>
      </c>
    </row>
    <row r="146" spans="1:3" ht="15.75" x14ac:dyDescent="0.25">
      <c r="A146" s="1"/>
      <c r="B146" s="6">
        <v>2</v>
      </c>
      <c r="C146" s="2" t="s">
        <v>39</v>
      </c>
    </row>
    <row r="147" spans="1:3" ht="15.75" x14ac:dyDescent="0.25">
      <c r="A147" s="1"/>
      <c r="B147" s="6">
        <v>1</v>
      </c>
      <c r="C147" s="2" t="s">
        <v>40</v>
      </c>
    </row>
    <row r="148" spans="1:3" ht="15.75" x14ac:dyDescent="0.25">
      <c r="A148" s="1"/>
      <c r="B148" s="6">
        <v>1</v>
      </c>
      <c r="C148" s="2" t="s">
        <v>41</v>
      </c>
    </row>
    <row r="149" spans="1:3" ht="15.75" x14ac:dyDescent="0.25">
      <c r="A149" s="1"/>
      <c r="B149" s="6">
        <v>1</v>
      </c>
      <c r="C149" s="2" t="s">
        <v>42</v>
      </c>
    </row>
    <row r="150" spans="1:3" ht="15.75" x14ac:dyDescent="0.25">
      <c r="A150" s="1"/>
      <c r="B150" s="6">
        <v>1</v>
      </c>
      <c r="C150" s="2" t="s">
        <v>43</v>
      </c>
    </row>
    <row r="151" spans="1:3" ht="15.75" x14ac:dyDescent="0.25">
      <c r="A151" s="1"/>
      <c r="B151" s="6">
        <v>1</v>
      </c>
      <c r="C151" s="2" t="s">
        <v>21</v>
      </c>
    </row>
    <row r="152" spans="1:3" ht="15.75" x14ac:dyDescent="0.25">
      <c r="A152" s="1"/>
      <c r="B152" s="6">
        <v>1</v>
      </c>
      <c r="C152" s="2" t="s">
        <v>44</v>
      </c>
    </row>
    <row r="153" spans="1:3" ht="15.75" x14ac:dyDescent="0.25">
      <c r="A153" s="1"/>
      <c r="B153" s="6" t="s">
        <v>45</v>
      </c>
      <c r="C153" s="2" t="s">
        <v>46</v>
      </c>
    </row>
    <row r="154" spans="1:3" ht="15.75" x14ac:dyDescent="0.25">
      <c r="A154" s="1"/>
      <c r="B154" s="6">
        <v>2</v>
      </c>
      <c r="C154" s="2" t="s">
        <v>47</v>
      </c>
    </row>
    <row r="155" spans="1:3" ht="15.75" x14ac:dyDescent="0.25">
      <c r="A155" s="1"/>
      <c r="B155" s="4"/>
      <c r="C155" s="1"/>
    </row>
    <row r="156" spans="1:3" ht="15.75" x14ac:dyDescent="0.25">
      <c r="A156" s="1"/>
      <c r="B156" s="5" t="s">
        <v>48</v>
      </c>
      <c r="C156" s="1"/>
    </row>
    <row r="157" spans="1:3" ht="15.75" x14ac:dyDescent="0.25">
      <c r="A157" s="1"/>
      <c r="B157" s="5"/>
      <c r="C157" s="1"/>
    </row>
    <row r="158" spans="1:3" ht="15.75" x14ac:dyDescent="0.25">
      <c r="A158" s="1"/>
      <c r="B158" s="5" t="s">
        <v>49</v>
      </c>
      <c r="C158" s="1"/>
    </row>
  </sheetData>
  <mergeCells count="10">
    <mergeCell ref="B4:D4"/>
    <mergeCell ref="B5:D5"/>
    <mergeCell ref="B6:D6"/>
    <mergeCell ref="A106:C106"/>
    <mergeCell ref="B107:C107"/>
    <mergeCell ref="B119:C119"/>
    <mergeCell ref="B137:C137"/>
    <mergeCell ref="A103:D103"/>
    <mergeCell ref="A104:C104"/>
    <mergeCell ref="A105:D105"/>
  </mergeCells>
  <pageMargins left="0.7" right="0.7" top="0.75" bottom="0.75" header="0.3" footer="0.3"/>
  <pageSetup paperSize="9" scale="54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DD5C-843C-473D-A248-CA9DED2F3EEA}">
  <dimension ref="A1"/>
  <sheetViews>
    <sheetView workbookViewId="0">
      <selection activeCell="F20" sqref="F20:H3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2022-01-06T23:15:34Z</cp:lastPrinted>
  <dcterms:created xsi:type="dcterms:W3CDTF">2021-08-07T20:34:15Z</dcterms:created>
  <dcterms:modified xsi:type="dcterms:W3CDTF">2022-03-04T01:21:28Z</dcterms:modified>
</cp:coreProperties>
</file>