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7BF28469-CB7E-4757-B252-5D6EE4FAAFB3}" xr6:coauthVersionLast="47" xr6:coauthVersionMax="47" xr10:uidLastSave="{00000000-0000-0000-0000-000000000000}"/>
  <bookViews>
    <workbookView xWindow="-120" yWindow="-120" windowWidth="29040" windowHeight="15840" activeTab="2" xr2:uid="{E441C89C-8301-46F0-A35D-B4A5D7CB243A}"/>
  </bookViews>
  <sheets>
    <sheet name="HOOK" sheetId="1" r:id="rId1"/>
    <sheet name="FIBULA " sheetId="2" r:id="rId2"/>
    <sheet name="PERON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3" l="1"/>
  <c r="E47" i="3" l="1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35" i="3"/>
  <c r="E36" i="3"/>
  <c r="E37" i="3"/>
  <c r="E38" i="3"/>
  <c r="E39" i="3"/>
  <c r="E40" i="3"/>
  <c r="E41" i="3"/>
  <c r="E42" i="3"/>
  <c r="E44" i="3"/>
  <c r="E45" i="3"/>
  <c r="E46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51" i="2" l="1"/>
  <c r="E128" i="3" l="1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129" i="3" l="1"/>
  <c r="E130" i="3" s="1"/>
  <c r="E131" i="3" s="1"/>
  <c r="E30" i="2" l="1"/>
  <c r="E29" i="2"/>
  <c r="E28" i="2"/>
  <c r="E27" i="2"/>
  <c r="E26" i="2"/>
  <c r="E25" i="2"/>
  <c r="E24" i="2"/>
  <c r="E23" i="2"/>
  <c r="E31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41" i="1" l="1"/>
  <c r="E42" i="1" s="1"/>
  <c r="E70" i="2"/>
  <c r="E71" i="2" s="1"/>
  <c r="E72" i="2" s="1"/>
  <c r="E43" i="1" l="1"/>
</calcChain>
</file>

<file path=xl/sharedStrings.xml><?xml version="1.0" encoding="utf-8"?>
<sst xmlns="http://schemas.openxmlformats.org/spreadsheetml/2006/main" count="553" uniqueCount="460">
  <si>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</si>
  <si>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</si>
  <si>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</si>
  <si>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</si>
  <si>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</si>
  <si>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</si>
  <si>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</si>
  <si>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</si>
  <si>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</si>
  <si>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</si>
  <si>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Ankle System 3.5 Fibula Hook Plate</t>
  </si>
  <si>
    <t>CANT.</t>
  </si>
  <si>
    <t>COD. ARTICULO</t>
  </si>
  <si>
    <t xml:space="preserve">DESCRIPCION ARTICULO </t>
  </si>
  <si>
    <t>PRECIO UNITARIO</t>
  </si>
  <si>
    <t>PRECIO TOTAL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</si>
  <si>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</si>
  <si>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</si>
  <si>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</si>
  <si>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</si>
  <si>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</si>
  <si>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</si>
  <si>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</si>
  <si>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</si>
  <si>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</si>
  <si>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</si>
  <si>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</si>
  <si>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</si>
  <si>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</si>
  <si>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</si>
  <si>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</si>
  <si>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</si>
  <si>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</si>
  <si>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</si>
  <si>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</si>
  <si>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</si>
  <si>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</si>
  <si>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</si>
  <si>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</si>
  <si>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</si>
  <si>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</si>
  <si>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</si>
  <si>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</si>
  <si>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</si>
  <si>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</si>
  <si>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</si>
  <si>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</si>
  <si>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</si>
  <si>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</si>
  <si>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</si>
  <si>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</si>
  <si>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</si>
  <si>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</si>
  <si>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</si>
  <si>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</si>
  <si>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 ARIX Ankle System 3.5 Fibula Hook Plate</t>
  </si>
  <si>
    <t>CANTIDAD</t>
  </si>
  <si>
    <t>CODIGO</t>
  </si>
  <si>
    <t>DESCRIPCIÓN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</si>
  <si>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</si>
  <si>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</si>
  <si>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</si>
  <si>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</si>
  <si>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</si>
  <si>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</si>
  <si>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</si>
  <si>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</si>
  <si>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</si>
  <si>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</si>
  <si>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</si>
  <si>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</si>
  <si>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</si>
  <si>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</si>
  <si>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</si>
  <si>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</si>
  <si>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</si>
  <si>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</si>
  <si>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</si>
  <si>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</si>
  <si>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</si>
  <si>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</si>
  <si>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ARIX Ankle System 2.8 / 3.5 Lateral Distal Fibula Plate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</si>
  <si>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</si>
  <si>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</si>
  <si>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</si>
  <si>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</si>
  <si>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</si>
  <si>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</si>
  <si>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</si>
  <si>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</si>
  <si>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</si>
  <si>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</si>
  <si>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</si>
  <si>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</si>
  <si>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</si>
  <si>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</si>
  <si>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</si>
  <si>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</si>
  <si>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</si>
  <si>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</si>
  <si>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</si>
  <si>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</si>
  <si>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</si>
  <si>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</si>
  <si>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</si>
  <si>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</si>
  <si>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</si>
  <si>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</si>
  <si>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</si>
  <si>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</si>
  <si>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</si>
  <si>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</si>
  <si>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</si>
  <si>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</si>
  <si>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</si>
  <si>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</si>
  <si>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</si>
  <si>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</si>
  <si>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</si>
  <si>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</si>
  <si>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</si>
  <si>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</si>
  <si>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</si>
  <si>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</si>
  <si>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</si>
  <si>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</si>
  <si>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</si>
  <si>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</si>
  <si>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</si>
  <si>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</si>
  <si>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</si>
  <si>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</si>
  <si>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</si>
  <si>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</si>
  <si>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</si>
  <si>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</si>
  <si>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</si>
  <si>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</si>
  <si>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</si>
  <si>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</si>
  <si>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</si>
  <si>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</si>
  <si>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</si>
  <si>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</si>
  <si>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</si>
  <si>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</si>
  <si>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</si>
  <si>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</si>
  <si>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</si>
  <si>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</si>
  <si>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</si>
  <si>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</si>
  <si>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</si>
  <si>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</si>
  <si>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</si>
  <si>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</si>
  <si>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</si>
  <si>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</si>
  <si>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</si>
  <si>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</si>
  <si>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</si>
  <si>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</si>
  <si>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</si>
  <si>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</si>
  <si>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</si>
  <si>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</si>
  <si>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</si>
  <si>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</si>
  <si>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</si>
  <si>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</si>
  <si>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</si>
  <si>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</si>
  <si>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</si>
  <si>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</si>
  <si>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</si>
  <si>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Nombre del Paciente:</t>
  </si>
  <si>
    <t xml:space="preserve">Tipo de Seguro: </t>
  </si>
  <si>
    <t>Fecha de cirugía:</t>
  </si>
  <si>
    <t>Hora de cirugía:</t>
  </si>
  <si>
    <t>Codigo Articulo</t>
  </si>
  <si>
    <t>DescripcionArticulo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</si>
  <si>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</si>
  <si>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</si>
  <si>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</si>
  <si>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</si>
  <si>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</si>
  <si>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</si>
  <si>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</si>
  <si>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</si>
  <si>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</si>
  <si>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</si>
  <si>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</si>
  <si>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</si>
  <si>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</si>
  <si>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</si>
  <si>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</si>
  <si>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</si>
  <si>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</si>
  <si>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</si>
  <si>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</si>
  <si>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</si>
  <si>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</si>
  <si>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</si>
  <si>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</si>
  <si>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</si>
  <si>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</si>
  <si>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</si>
  <si>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</si>
  <si>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</si>
  <si>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</si>
  <si>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</si>
  <si>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</si>
  <si>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</si>
  <si>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</si>
  <si>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</si>
  <si>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</si>
  <si>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</si>
  <si>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</si>
  <si>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</si>
  <si>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</si>
  <si>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</si>
  <si>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</si>
  <si>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</si>
  <si>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</si>
  <si>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</si>
  <si>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</si>
  <si>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</si>
  <si>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</si>
  <si>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</si>
  <si>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</si>
  <si>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</si>
  <si>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</si>
  <si>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</si>
  <si>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</si>
  <si>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</si>
  <si>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</si>
  <si>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</si>
  <si>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</si>
  <si>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</si>
  <si>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</si>
  <si>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</si>
  <si>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</si>
  <si>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</si>
  <si>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</si>
  <si>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</si>
  <si>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</si>
  <si>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</si>
  <si>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</si>
  <si>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</si>
  <si>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</si>
  <si>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</si>
  <si>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</si>
  <si>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</si>
  <si>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</si>
  <si>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</si>
  <si>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</si>
  <si>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</si>
  <si>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</si>
  <si>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</si>
  <si>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</si>
  <si>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</si>
  <si>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</si>
  <si>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</si>
  <si>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</si>
  <si>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</si>
  <si>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</si>
  <si>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</si>
  <si>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</si>
  <si>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</si>
  <si>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</si>
  <si>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</si>
  <si>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</si>
  <si>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</si>
  <si>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</si>
  <si>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</si>
  <si>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</si>
  <si>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</si>
  <si>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</si>
  <si>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</si>
  <si>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</si>
  <si>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</si>
  <si>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</si>
  <si>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</si>
  <si>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</si>
  <si>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</si>
  <si>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</si>
  <si>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</si>
  <si>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</si>
  <si>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</si>
  <si>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</si>
  <si>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</si>
  <si>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</si>
  <si>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</si>
  <si>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</si>
  <si>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</si>
  <si>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</si>
  <si>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</si>
  <si>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</si>
  <si>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</si>
  <si>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</si>
  <si>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</si>
  <si>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</si>
  <si>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</si>
  <si>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</si>
  <si>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</si>
  <si>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</si>
  <si>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</si>
  <si>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</si>
  <si>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</si>
  <si>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</si>
  <si>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</si>
  <si>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</si>
  <si>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</si>
  <si>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</si>
  <si>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</si>
  <si>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</si>
  <si>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</si>
  <si>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</si>
  <si>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</si>
  <si>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</si>
  <si>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</si>
  <si>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</si>
  <si>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</si>
  <si>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</si>
  <si>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</si>
  <si>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</si>
  <si>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</si>
  <si>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</si>
  <si>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</si>
  <si>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</si>
  <si>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</si>
  <si>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</si>
  <si>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</si>
  <si>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</si>
  <si>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</si>
  <si>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</si>
  <si>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</si>
  <si>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</si>
  <si>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</si>
  <si>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</si>
  <si>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</si>
  <si>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SERVICIOS HOSPITALARIOS S.A. ALBOTEOTON</t>
  </si>
  <si>
    <t>CROTOS Y AV. RODOLFO BAQUERIZO NAZUR</t>
  </si>
  <si>
    <t>0991475214001</t>
  </si>
  <si>
    <t>(042) 231900</t>
  </si>
  <si>
    <t xml:space="preserve">VENTA-CIRUGIA </t>
  </si>
  <si>
    <t xml:space="preserve">RECIBIDO POR </t>
  </si>
  <si>
    <t xml:space="preserve">ENTREGADO POR </t>
  </si>
  <si>
    <t xml:space="preserve">MOTOR </t>
  </si>
  <si>
    <t xml:space="preserve">ANCLAJES DE MOTOR </t>
  </si>
  <si>
    <t xml:space="preserve">BATERIAS GRIS </t>
  </si>
  <si>
    <t xml:space="preserve">CONTENEDOR DE MOTOR </t>
  </si>
  <si>
    <t>35L-SO-L26-TA</t>
  </si>
  <si>
    <t>3.5 LOCKING CORTICAL STARIX GREEN 26MM</t>
  </si>
  <si>
    <t>T713904078</t>
  </si>
  <si>
    <t>T713905090</t>
  </si>
  <si>
    <t>T713907114</t>
  </si>
  <si>
    <t>T713908126</t>
  </si>
  <si>
    <t>A93670373</t>
  </si>
  <si>
    <t>PLACA DE BLOQUEO PARA PERONÉ LATERAL DISTAL DE 2.7/3.5 MM CON 3 ORIF. IZQ. TIT.</t>
  </si>
  <si>
    <t>A93670599</t>
  </si>
  <si>
    <t>PLACA DE BLOQUEO PARA PERONÉ LATERAL DISTAL DE 2.7/3.5 MM CON 5 ORIF. IZQ. TIT.</t>
  </si>
  <si>
    <t>A93670712</t>
  </si>
  <si>
    <t>PLACA DE BLOQUEO PARA PERONÉ LATERAL DISTAL DE 2.7/3.5 MM CON 7 ORIF. IZQ. TIT.</t>
  </si>
  <si>
    <t>A93670915</t>
  </si>
  <si>
    <t>PLACA DE BLOQUEO PARA PERONÉ LATERAL DISTAL DE 2.7/3.5 MM CON 9 ORIF. IZQ. TIT.</t>
  </si>
  <si>
    <t>A93671117</t>
  </si>
  <si>
    <t>PLACA DE BLOQUEO PARA PERONÉ LATERAL DISTAL DE 2.7/3.5 MM CON 11 ORIF. IZQ. TIT.</t>
  </si>
  <si>
    <t>A93680373</t>
  </si>
  <si>
    <t>PLACA DE BLOQUEO PARA PERONÉ LATERAL DISTAL DE 2.7/3.5 MM CON 3 ORIF. DER. TIT.</t>
  </si>
  <si>
    <t>A93680599</t>
  </si>
  <si>
    <t>PLACA DE BLOQUEO PARA PERONÉ LATERAL DISTAL DE 2.7/3.5 MM CON 5 ORIF. DER. TIT.</t>
  </si>
  <si>
    <t>A93680712</t>
  </si>
  <si>
    <t>PLACA DE BLOQUEO PARA PERONÉ LATERAL DISTAL DE 2.7/3.5 MM CON 7 ORIF. DER. TIT.</t>
  </si>
  <si>
    <t>A93680915</t>
  </si>
  <si>
    <t>PLACA DE BLOQUEO PARA PERONÉ LATERAL DISTAL DE 2.7/3.5 MM CON 9 ORIF. DER. TIT.</t>
  </si>
  <si>
    <t>A93681117</t>
  </si>
  <si>
    <t>PLACA DE BLOQUEO PARA PERONÉ LATERAL DISTAL DE 2.7/3.5 MM CON 11 ORIF. DER. TIT.</t>
  </si>
  <si>
    <t xml:space="preserve">PLACA DE BLOQUEO PARA PERONÉ DISTAL DE 3.5 MM 4 × 78 MM TITANIO </t>
  </si>
  <si>
    <t>PLACA DE BLOQUEO PARA PERONÉ DISTAL DE 3.5 MM 5 × 90 MM TITANIO</t>
  </si>
  <si>
    <t>PLACA DE BLOQUEO PARA PERONÉ DISTAL DE 3.5 MM  7 × 114 MM TITANIO</t>
  </si>
  <si>
    <t>PLACA DE BLOQUEO PARA PERONÉ DISTAL DE 3.5 MM 8 × 126 MM TITANIO</t>
  </si>
  <si>
    <t xml:space="preserve">DR. MONTANERO  </t>
  </si>
  <si>
    <t>PLACA BLOQ. MULTIAXIAL PERONE X3 IZQ. TIT</t>
  </si>
  <si>
    <t>PLACA BLOQ. MULTIAXIAL PERONE X4 IZQ. TIT</t>
  </si>
  <si>
    <t>PLACA BLOQ. MULTIAXIAL PERONE X5 IZQ. TIT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</si>
  <si>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</si>
  <si>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</si>
  <si>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</si>
  <si>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</si>
  <si>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</si>
  <si>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</si>
  <si>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</si>
  <si>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</si>
  <si>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</si>
  <si>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</si>
  <si>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</si>
  <si>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</si>
  <si>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</si>
  <si>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</si>
  <si>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</si>
  <si>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Ti-SF-138.105</t>
  </si>
  <si>
    <t>PLACA 1/3 CAÑA BLOQ. TIT. *05</t>
  </si>
  <si>
    <t>Ti-SF-138.106</t>
  </si>
  <si>
    <t>PLACA 1/3 CAÑA BLOQ. TIT. *06</t>
  </si>
  <si>
    <t>Ti-SF-138.107</t>
  </si>
  <si>
    <t>PLACA 1/3 CAÑA BLOQ. TIT. *07</t>
  </si>
  <si>
    <t>Ti-SF-138.108</t>
  </si>
  <si>
    <t>PLACA 1/3 CAÑA BLOQ. TIT. *08</t>
  </si>
  <si>
    <t>Ti-SF-138.109</t>
  </si>
  <si>
    <t>PLACA 1/3 CAÑA BLOQ. TIT.*09</t>
  </si>
  <si>
    <t>Ti-SF-138.110</t>
  </si>
  <si>
    <t>PLACA 1/3 CAÑA BLOQ. TIT. *10</t>
  </si>
  <si>
    <t>Ti-SF-138.112</t>
  </si>
  <si>
    <t>PLACA 1/3 CAÑA BLOQ. TIT. *12</t>
  </si>
  <si>
    <t>T500035065</t>
  </si>
  <si>
    <t>TORNILLO CORTICAL 3.5*65 MM TITANIO</t>
  </si>
  <si>
    <t>T500035070</t>
  </si>
  <si>
    <t>TORNILLO CORTICAL 3.5*70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</si>
  <si>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</si>
  <si>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</si>
  <si>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</si>
  <si>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</si>
  <si>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</si>
  <si>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</si>
  <si>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</si>
  <si>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</si>
  <si>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</si>
  <si>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</si>
  <si>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</si>
  <si>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</si>
  <si>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</si>
  <si>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</si>
  <si>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</si>
  <si>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</si>
  <si>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</si>
  <si>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</si>
  <si>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</si>
  <si>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</si>
  <si>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</si>
  <si>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</si>
  <si>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</si>
  <si>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</si>
  <si>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</si>
  <si>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</si>
  <si>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</si>
  <si>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</si>
  <si>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</si>
  <si>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</si>
  <si>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</si>
  <si>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</si>
  <si>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MOTOR AESCULP (ACULAN) </t>
  </si>
  <si>
    <t xml:space="preserve">LLAVE DE JACOBS </t>
  </si>
  <si>
    <t xml:space="preserve">BATERIAS </t>
  </si>
  <si>
    <t xml:space="preserve">MALETA DE TRANSPORTE </t>
  </si>
  <si>
    <t>10582.05.5536-110789</t>
  </si>
  <si>
    <t>05.5536-010776</t>
  </si>
  <si>
    <t>05.5536-010788</t>
  </si>
  <si>
    <t>05.5536-0107100</t>
  </si>
  <si>
    <t>1057805.5536-0107112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</si>
</sst>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2"/>
      <color theme="0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13" fillId="0" borderId="0"/>
  </cellStyleXfs>
  <cellXfs count="91">
    <xf numFmtId="0" fontId="0" fillId="0" borderId="0" xfId="0"/>
    <xf numFmtId="0" fontId="5" fillId="0" borderId="0" xfId="0" applyFont="1"/>
    <xf numFmtId="0" fontId="5" fillId="0" borderId="0" xfId="0" applyFont="1" applyFill="1"/>
    <xf numFmtId="2" fontId="7" fillId="0" borderId="0" xfId="4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65" fontId="4" fillId="0" borderId="5" xfId="5" applyNumberFormat="1" applyFont="1" applyFill="1" applyBorder="1" applyAlignment="1">
      <alignment horizontal="left"/>
    </xf>
    <xf numFmtId="165" fontId="5" fillId="0" borderId="5" xfId="0" applyNumberFormat="1" applyFont="1" applyBorder="1" applyAlignment="1"/>
    <xf numFmtId="44" fontId="5" fillId="0" borderId="5" xfId="1" applyFont="1" applyFill="1" applyBorder="1" applyAlignment="1"/>
    <xf numFmtId="9" fontId="3" fillId="0" borderId="5" xfId="4" applyNumberFormat="1" applyFont="1" applyBorder="1" applyAlignment="1">
      <alignment wrapText="1"/>
    </xf>
    <xf numFmtId="0" fontId="3" fillId="0" borderId="9" xfId="0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5" xfId="0" applyFont="1" applyBorder="1"/>
    <xf numFmtId="0" fontId="5" fillId="0" borderId="0" xfId="0" applyFont="1" applyAlignment="1"/>
    <xf numFmtId="2" fontId="4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4" fillId="0" borderId="5" xfId="0" applyFont="1" applyBorder="1" applyAlignment="1" applyProtection="1">
      <alignment vertical="top" readingOrder="1"/>
      <protection locked="0"/>
    </xf>
    <xf numFmtId="44" fontId="5" fillId="0" borderId="5" xfId="1" applyFont="1" applyBorder="1" applyAlignment="1"/>
    <xf numFmtId="44" fontId="3" fillId="0" borderId="5" xfId="1" applyFont="1" applyBorder="1"/>
    <xf numFmtId="9" fontId="3" fillId="0" borderId="5" xfId="3" applyFont="1" applyFill="1" applyBorder="1" applyAlignment="1">
      <alignment horizontal="right"/>
    </xf>
    <xf numFmtId="44" fontId="5" fillId="0" borderId="0" xfId="1" applyFont="1" applyAlignment="1"/>
    <xf numFmtId="0" fontId="10" fillId="0" borderId="10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0" fontId="5" fillId="0" borderId="0" xfId="4" applyFont="1" applyAlignment="1">
      <alignment horizontal="center"/>
    </xf>
    <xf numFmtId="164" fontId="4" fillId="0" borderId="1" xfId="4" applyNumberFormat="1" applyFont="1" applyBorder="1" applyAlignment="1">
      <alignment horizontal="left"/>
    </xf>
    <xf numFmtId="0" fontId="5" fillId="0" borderId="2" xfId="4" applyFont="1" applyBorder="1" applyAlignment="1">
      <alignment horizontal="left" wrapText="1"/>
    </xf>
    <xf numFmtId="0" fontId="5" fillId="0" borderId="2" xfId="4" applyFont="1" applyBorder="1" applyAlignment="1">
      <alignment horizontal="left"/>
    </xf>
    <xf numFmtId="49" fontId="5" fillId="0" borderId="2" xfId="4" applyNumberFormat="1" applyFont="1" applyBorder="1" applyAlignment="1">
      <alignment horizontal="left"/>
    </xf>
    <xf numFmtId="0" fontId="4" fillId="0" borderId="2" xfId="4" applyFont="1" applyBorder="1" applyAlignment="1">
      <alignment horizontal="left"/>
    </xf>
    <xf numFmtId="165" fontId="4" fillId="0" borderId="5" xfId="2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165" fontId="4" fillId="0" borderId="5" xfId="5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/>
    </xf>
    <xf numFmtId="0" fontId="3" fillId="0" borderId="0" xfId="0" applyFont="1"/>
    <xf numFmtId="20" fontId="5" fillId="0" borderId="11" xfId="4" applyNumberFormat="1" applyFont="1" applyBorder="1" applyAlignment="1">
      <alignment horizontal="left"/>
    </xf>
    <xf numFmtId="0" fontId="5" fillId="0" borderId="5" xfId="4" applyFont="1" applyBorder="1" applyAlignment="1" applyProtection="1">
      <alignment horizontal="center" vertical="top" wrapText="1" readingOrder="1"/>
      <protection locked="0"/>
    </xf>
    <xf numFmtId="0" fontId="5" fillId="0" borderId="5" xfId="4" applyFont="1" applyBorder="1" applyAlignment="1" applyProtection="1">
      <alignment horizontal="left" vertical="top" readingOrder="1"/>
      <protection locked="0"/>
    </xf>
    <xf numFmtId="44" fontId="9" fillId="3" borderId="5" xfId="1" applyFont="1" applyFill="1" applyBorder="1" applyAlignment="1" applyProtection="1">
      <alignment horizontal="center" vertical="center" wrapText="1" readingOrder="1"/>
      <protection locked="0"/>
    </xf>
    <xf numFmtId="0" fontId="4" fillId="4" borderId="5" xfId="6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44" fontId="5" fillId="0" borderId="5" xfId="1" applyFont="1" applyBorder="1"/>
    <xf numFmtId="0" fontId="5" fillId="0" borderId="5" xfId="4" applyFont="1" applyBorder="1" applyAlignment="1" applyProtection="1">
      <alignment horizontal="center" vertical="top" readingOrder="1"/>
      <protection locked="0"/>
    </xf>
    <xf numFmtId="0" fontId="4" fillId="0" borderId="5" xfId="0" applyFont="1" applyBorder="1" applyAlignment="1" applyProtection="1">
      <alignment horizontal="left" vertical="top" readingOrder="1"/>
      <protection locked="0"/>
    </xf>
    <xf numFmtId="0" fontId="4" fillId="0" borderId="5" xfId="0" applyFont="1" applyBorder="1" applyAlignment="1" applyProtection="1">
      <alignment horizontal="center" vertical="top" wrapText="1" readingOrder="1"/>
      <protection locked="0"/>
    </xf>
    <xf numFmtId="0" fontId="5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0" xfId="4" applyFont="1" applyAlignment="1">
      <alignment horizontal="center" wrapText="1"/>
    </xf>
    <xf numFmtId="0" fontId="5" fillId="0" borderId="0" xfId="4" applyFont="1" applyAlignment="1">
      <alignment horizontal="center" wrapText="1"/>
    </xf>
    <xf numFmtId="0" fontId="6" fillId="0" borderId="0" xfId="4" applyFont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3" fillId="0" borderId="5" xfId="4" applyFont="1" applyBorder="1" applyAlignment="1">
      <alignment horizontal="right" wrapText="1"/>
    </xf>
    <xf numFmtId="0" fontId="3" fillId="0" borderId="6" xfId="4" applyFont="1" applyBorder="1" applyAlignment="1">
      <alignment horizontal="right" wrapText="1"/>
    </xf>
    <xf numFmtId="0" fontId="3" fillId="0" borderId="7" xfId="4" applyFont="1" applyBorder="1" applyAlignment="1">
      <alignment horizontal="right" wrapText="1"/>
    </xf>
    <xf numFmtId="0" fontId="3" fillId="0" borderId="8" xfId="4" applyFont="1" applyBorder="1" applyAlignment="1">
      <alignment horizontal="right" wrapText="1"/>
    </xf>
    <xf numFmtId="165" fontId="11" fillId="0" borderId="6" xfId="2" applyNumberFormat="1" applyFont="1" applyFill="1" applyBorder="1" applyAlignment="1">
      <alignment horizontal="center"/>
    </xf>
    <xf numFmtId="165" fontId="11" fillId="0" borderId="7" xfId="2" applyNumberFormat="1" applyFont="1" applyFill="1" applyBorder="1" applyAlignment="1">
      <alignment horizontal="center"/>
    </xf>
    <xf numFmtId="165" fontId="11" fillId="0" borderId="8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</cellXfs>
  <cellStyles count="7">
    <cellStyle name="Moneda" xfId="1" builtinId="4"/>
    <cellStyle name="Moneda [0]" xfId="2" builtinId="7"/>
    <cellStyle name="Moneda [0] 2" xfId="5" xr:uid="{7CCBDCAF-1881-4A02-909A-CCD270A72D54}"/>
    <cellStyle name="Normal" xfId="0" builtinId="0"/>
    <cellStyle name="Normal 2" xfId="4" xr:uid="{E06FD2F0-320B-4B4E-8B03-7C021B5C3B83}"/>
    <cellStyle name="Porcentaje" xfId="3" builtinId="5"/>
    <cellStyle name="常规 4" xfId="6" xr:uid="{E5C51CE3-9082-462C-9D92-43B4CE03AD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4143375</xdr:colOff>
      <xdr:row>1</xdr:row>
      <xdr:rowOff>0</xdr:rowOff>
    </xdr:from>
    <xdr:to>
      <xdr:col>4</xdr:col>
      <xdr:colOff>1603375</xdr:colOff>
      <xdr:row>6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82CBF3-276C-479A-BFCF-A208AA5F5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34200" y="0"/>
          <a:ext cx="3038475" cy="1266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4143375</xdr:colOff>
      <xdr:row>1</xdr:row>
      <xdr:rowOff>0</xdr:rowOff>
    </xdr:from>
    <xdr:to>
      <xdr:col>5</xdr:col>
      <xdr:colOff>180975</xdr:colOff>
      <xdr:row>6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499A6-0960-44EB-BC53-04CFDD4266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77000" y="247650"/>
          <a:ext cx="3038475" cy="1294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4667250</xdr:colOff>
      <xdr:row>0</xdr:row>
      <xdr:rowOff>38100</xdr:rowOff>
    </xdr:from>
    <xdr:to>
      <xdr:col>3</xdr:col>
      <xdr:colOff>692150</xdr:colOff>
      <xdr:row>5</xdr:row>
      <xdr:rowOff>94456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F47F44-A504-4323-86F5-D27658BA0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181850" y="38100"/>
          <a:ext cx="303530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A043-0335-49FC-9B50-F8A3AB399637}">
  <dimension ref="A5:E63"/>
  <sheetViews>
    <sheetView view="pageBreakPreview" topLeftCell="A33" zoomScale="60" zoomScaleNormal="100" workbookViewId="0">
      <selection activeCell="A9" sqref="A9:C19"/>
    </sheetView>
  </sheetViews>
  <sheetFormatPr baseColWidth="10" defaultRowHeight="20.100000000000001" customHeight="1"/>
  <cols>
    <col min="1" max="1" width="11.7109375" style="1" bestFit="1" customWidth="1"/>
    <col min="2" max="2" width="23.28515625" style="1" customWidth="1"/>
    <col min="3" max="3" width="68.140625" style="1" customWidth="1"/>
    <col min="4" max="4" width="15.42578125" style="1" bestFit="1" customWidth="1"/>
    <col min="5" max="5" width="24.42578125" style="1" customWidth="1"/>
    <col min="6" max="16384" width="11.42578125" style="1"/>
  </cols>
  <sheetData>
    <row r="5" spans="1:4" ht="20.100000000000001" customHeight="1">
      <c r="A5" s="33"/>
      <c r="B5" s="60" t="s">
        <v>0</v>
      </c>
      <c r="C5" s="60"/>
      <c r="D5" s="60"/>
    </row>
    <row r="6" spans="1:4" ht="20.100000000000001" customHeight="1">
      <c r="A6" s="33"/>
      <c r="B6" s="61" t="s">
        <v>1</v>
      </c>
      <c r="C6" s="61"/>
      <c r="D6" s="61"/>
    </row>
    <row r="7" spans="1:4" ht="20.100000000000001" customHeight="1">
      <c r="A7" s="33"/>
      <c r="B7" s="62" t="s">
        <v>2</v>
      </c>
      <c r="C7" s="62"/>
      <c r="D7" s="62"/>
    </row>
    <row r="8" spans="1:4" ht="20.100000000000001" customHeight="1">
      <c r="A8" s="33"/>
      <c r="B8" s="33"/>
      <c r="C8" s="33"/>
    </row>
    <row r="9" spans="1:4" ht="20.100000000000001" customHeight="1" thickBot="1">
      <c r="B9" s="4" t="s">
        <v>3</v>
      </c>
      <c r="C9" s="34">
        <v>44652</v>
      </c>
    </row>
    <row r="10" spans="1:4" ht="20.100000000000001" customHeight="1" thickBot="1">
      <c r="B10" s="4" t="s">
        <v>4</v>
      </c>
      <c r="C10" s="35" t="s">
        <v>341</v>
      </c>
    </row>
    <row r="11" spans="1:4" ht="20.100000000000001" customHeight="1" thickBot="1">
      <c r="B11" s="4" t="s">
        <v>5</v>
      </c>
      <c r="C11" s="36" t="s">
        <v>342</v>
      </c>
    </row>
    <row r="12" spans="1:4" ht="20.100000000000001" customHeight="1" thickBot="1">
      <c r="B12" s="4" t="s">
        <v>6</v>
      </c>
      <c r="C12" s="37" t="s">
        <v>343</v>
      </c>
    </row>
    <row r="13" spans="1:4" ht="20.100000000000001" customHeight="1" thickBot="1">
      <c r="B13" s="4" t="s">
        <v>7</v>
      </c>
      <c r="C13" s="36" t="s">
        <v>344</v>
      </c>
    </row>
    <row r="14" spans="1:4" ht="20.100000000000001" customHeight="1" thickBot="1">
      <c r="B14" s="4" t="s">
        <v>8</v>
      </c>
      <c r="C14" s="5" t="s">
        <v>345</v>
      </c>
    </row>
    <row r="15" spans="1:4" ht="20.100000000000001" customHeight="1" thickBot="1">
      <c r="B15" s="4" t="s">
        <v>9</v>
      </c>
      <c r="C15" s="38" t="s">
        <v>382</v>
      </c>
    </row>
    <row r="16" spans="1:4" ht="20.100000000000001" customHeight="1" thickBot="1">
      <c r="B16" s="4" t="s">
        <v>175</v>
      </c>
      <c r="C16" s="36"/>
    </row>
    <row r="17" spans="1:5" ht="20.100000000000001" customHeight="1" thickBot="1">
      <c r="B17" s="4" t="s">
        <v>176</v>
      </c>
      <c r="C17" s="36"/>
    </row>
    <row r="18" spans="1:5" ht="20.100000000000001" customHeight="1" thickBot="1">
      <c r="B18" s="4" t="s">
        <v>177</v>
      </c>
      <c r="C18" s="34">
        <v>44655</v>
      </c>
    </row>
    <row r="19" spans="1:5" ht="20.100000000000001" customHeight="1">
      <c r="B19" s="4" t="s">
        <v>178</v>
      </c>
      <c r="C19" s="44">
        <v>0.45833333333333331</v>
      </c>
    </row>
    <row r="21" spans="1:5" ht="20.100000000000001" customHeight="1">
      <c r="A21" s="63" t="s">
        <v>10</v>
      </c>
      <c r="B21" s="64"/>
      <c r="C21" s="64"/>
      <c r="D21" s="64"/>
      <c r="E21" s="64"/>
    </row>
    <row r="22" spans="1:5" ht="31.5" customHeight="1">
      <c r="A22" s="7" t="s">
        <v>11</v>
      </c>
      <c r="B22" s="8" t="s">
        <v>12</v>
      </c>
      <c r="C22" s="8" t="s">
        <v>13</v>
      </c>
      <c r="D22" s="9" t="s">
        <v>14</v>
      </c>
      <c r="E22" s="9" t="s">
        <v>15</v>
      </c>
    </row>
    <row r="23" spans="1:5" ht="20.100000000000001" customHeight="1">
      <c r="A23" s="11">
        <v>2</v>
      </c>
      <c r="B23" s="12" t="s">
        <v>16</v>
      </c>
      <c r="C23" s="13" t="s">
        <v>17</v>
      </c>
      <c r="D23" s="39">
        <v>700</v>
      </c>
      <c r="E23" s="15">
        <f>+A23*D23</f>
        <v>1400</v>
      </c>
    </row>
    <row r="24" spans="1:5" ht="20.100000000000001" customHeight="1">
      <c r="A24" s="11">
        <v>2</v>
      </c>
      <c r="B24" s="12" t="s">
        <v>18</v>
      </c>
      <c r="C24" s="13" t="s">
        <v>19</v>
      </c>
      <c r="D24" s="39">
        <v>700</v>
      </c>
      <c r="E24" s="15">
        <f t="shared" ref="E24:E40" si="0">+A24*D24</f>
        <v>1400</v>
      </c>
    </row>
    <row r="25" spans="1:5" ht="20.100000000000001" customHeight="1">
      <c r="A25" s="11">
        <v>6</v>
      </c>
      <c r="B25" s="12" t="s">
        <v>20</v>
      </c>
      <c r="C25" s="13" t="s">
        <v>21</v>
      </c>
      <c r="D25" s="39">
        <v>55</v>
      </c>
      <c r="E25" s="15">
        <f t="shared" si="0"/>
        <v>330</v>
      </c>
    </row>
    <row r="26" spans="1:5" ht="20.100000000000001" customHeight="1">
      <c r="A26" s="11">
        <v>6</v>
      </c>
      <c r="B26" s="12" t="s">
        <v>22</v>
      </c>
      <c r="C26" s="13" t="s">
        <v>23</v>
      </c>
      <c r="D26" s="39">
        <v>55</v>
      </c>
      <c r="E26" s="15">
        <f t="shared" si="0"/>
        <v>330</v>
      </c>
    </row>
    <row r="27" spans="1:5" ht="20.100000000000001" customHeight="1">
      <c r="A27" s="11">
        <v>6</v>
      </c>
      <c r="B27" s="12" t="s">
        <v>24</v>
      </c>
      <c r="C27" s="13" t="s">
        <v>25</v>
      </c>
      <c r="D27" s="39">
        <v>55</v>
      </c>
      <c r="E27" s="15">
        <f t="shared" si="0"/>
        <v>330</v>
      </c>
    </row>
    <row r="28" spans="1:5" ht="20.100000000000001" customHeight="1">
      <c r="A28" s="11">
        <v>6</v>
      </c>
      <c r="B28" s="12" t="s">
        <v>26</v>
      </c>
      <c r="C28" s="13" t="s">
        <v>27</v>
      </c>
      <c r="D28" s="39">
        <v>55</v>
      </c>
      <c r="E28" s="15">
        <f t="shared" si="0"/>
        <v>330</v>
      </c>
    </row>
    <row r="29" spans="1:5" ht="20.100000000000001" customHeight="1">
      <c r="A29" s="11">
        <v>6</v>
      </c>
      <c r="B29" s="12" t="s">
        <v>28</v>
      </c>
      <c r="C29" s="13" t="s">
        <v>29</v>
      </c>
      <c r="D29" s="39">
        <v>55</v>
      </c>
      <c r="E29" s="15">
        <f t="shared" si="0"/>
        <v>330</v>
      </c>
    </row>
    <row r="30" spans="1:5" ht="20.100000000000001" customHeight="1">
      <c r="A30" s="11">
        <v>6</v>
      </c>
      <c r="B30" s="12" t="s">
        <v>30</v>
      </c>
      <c r="C30" s="13" t="s">
        <v>31</v>
      </c>
      <c r="D30" s="39">
        <v>55</v>
      </c>
      <c r="E30" s="15">
        <f t="shared" si="0"/>
        <v>330</v>
      </c>
    </row>
    <row r="31" spans="1:5" ht="20.100000000000001" customHeight="1">
      <c r="A31" s="11">
        <v>6</v>
      </c>
      <c r="B31" s="12" t="s">
        <v>32</v>
      </c>
      <c r="C31" s="13" t="s">
        <v>33</v>
      </c>
      <c r="D31" s="39">
        <v>55</v>
      </c>
      <c r="E31" s="15">
        <f t="shared" si="0"/>
        <v>330</v>
      </c>
    </row>
    <row r="32" spans="1:5" ht="20.100000000000001" customHeight="1">
      <c r="A32" s="11">
        <v>6</v>
      </c>
      <c r="B32" s="12" t="s">
        <v>34</v>
      </c>
      <c r="C32" s="13" t="s">
        <v>35</v>
      </c>
      <c r="D32" s="39">
        <v>55</v>
      </c>
      <c r="E32" s="15">
        <f t="shared" si="0"/>
        <v>330</v>
      </c>
    </row>
    <row r="33" spans="1:5" ht="20.100000000000001" customHeight="1">
      <c r="A33" s="11">
        <v>4</v>
      </c>
      <c r="B33" s="12" t="s">
        <v>36</v>
      </c>
      <c r="C33" s="13" t="s">
        <v>37</v>
      </c>
      <c r="D33" s="39">
        <v>45</v>
      </c>
      <c r="E33" s="15">
        <f t="shared" si="0"/>
        <v>180</v>
      </c>
    </row>
    <row r="34" spans="1:5" ht="20.100000000000001" customHeight="1">
      <c r="A34" s="11">
        <v>4</v>
      </c>
      <c r="B34" s="12" t="s">
        <v>38</v>
      </c>
      <c r="C34" s="13" t="s">
        <v>39</v>
      </c>
      <c r="D34" s="39">
        <v>45</v>
      </c>
      <c r="E34" s="15">
        <f t="shared" si="0"/>
        <v>180</v>
      </c>
    </row>
    <row r="35" spans="1:5" ht="20.100000000000001" customHeight="1">
      <c r="A35" s="11">
        <v>4</v>
      </c>
      <c r="B35" s="12" t="s">
        <v>40</v>
      </c>
      <c r="C35" s="13" t="s">
        <v>41</v>
      </c>
      <c r="D35" s="39">
        <v>45</v>
      </c>
      <c r="E35" s="15">
        <f t="shared" si="0"/>
        <v>180</v>
      </c>
    </row>
    <row r="36" spans="1:5" ht="20.100000000000001" customHeight="1">
      <c r="A36" s="11">
        <v>4</v>
      </c>
      <c r="B36" s="12" t="s">
        <v>42</v>
      </c>
      <c r="C36" s="13" t="s">
        <v>43</v>
      </c>
      <c r="D36" s="39">
        <v>45</v>
      </c>
      <c r="E36" s="15">
        <f t="shared" si="0"/>
        <v>180</v>
      </c>
    </row>
    <row r="37" spans="1:5" ht="20.100000000000001" customHeight="1">
      <c r="A37" s="11">
        <v>4</v>
      </c>
      <c r="B37" s="12" t="s">
        <v>44</v>
      </c>
      <c r="C37" s="13" t="s">
        <v>45</v>
      </c>
      <c r="D37" s="39">
        <v>45</v>
      </c>
      <c r="E37" s="15">
        <f t="shared" si="0"/>
        <v>180</v>
      </c>
    </row>
    <row r="38" spans="1:5" ht="20.100000000000001" customHeight="1">
      <c r="A38" s="11">
        <v>4</v>
      </c>
      <c r="B38" s="12" t="s">
        <v>46</v>
      </c>
      <c r="C38" s="13" t="s">
        <v>47</v>
      </c>
      <c r="D38" s="39">
        <v>45</v>
      </c>
      <c r="E38" s="15">
        <f t="shared" si="0"/>
        <v>180</v>
      </c>
    </row>
    <row r="39" spans="1:5" ht="20.100000000000001" customHeight="1">
      <c r="A39" s="11">
        <v>4</v>
      </c>
      <c r="B39" s="12" t="s">
        <v>48</v>
      </c>
      <c r="C39" s="13" t="s">
        <v>49</v>
      </c>
      <c r="D39" s="39">
        <v>45</v>
      </c>
      <c r="E39" s="15">
        <f t="shared" si="0"/>
        <v>180</v>
      </c>
    </row>
    <row r="40" spans="1:5" ht="20.100000000000001" customHeight="1">
      <c r="A40" s="11">
        <v>4</v>
      </c>
      <c r="B40" s="12" t="s">
        <v>50</v>
      </c>
      <c r="C40" s="13" t="s">
        <v>51</v>
      </c>
      <c r="D40" s="39">
        <v>45</v>
      </c>
      <c r="E40" s="15">
        <f t="shared" si="0"/>
        <v>180</v>
      </c>
    </row>
    <row r="41" spans="1:5" ht="20.100000000000001" customHeight="1">
      <c r="A41" s="65" t="s">
        <v>52</v>
      </c>
      <c r="B41" s="65"/>
      <c r="C41" s="65"/>
      <c r="D41" s="65"/>
      <c r="E41" s="16">
        <f>SUM(E23:E40)</f>
        <v>6880</v>
      </c>
    </row>
    <row r="42" spans="1:5" ht="20.100000000000001" customHeight="1">
      <c r="A42" s="66" t="s">
        <v>53</v>
      </c>
      <c r="B42" s="67"/>
      <c r="C42" s="68"/>
      <c r="D42" s="17">
        <v>0.12</v>
      </c>
      <c r="E42" s="16">
        <f>+E41*D42</f>
        <v>825.6</v>
      </c>
    </row>
    <row r="43" spans="1:5" ht="20.100000000000001" customHeight="1">
      <c r="A43" s="65" t="s">
        <v>54</v>
      </c>
      <c r="B43" s="65"/>
      <c r="C43" s="65"/>
      <c r="D43" s="65"/>
      <c r="E43" s="16">
        <f>+E41+E42</f>
        <v>7705.6</v>
      </c>
    </row>
    <row r="44" spans="1:5" ht="20.100000000000001" customHeight="1">
      <c r="A44" s="69" t="s">
        <v>55</v>
      </c>
      <c r="B44" s="70"/>
      <c r="C44" s="70"/>
      <c r="D44" s="71"/>
    </row>
    <row r="45" spans="1:5" ht="20.100000000000001" customHeight="1">
      <c r="A45" s="18" t="s">
        <v>56</v>
      </c>
      <c r="B45" s="19" t="s">
        <v>57</v>
      </c>
      <c r="C45" s="72" t="s">
        <v>58</v>
      </c>
      <c r="D45" s="72"/>
    </row>
    <row r="46" spans="1:5" ht="20.100000000000001" customHeight="1">
      <c r="A46" s="11">
        <v>1</v>
      </c>
      <c r="B46" s="12" t="s">
        <v>59</v>
      </c>
      <c r="C46" s="59" t="s">
        <v>60</v>
      </c>
      <c r="D46" s="59"/>
    </row>
    <row r="47" spans="1:5" ht="20.100000000000001" customHeight="1">
      <c r="A47" s="11">
        <v>2</v>
      </c>
      <c r="B47" s="12" t="s">
        <v>61</v>
      </c>
      <c r="C47" s="59" t="s">
        <v>62</v>
      </c>
      <c r="D47" s="59"/>
    </row>
    <row r="48" spans="1:5" ht="20.100000000000001" customHeight="1">
      <c r="A48" s="11">
        <v>1</v>
      </c>
      <c r="B48" s="12" t="s">
        <v>63</v>
      </c>
      <c r="C48" s="59" t="s">
        <v>64</v>
      </c>
      <c r="D48" s="59"/>
    </row>
    <row r="49" spans="1:4" ht="20.100000000000001" customHeight="1">
      <c r="A49" s="11">
        <v>2</v>
      </c>
      <c r="B49" s="12" t="s">
        <v>65</v>
      </c>
      <c r="C49" s="59" t="s">
        <v>66</v>
      </c>
      <c r="D49" s="59"/>
    </row>
    <row r="50" spans="1:4" ht="20.100000000000001" customHeight="1">
      <c r="A50" s="11">
        <v>1</v>
      </c>
      <c r="B50" s="12" t="s">
        <v>67</v>
      </c>
      <c r="C50" s="59" t="s">
        <v>68</v>
      </c>
      <c r="D50" s="59"/>
    </row>
    <row r="51" spans="1:4" ht="20.100000000000001" customHeight="1">
      <c r="A51" s="11">
        <v>1</v>
      </c>
      <c r="B51" s="12" t="s">
        <v>69</v>
      </c>
      <c r="C51" s="59" t="s">
        <v>70</v>
      </c>
      <c r="D51" s="59"/>
    </row>
    <row r="52" spans="1:4" ht="20.100000000000001" customHeight="1">
      <c r="A52" s="11">
        <v>1</v>
      </c>
      <c r="B52" s="12" t="s">
        <v>71</v>
      </c>
      <c r="C52" s="59" t="s">
        <v>72</v>
      </c>
      <c r="D52" s="59"/>
    </row>
    <row r="53" spans="1:4" ht="20.100000000000001" customHeight="1">
      <c r="A53" s="11">
        <v>1</v>
      </c>
      <c r="B53" s="12" t="s">
        <v>73</v>
      </c>
      <c r="C53" s="59" t="s">
        <v>74</v>
      </c>
      <c r="D53" s="59"/>
    </row>
    <row r="54" spans="1:4" ht="20.100000000000001" customHeight="1">
      <c r="A54" s="11">
        <v>1</v>
      </c>
      <c r="B54" s="12" t="s">
        <v>75</v>
      </c>
      <c r="C54" s="59" t="s">
        <v>76</v>
      </c>
      <c r="D54" s="59"/>
    </row>
    <row r="55" spans="1:4" ht="20.100000000000001" customHeight="1">
      <c r="A55" s="11">
        <v>1</v>
      </c>
      <c r="B55" s="12" t="s">
        <v>77</v>
      </c>
      <c r="C55" s="59" t="s">
        <v>78</v>
      </c>
      <c r="D55" s="59"/>
    </row>
    <row r="56" spans="1:4" ht="20.100000000000001" customHeight="1">
      <c r="A56" s="11">
        <v>1</v>
      </c>
      <c r="B56" s="12" t="s">
        <v>79</v>
      </c>
      <c r="C56" s="59" t="s">
        <v>80</v>
      </c>
      <c r="D56" s="59"/>
    </row>
    <row r="57" spans="1:4" ht="20.100000000000001" customHeight="1">
      <c r="A57" s="11">
        <v>1</v>
      </c>
      <c r="B57" s="12"/>
      <c r="C57" s="55" t="s">
        <v>348</v>
      </c>
      <c r="D57" s="56"/>
    </row>
    <row r="58" spans="1:4" ht="20.100000000000001" customHeight="1">
      <c r="A58" s="11">
        <v>4</v>
      </c>
      <c r="B58" s="12"/>
      <c r="C58" s="55" t="s">
        <v>349</v>
      </c>
      <c r="D58" s="56"/>
    </row>
    <row r="59" spans="1:4" ht="20.100000000000001" customHeight="1">
      <c r="A59" s="30">
        <v>2</v>
      </c>
      <c r="B59" s="20"/>
      <c r="C59" s="57" t="s">
        <v>350</v>
      </c>
      <c r="D59" s="58"/>
    </row>
    <row r="60" spans="1:4" ht="20.100000000000001" customHeight="1">
      <c r="A60" s="30">
        <v>1</v>
      </c>
      <c r="B60" s="20"/>
      <c r="C60" s="57" t="s">
        <v>351</v>
      </c>
      <c r="D60" s="58"/>
    </row>
    <row r="61" spans="1:4" ht="20.100000000000001" customHeight="1">
      <c r="B61" s="43" t="s">
        <v>347</v>
      </c>
    </row>
    <row r="62" spans="1:4" ht="20.100000000000001" customHeight="1">
      <c r="B62" s="43"/>
    </row>
    <row r="63" spans="1:4" ht="20.100000000000001" customHeight="1">
      <c r="B63" s="43" t="s">
        <v>346</v>
      </c>
    </row>
  </sheetData>
  <mergeCells count="24">
    <mergeCell ref="C50:D50"/>
    <mergeCell ref="C51:D51"/>
    <mergeCell ref="C52:D52"/>
    <mergeCell ref="C53:D53"/>
    <mergeCell ref="A42:C42"/>
    <mergeCell ref="A43:D43"/>
    <mergeCell ref="A44:D44"/>
    <mergeCell ref="C45:D45"/>
    <mergeCell ref="C46:D46"/>
    <mergeCell ref="C47:D47"/>
    <mergeCell ref="B5:D5"/>
    <mergeCell ref="B6:D6"/>
    <mergeCell ref="B7:D7"/>
    <mergeCell ref="C48:D48"/>
    <mergeCell ref="C49:D49"/>
    <mergeCell ref="A21:E21"/>
    <mergeCell ref="A41:D41"/>
    <mergeCell ref="C57:D57"/>
    <mergeCell ref="C58:D58"/>
    <mergeCell ref="C59:D59"/>
    <mergeCell ref="C60:D60"/>
    <mergeCell ref="C54:D54"/>
    <mergeCell ref="C55:D55"/>
    <mergeCell ref="C56:D56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370E-070C-4F0C-B101-DB0C8E8C2085}">
  <dimension ref="A5:G96"/>
  <sheetViews>
    <sheetView view="pageBreakPreview" zoomScale="60" zoomScaleNormal="100" workbookViewId="0">
      <selection activeCell="A72" sqref="A72:D72"/>
    </sheetView>
  </sheetViews>
  <sheetFormatPr baseColWidth="10" defaultRowHeight="20.100000000000001" customHeight="1"/>
  <cols>
    <col min="1" max="1" width="10.5703125" style="1" bestFit="1" customWidth="1"/>
    <col min="2" max="2" width="28.85546875" style="1" customWidth="1"/>
    <col min="3" max="3" width="70.140625" style="1" customWidth="1"/>
    <col min="4" max="4" width="18.85546875" style="1" customWidth="1"/>
    <col min="5" max="5" width="16" style="1" customWidth="1"/>
    <col min="6" max="16384" width="11.42578125" style="1"/>
  </cols>
  <sheetData>
    <row r="5" spans="1:4" ht="20.100000000000001" customHeight="1">
      <c r="A5" s="33"/>
      <c r="B5" s="60" t="s">
        <v>0</v>
      </c>
      <c r="C5" s="60"/>
      <c r="D5" s="60"/>
    </row>
    <row r="6" spans="1:4" ht="20.100000000000001" customHeight="1">
      <c r="A6" s="33"/>
      <c r="B6" s="61" t="s">
        <v>1</v>
      </c>
      <c r="C6" s="61"/>
      <c r="D6" s="61"/>
    </row>
    <row r="7" spans="1:4" ht="20.100000000000001" customHeight="1">
      <c r="A7" s="33"/>
      <c r="B7" s="62" t="s">
        <v>2</v>
      </c>
      <c r="C7" s="62"/>
      <c r="D7" s="62"/>
    </row>
    <row r="8" spans="1:4" ht="20.100000000000001" customHeight="1">
      <c r="A8" s="33"/>
      <c r="B8" s="33"/>
      <c r="C8" s="33"/>
    </row>
    <row r="9" spans="1:4" ht="20.100000000000001" customHeight="1" thickBot="1">
      <c r="B9" s="4" t="s">
        <v>3</v>
      </c>
      <c r="C9" s="34">
        <v>44652</v>
      </c>
    </row>
    <row r="10" spans="1:4" ht="20.100000000000001" customHeight="1" thickBot="1">
      <c r="B10" s="4" t="s">
        <v>4</v>
      </c>
      <c r="C10" s="35" t="s">
        <v>341</v>
      </c>
    </row>
    <row r="11" spans="1:4" ht="20.100000000000001" customHeight="1" thickBot="1">
      <c r="B11" s="4" t="s">
        <v>5</v>
      </c>
      <c r="C11" s="36" t="s">
        <v>342</v>
      </c>
    </row>
    <row r="12" spans="1:4" ht="20.100000000000001" customHeight="1" thickBot="1">
      <c r="B12" s="4" t="s">
        <v>6</v>
      </c>
      <c r="C12" s="37" t="s">
        <v>343</v>
      </c>
    </row>
    <row r="13" spans="1:4" ht="20.100000000000001" customHeight="1" thickBot="1">
      <c r="B13" s="4" t="s">
        <v>7</v>
      </c>
      <c r="C13" s="36" t="s">
        <v>344</v>
      </c>
    </row>
    <row r="14" spans="1:4" ht="20.100000000000001" customHeight="1" thickBot="1">
      <c r="B14" s="4" t="s">
        <v>8</v>
      </c>
      <c r="C14" s="5" t="s">
        <v>345</v>
      </c>
    </row>
    <row r="15" spans="1:4" ht="20.100000000000001" customHeight="1" thickBot="1">
      <c r="B15" s="4" t="s">
        <v>9</v>
      </c>
      <c r="C15" s="38" t="s">
        <v>382</v>
      </c>
    </row>
    <row r="16" spans="1:4" ht="20.100000000000001" customHeight="1" thickBot="1">
      <c r="B16" s="4" t="s">
        <v>175</v>
      </c>
      <c r="C16" s="36"/>
    </row>
    <row r="17" spans="1:7" ht="20.100000000000001" customHeight="1" thickBot="1">
      <c r="B17" s="4" t="s">
        <v>176</v>
      </c>
      <c r="C17" s="36"/>
    </row>
    <row r="18" spans="1:7" ht="20.100000000000001" customHeight="1" thickBot="1">
      <c r="B18" s="4" t="s">
        <v>177</v>
      </c>
      <c r="C18" s="34">
        <v>44655</v>
      </c>
    </row>
    <row r="19" spans="1:7" ht="20.100000000000001" customHeight="1">
      <c r="B19" s="4" t="s">
        <v>178</v>
      </c>
      <c r="C19" s="44">
        <v>0.45833333333333331</v>
      </c>
    </row>
    <row r="20" spans="1:7" ht="20.100000000000001" customHeight="1">
      <c r="A20" s="2"/>
      <c r="B20" s="6"/>
      <c r="C20" s="6"/>
      <c r="D20" s="6"/>
      <c r="G20" s="2"/>
    </row>
    <row r="21" spans="1:7" ht="20.100000000000001" customHeight="1">
      <c r="A21" s="75" t="s">
        <v>81</v>
      </c>
      <c r="B21" s="75"/>
      <c r="C21" s="75"/>
      <c r="D21" s="75"/>
      <c r="E21" s="75"/>
      <c r="G21" s="2"/>
    </row>
    <row r="22" spans="1:7" s="10" customFormat="1" ht="45" customHeight="1">
      <c r="A22" s="7" t="s">
        <v>11</v>
      </c>
      <c r="B22" s="8" t="s">
        <v>12</v>
      </c>
      <c r="C22" s="8" t="s">
        <v>13</v>
      </c>
      <c r="D22" s="9" t="s">
        <v>14</v>
      </c>
      <c r="E22" s="9" t="s">
        <v>15</v>
      </c>
      <c r="G22" s="3"/>
    </row>
    <row r="23" spans="1:7" ht="20.100000000000001" customHeight="1">
      <c r="A23" s="11">
        <v>1</v>
      </c>
      <c r="B23" s="12" t="s">
        <v>159</v>
      </c>
      <c r="C23" s="42" t="s">
        <v>160</v>
      </c>
      <c r="D23" s="41">
        <v>500</v>
      </c>
      <c r="E23" s="15">
        <f t="shared" ref="E23:E30" si="0">A23*D23</f>
        <v>500</v>
      </c>
    </row>
    <row r="24" spans="1:7" ht="20.100000000000001" customHeight="1">
      <c r="A24" s="11">
        <v>1</v>
      </c>
      <c r="B24" s="12" t="s">
        <v>161</v>
      </c>
      <c r="C24" s="42" t="s">
        <v>162</v>
      </c>
      <c r="D24" s="41">
        <v>500</v>
      </c>
      <c r="E24" s="15">
        <f t="shared" si="0"/>
        <v>500</v>
      </c>
    </row>
    <row r="25" spans="1:7" ht="20.100000000000001" customHeight="1">
      <c r="A25" s="11">
        <v>1</v>
      </c>
      <c r="B25" s="12" t="s">
        <v>163</v>
      </c>
      <c r="C25" s="42" t="s">
        <v>164</v>
      </c>
      <c r="D25" s="41">
        <v>500</v>
      </c>
      <c r="E25" s="15">
        <f t="shared" si="0"/>
        <v>500</v>
      </c>
    </row>
    <row r="26" spans="1:7" ht="20.100000000000001" customHeight="1">
      <c r="A26" s="11">
        <v>1</v>
      </c>
      <c r="B26" s="12" t="s">
        <v>165</v>
      </c>
      <c r="C26" s="42" t="s">
        <v>166</v>
      </c>
      <c r="D26" s="41">
        <v>500</v>
      </c>
      <c r="E26" s="15">
        <f t="shared" si="0"/>
        <v>500</v>
      </c>
    </row>
    <row r="27" spans="1:7" ht="20.100000000000001" customHeight="1">
      <c r="A27" s="11">
        <v>1</v>
      </c>
      <c r="B27" s="12" t="s">
        <v>167</v>
      </c>
      <c r="C27" s="42" t="s">
        <v>168</v>
      </c>
      <c r="D27" s="41">
        <v>500</v>
      </c>
      <c r="E27" s="15">
        <f t="shared" si="0"/>
        <v>500</v>
      </c>
    </row>
    <row r="28" spans="1:7" ht="20.100000000000001" customHeight="1">
      <c r="A28" s="11">
        <v>1</v>
      </c>
      <c r="B28" s="12" t="s">
        <v>169</v>
      </c>
      <c r="C28" s="42" t="s">
        <v>170</v>
      </c>
      <c r="D28" s="41">
        <v>500</v>
      </c>
      <c r="E28" s="15">
        <f t="shared" si="0"/>
        <v>500</v>
      </c>
    </row>
    <row r="29" spans="1:7" ht="20.100000000000001" customHeight="1">
      <c r="A29" s="11">
        <v>1</v>
      </c>
      <c r="B29" s="12" t="s">
        <v>171</v>
      </c>
      <c r="C29" s="42" t="s">
        <v>172</v>
      </c>
      <c r="D29" s="41">
        <v>500</v>
      </c>
      <c r="E29" s="15">
        <f t="shared" si="0"/>
        <v>500</v>
      </c>
    </row>
    <row r="30" spans="1:7" ht="20.100000000000001" customHeight="1">
      <c r="A30" s="11">
        <v>1</v>
      </c>
      <c r="B30" s="12" t="s">
        <v>173</v>
      </c>
      <c r="C30" s="42" t="s">
        <v>174</v>
      </c>
      <c r="D30" s="41">
        <v>500</v>
      </c>
      <c r="E30" s="15">
        <f t="shared" si="0"/>
        <v>500</v>
      </c>
    </row>
    <row r="31" spans="1:7" ht="20.100000000000001" customHeight="1">
      <c r="A31" s="11">
        <v>2</v>
      </c>
      <c r="B31" s="12" t="s">
        <v>82</v>
      </c>
      <c r="C31" s="13" t="s">
        <v>83</v>
      </c>
      <c r="D31" s="14">
        <v>700</v>
      </c>
      <c r="E31" s="15">
        <f>A31*D31</f>
        <v>1400</v>
      </c>
    </row>
    <row r="32" spans="1:7" ht="20.100000000000001" customHeight="1">
      <c r="A32" s="11">
        <v>2</v>
      </c>
      <c r="B32" s="12" t="s">
        <v>84</v>
      </c>
      <c r="C32" s="13" t="s">
        <v>85</v>
      </c>
      <c r="D32" s="14">
        <v>700</v>
      </c>
      <c r="E32" s="15">
        <f t="shared" ref="E32:E69" si="1">A32*D32</f>
        <v>1400</v>
      </c>
    </row>
    <row r="33" spans="1:5" ht="20.100000000000001" customHeight="1">
      <c r="A33" s="11">
        <v>2</v>
      </c>
      <c r="B33" s="12" t="s">
        <v>86</v>
      </c>
      <c r="C33" s="13" t="s">
        <v>87</v>
      </c>
      <c r="D33" s="14">
        <v>700</v>
      </c>
      <c r="E33" s="15">
        <f t="shared" si="1"/>
        <v>1400</v>
      </c>
    </row>
    <row r="34" spans="1:5" ht="20.100000000000001" customHeight="1">
      <c r="A34" s="11">
        <v>2</v>
      </c>
      <c r="B34" s="12" t="s">
        <v>88</v>
      </c>
      <c r="C34" s="13" t="s">
        <v>89</v>
      </c>
      <c r="D34" s="14">
        <v>700</v>
      </c>
      <c r="E34" s="15">
        <f t="shared" si="1"/>
        <v>1400</v>
      </c>
    </row>
    <row r="35" spans="1:5" ht="20.100000000000001" customHeight="1">
      <c r="A35" s="11">
        <v>2</v>
      </c>
      <c r="B35" s="12" t="s">
        <v>90</v>
      </c>
      <c r="C35" s="13" t="s">
        <v>91</v>
      </c>
      <c r="D35" s="14">
        <v>700</v>
      </c>
      <c r="E35" s="15">
        <f t="shared" si="1"/>
        <v>1400</v>
      </c>
    </row>
    <row r="36" spans="1:5" ht="20.100000000000001" customHeight="1">
      <c r="A36" s="11">
        <v>2</v>
      </c>
      <c r="B36" s="12" t="s">
        <v>92</v>
      </c>
      <c r="C36" s="13" t="s">
        <v>93</v>
      </c>
      <c r="D36" s="14">
        <v>700</v>
      </c>
      <c r="E36" s="15">
        <f t="shared" si="1"/>
        <v>1400</v>
      </c>
    </row>
    <row r="37" spans="1:5" ht="20.100000000000001" customHeight="1">
      <c r="A37" s="11">
        <v>2</v>
      </c>
      <c r="B37" s="12" t="s">
        <v>94</v>
      </c>
      <c r="C37" s="13" t="s">
        <v>95</v>
      </c>
      <c r="D37" s="14">
        <v>700</v>
      </c>
      <c r="E37" s="15">
        <f t="shared" si="1"/>
        <v>1400</v>
      </c>
    </row>
    <row r="38" spans="1:5" ht="20.100000000000001" customHeight="1">
      <c r="A38" s="11">
        <v>2</v>
      </c>
      <c r="B38" s="12" t="s">
        <v>96</v>
      </c>
      <c r="C38" s="13" t="s">
        <v>97</v>
      </c>
      <c r="D38" s="14">
        <v>700</v>
      </c>
      <c r="E38" s="15">
        <f t="shared" si="1"/>
        <v>1400</v>
      </c>
    </row>
    <row r="39" spans="1:5" ht="20.100000000000001" customHeight="1">
      <c r="A39" s="11">
        <v>2</v>
      </c>
      <c r="B39" s="12" t="s">
        <v>98</v>
      </c>
      <c r="C39" s="13" t="s">
        <v>99</v>
      </c>
      <c r="D39" s="14">
        <v>700</v>
      </c>
      <c r="E39" s="15">
        <f t="shared" si="1"/>
        <v>1400</v>
      </c>
    </row>
    <row r="40" spans="1:5" ht="20.100000000000001" customHeight="1">
      <c r="A40" s="11">
        <v>2</v>
      </c>
      <c r="B40" s="12" t="s">
        <v>100</v>
      </c>
      <c r="C40" s="13" t="s">
        <v>101</v>
      </c>
      <c r="D40" s="14">
        <v>700</v>
      </c>
      <c r="E40" s="15">
        <f t="shared" si="1"/>
        <v>1400</v>
      </c>
    </row>
    <row r="41" spans="1:5" ht="20.100000000000001" customHeight="1">
      <c r="A41" s="11">
        <v>2</v>
      </c>
      <c r="B41" s="12" t="s">
        <v>102</v>
      </c>
      <c r="C41" s="13" t="s">
        <v>103</v>
      </c>
      <c r="D41" s="14">
        <v>700</v>
      </c>
      <c r="E41" s="15">
        <f t="shared" si="1"/>
        <v>1400</v>
      </c>
    </row>
    <row r="42" spans="1:5" ht="20.100000000000001" customHeight="1">
      <c r="A42" s="11">
        <v>2</v>
      </c>
      <c r="B42" s="12" t="s">
        <v>104</v>
      </c>
      <c r="C42" s="13" t="s">
        <v>105</v>
      </c>
      <c r="D42" s="14">
        <v>700</v>
      </c>
      <c r="E42" s="15">
        <f t="shared" si="1"/>
        <v>1400</v>
      </c>
    </row>
    <row r="43" spans="1:5" ht="20.100000000000001" customHeight="1">
      <c r="A43" s="11">
        <v>10</v>
      </c>
      <c r="B43" s="12" t="s">
        <v>20</v>
      </c>
      <c r="C43" s="13" t="s">
        <v>21</v>
      </c>
      <c r="D43" s="14">
        <v>55</v>
      </c>
      <c r="E43" s="15">
        <f t="shared" si="1"/>
        <v>550</v>
      </c>
    </row>
    <row r="44" spans="1:5" ht="20.100000000000001" customHeight="1">
      <c r="A44" s="11">
        <v>15</v>
      </c>
      <c r="B44" s="12" t="s">
        <v>22</v>
      </c>
      <c r="C44" s="13" t="s">
        <v>23</v>
      </c>
      <c r="D44" s="14">
        <v>55</v>
      </c>
      <c r="E44" s="15">
        <f t="shared" si="1"/>
        <v>825</v>
      </c>
    </row>
    <row r="45" spans="1:5" ht="20.100000000000001" customHeight="1">
      <c r="A45" s="11">
        <v>15</v>
      </c>
      <c r="B45" s="12" t="s">
        <v>24</v>
      </c>
      <c r="C45" s="13" t="s">
        <v>25</v>
      </c>
      <c r="D45" s="14">
        <v>55</v>
      </c>
      <c r="E45" s="15">
        <f t="shared" si="1"/>
        <v>825</v>
      </c>
    </row>
    <row r="46" spans="1:5" ht="20.100000000000001" customHeight="1">
      <c r="A46" s="11">
        <v>15</v>
      </c>
      <c r="B46" s="12" t="s">
        <v>26</v>
      </c>
      <c r="C46" s="13" t="s">
        <v>27</v>
      </c>
      <c r="D46" s="14">
        <v>55</v>
      </c>
      <c r="E46" s="15">
        <f t="shared" si="1"/>
        <v>825</v>
      </c>
    </row>
    <row r="47" spans="1:5" ht="20.100000000000001" customHeight="1">
      <c r="A47" s="11">
        <v>10</v>
      </c>
      <c r="B47" s="12" t="s">
        <v>28</v>
      </c>
      <c r="C47" s="13" t="s">
        <v>29</v>
      </c>
      <c r="D47" s="14">
        <v>55</v>
      </c>
      <c r="E47" s="15">
        <f t="shared" si="1"/>
        <v>550</v>
      </c>
    </row>
    <row r="48" spans="1:5" ht="20.100000000000001" customHeight="1">
      <c r="A48" s="11">
        <v>10</v>
      </c>
      <c r="B48" s="12" t="s">
        <v>30</v>
      </c>
      <c r="C48" s="13" t="s">
        <v>31</v>
      </c>
      <c r="D48" s="14">
        <v>55</v>
      </c>
      <c r="E48" s="15">
        <f t="shared" si="1"/>
        <v>550</v>
      </c>
    </row>
    <row r="49" spans="1:5" ht="20.100000000000001" customHeight="1">
      <c r="A49" s="11">
        <v>10</v>
      </c>
      <c r="B49" s="12" t="s">
        <v>32</v>
      </c>
      <c r="C49" s="13" t="s">
        <v>33</v>
      </c>
      <c r="D49" s="14">
        <v>55</v>
      </c>
      <c r="E49" s="15">
        <f t="shared" si="1"/>
        <v>550</v>
      </c>
    </row>
    <row r="50" spans="1:5" ht="20.100000000000001" customHeight="1">
      <c r="A50" s="11">
        <v>10</v>
      </c>
      <c r="B50" s="12" t="s">
        <v>34</v>
      </c>
      <c r="C50" s="13" t="s">
        <v>35</v>
      </c>
      <c r="D50" s="14">
        <v>55</v>
      </c>
      <c r="E50" s="15">
        <f t="shared" si="1"/>
        <v>550</v>
      </c>
    </row>
    <row r="51" spans="1:5" ht="20.100000000000001" customHeight="1">
      <c r="A51" s="11">
        <v>5</v>
      </c>
      <c r="B51" s="12" t="s">
        <v>352</v>
      </c>
      <c r="C51" s="40" t="s">
        <v>353</v>
      </c>
      <c r="D51" s="14">
        <v>56</v>
      </c>
      <c r="E51" s="15">
        <f t="shared" ref="E51" si="2">A51*D51</f>
        <v>280</v>
      </c>
    </row>
    <row r="52" spans="1:5" ht="20.100000000000001" customHeight="1">
      <c r="A52" s="11">
        <v>7</v>
      </c>
      <c r="B52" s="12" t="s">
        <v>106</v>
      </c>
      <c r="C52" s="13" t="s">
        <v>107</v>
      </c>
      <c r="D52" s="14">
        <v>55</v>
      </c>
      <c r="E52" s="15">
        <f t="shared" si="1"/>
        <v>385</v>
      </c>
    </row>
    <row r="53" spans="1:5" ht="20.100000000000001" customHeight="1">
      <c r="A53" s="11">
        <v>4</v>
      </c>
      <c r="B53" s="12" t="s">
        <v>108</v>
      </c>
      <c r="C53" s="13" t="s">
        <v>109</v>
      </c>
      <c r="D53" s="14">
        <v>55</v>
      </c>
      <c r="E53" s="15">
        <f t="shared" si="1"/>
        <v>220</v>
      </c>
    </row>
    <row r="54" spans="1:5" ht="20.100000000000001" customHeight="1">
      <c r="A54" s="11">
        <v>4</v>
      </c>
      <c r="B54" s="12" t="s">
        <v>110</v>
      </c>
      <c r="C54" s="13" t="s">
        <v>111</v>
      </c>
      <c r="D54" s="14">
        <v>55</v>
      </c>
      <c r="E54" s="15">
        <f t="shared" si="1"/>
        <v>220</v>
      </c>
    </row>
    <row r="55" spans="1:5" ht="20.100000000000001" customHeight="1">
      <c r="A55" s="11">
        <v>5</v>
      </c>
      <c r="B55" s="12" t="s">
        <v>112</v>
      </c>
      <c r="C55" s="13" t="s">
        <v>113</v>
      </c>
      <c r="D55" s="14">
        <v>55</v>
      </c>
      <c r="E55" s="15">
        <f t="shared" si="1"/>
        <v>275</v>
      </c>
    </row>
    <row r="56" spans="1:5" ht="20.100000000000001" customHeight="1">
      <c r="A56" s="11">
        <v>3</v>
      </c>
      <c r="B56" s="12" t="s">
        <v>114</v>
      </c>
      <c r="C56" s="13" t="s">
        <v>115</v>
      </c>
      <c r="D56" s="14">
        <v>55</v>
      </c>
      <c r="E56" s="15">
        <f t="shared" si="1"/>
        <v>165</v>
      </c>
    </row>
    <row r="57" spans="1:5" ht="20.100000000000001" customHeight="1">
      <c r="A57" s="11">
        <v>4</v>
      </c>
      <c r="B57" s="12" t="s">
        <v>36</v>
      </c>
      <c r="C57" s="13" t="s">
        <v>37</v>
      </c>
      <c r="D57" s="14">
        <v>45</v>
      </c>
      <c r="E57" s="15">
        <f t="shared" si="1"/>
        <v>180</v>
      </c>
    </row>
    <row r="58" spans="1:5" ht="20.100000000000001" customHeight="1">
      <c r="A58" s="11">
        <v>4</v>
      </c>
      <c r="B58" s="12" t="s">
        <v>38</v>
      </c>
      <c r="C58" s="13" t="s">
        <v>39</v>
      </c>
      <c r="D58" s="14">
        <v>45</v>
      </c>
      <c r="E58" s="15">
        <f t="shared" si="1"/>
        <v>180</v>
      </c>
    </row>
    <row r="59" spans="1:5" ht="20.100000000000001" customHeight="1">
      <c r="A59" s="11">
        <v>4</v>
      </c>
      <c r="B59" s="12" t="s">
        <v>40</v>
      </c>
      <c r="C59" s="13" t="s">
        <v>41</v>
      </c>
      <c r="D59" s="14">
        <v>45</v>
      </c>
      <c r="E59" s="15">
        <f t="shared" si="1"/>
        <v>180</v>
      </c>
    </row>
    <row r="60" spans="1:5" ht="20.100000000000001" customHeight="1">
      <c r="A60" s="11">
        <v>4</v>
      </c>
      <c r="B60" s="12" t="s">
        <v>42</v>
      </c>
      <c r="C60" s="13" t="s">
        <v>43</v>
      </c>
      <c r="D60" s="14">
        <v>45</v>
      </c>
      <c r="E60" s="15">
        <f t="shared" si="1"/>
        <v>180</v>
      </c>
    </row>
    <row r="61" spans="1:5" ht="20.100000000000001" customHeight="1">
      <c r="A61" s="11">
        <v>4</v>
      </c>
      <c r="B61" s="12" t="s">
        <v>44</v>
      </c>
      <c r="C61" s="13" t="s">
        <v>45</v>
      </c>
      <c r="D61" s="14">
        <v>45</v>
      </c>
      <c r="E61" s="15">
        <f t="shared" si="1"/>
        <v>180</v>
      </c>
    </row>
    <row r="62" spans="1:5" ht="20.100000000000001" customHeight="1">
      <c r="A62" s="11">
        <v>4</v>
      </c>
      <c r="B62" s="12" t="s">
        <v>46</v>
      </c>
      <c r="C62" s="13" t="s">
        <v>47</v>
      </c>
      <c r="D62" s="14">
        <v>45</v>
      </c>
      <c r="E62" s="15">
        <f t="shared" si="1"/>
        <v>180</v>
      </c>
    </row>
    <row r="63" spans="1:5" ht="20.100000000000001" customHeight="1">
      <c r="A63" s="11">
        <v>4</v>
      </c>
      <c r="B63" s="12" t="s">
        <v>48</v>
      </c>
      <c r="C63" s="13" t="s">
        <v>49</v>
      </c>
      <c r="D63" s="14">
        <v>45</v>
      </c>
      <c r="E63" s="15">
        <f t="shared" si="1"/>
        <v>180</v>
      </c>
    </row>
    <row r="64" spans="1:5" ht="20.100000000000001" customHeight="1">
      <c r="A64" s="11">
        <v>4</v>
      </c>
      <c r="B64" s="12" t="s">
        <v>50</v>
      </c>
      <c r="C64" s="13" t="s">
        <v>51</v>
      </c>
      <c r="D64" s="14">
        <v>45</v>
      </c>
      <c r="E64" s="15">
        <f t="shared" si="1"/>
        <v>180</v>
      </c>
    </row>
    <row r="65" spans="1:5" ht="20.100000000000001" customHeight="1">
      <c r="A65" s="11">
        <v>3</v>
      </c>
      <c r="B65" s="12" t="s">
        <v>116</v>
      </c>
      <c r="C65" s="13" t="s">
        <v>117</v>
      </c>
      <c r="D65" s="14">
        <v>45</v>
      </c>
      <c r="E65" s="15">
        <f t="shared" si="1"/>
        <v>135</v>
      </c>
    </row>
    <row r="66" spans="1:5" ht="20.100000000000001" customHeight="1">
      <c r="A66" s="11">
        <v>4</v>
      </c>
      <c r="B66" s="12" t="s">
        <v>118</v>
      </c>
      <c r="C66" s="13" t="s">
        <v>119</v>
      </c>
      <c r="D66" s="14">
        <v>45</v>
      </c>
      <c r="E66" s="15">
        <f t="shared" si="1"/>
        <v>180</v>
      </c>
    </row>
    <row r="67" spans="1:5" ht="20.100000000000001" customHeight="1">
      <c r="A67" s="11">
        <v>4</v>
      </c>
      <c r="B67" s="12" t="s">
        <v>120</v>
      </c>
      <c r="C67" s="13" t="s">
        <v>121</v>
      </c>
      <c r="D67" s="14">
        <v>45</v>
      </c>
      <c r="E67" s="15">
        <f t="shared" si="1"/>
        <v>180</v>
      </c>
    </row>
    <row r="68" spans="1:5" ht="20.100000000000001" customHeight="1">
      <c r="A68" s="11">
        <v>4</v>
      </c>
      <c r="B68" s="12" t="s">
        <v>122</v>
      </c>
      <c r="C68" s="13" t="s">
        <v>123</v>
      </c>
      <c r="D68" s="14">
        <v>45</v>
      </c>
      <c r="E68" s="15">
        <f t="shared" si="1"/>
        <v>180</v>
      </c>
    </row>
    <row r="69" spans="1:5" ht="20.100000000000001" customHeight="1">
      <c r="A69" s="11">
        <v>4</v>
      </c>
      <c r="B69" s="12" t="s">
        <v>124</v>
      </c>
      <c r="C69" s="13" t="s">
        <v>125</v>
      </c>
      <c r="D69" s="14">
        <v>45</v>
      </c>
      <c r="E69" s="15">
        <f t="shared" si="1"/>
        <v>180</v>
      </c>
    </row>
    <row r="70" spans="1:5" ht="20.100000000000001" customHeight="1">
      <c r="A70" s="65" t="s">
        <v>52</v>
      </c>
      <c r="B70" s="65"/>
      <c r="C70" s="65"/>
      <c r="D70" s="65"/>
      <c r="E70" s="16">
        <f>SUM(E23:E69)</f>
        <v>29865</v>
      </c>
    </row>
    <row r="71" spans="1:5" ht="20.100000000000001" customHeight="1">
      <c r="A71" s="66" t="s">
        <v>53</v>
      </c>
      <c r="B71" s="67"/>
      <c r="C71" s="68"/>
      <c r="D71" s="17">
        <v>0.12</v>
      </c>
      <c r="E71" s="16">
        <f>+E70*D71</f>
        <v>3583.7999999999997</v>
      </c>
    </row>
    <row r="72" spans="1:5" ht="20.100000000000001" customHeight="1">
      <c r="A72" s="65" t="s">
        <v>54</v>
      </c>
      <c r="B72" s="65"/>
      <c r="C72" s="65"/>
      <c r="D72" s="65"/>
      <c r="E72" s="16">
        <f>+E70+E71</f>
        <v>33448.800000000003</v>
      </c>
    </row>
    <row r="74" spans="1:5" ht="20.100000000000001" customHeight="1">
      <c r="A74" s="76" t="s">
        <v>126</v>
      </c>
      <c r="B74" s="77"/>
      <c r="C74" s="77"/>
      <c r="D74" s="78"/>
    </row>
    <row r="75" spans="1:5" ht="20.100000000000001" customHeight="1">
      <c r="A75" s="18" t="s">
        <v>56</v>
      </c>
      <c r="B75" s="19" t="s">
        <v>57</v>
      </c>
      <c r="C75" s="72" t="s">
        <v>58</v>
      </c>
      <c r="D75" s="72"/>
    </row>
    <row r="76" spans="1:5" ht="20.100000000000001" customHeight="1">
      <c r="A76" s="11">
        <v>2</v>
      </c>
      <c r="B76" s="20" t="s">
        <v>127</v>
      </c>
      <c r="C76" s="73" t="s">
        <v>128</v>
      </c>
      <c r="D76" s="74"/>
    </row>
    <row r="77" spans="1:5" ht="20.100000000000001" customHeight="1">
      <c r="A77" s="11">
        <v>2</v>
      </c>
      <c r="B77" s="20" t="s">
        <v>129</v>
      </c>
      <c r="C77" s="73" t="s">
        <v>130</v>
      </c>
      <c r="D77" s="74"/>
    </row>
    <row r="78" spans="1:5" ht="20.100000000000001" customHeight="1">
      <c r="A78" s="11">
        <v>1</v>
      </c>
      <c r="B78" s="20" t="s">
        <v>131</v>
      </c>
      <c r="C78" s="73" t="s">
        <v>132</v>
      </c>
      <c r="D78" s="74"/>
    </row>
    <row r="79" spans="1:5" ht="20.100000000000001" customHeight="1">
      <c r="A79" s="11">
        <v>1</v>
      </c>
      <c r="B79" s="20" t="s">
        <v>133</v>
      </c>
      <c r="C79" s="73" t="s">
        <v>134</v>
      </c>
      <c r="D79" s="74"/>
    </row>
    <row r="80" spans="1:5" ht="20.100000000000001" customHeight="1">
      <c r="A80" s="11">
        <v>4</v>
      </c>
      <c r="B80" s="20" t="s">
        <v>135</v>
      </c>
      <c r="C80" s="73" t="s">
        <v>136</v>
      </c>
      <c r="D80" s="74"/>
    </row>
    <row r="81" spans="1:4" ht="20.100000000000001" customHeight="1">
      <c r="A81" s="11">
        <v>1</v>
      </c>
      <c r="B81" s="20" t="s">
        <v>137</v>
      </c>
      <c r="C81" s="73" t="s">
        <v>138</v>
      </c>
      <c r="D81" s="74"/>
    </row>
    <row r="82" spans="1:4" ht="20.100000000000001" customHeight="1">
      <c r="A82" s="11">
        <v>1</v>
      </c>
      <c r="B82" s="20" t="s">
        <v>139</v>
      </c>
      <c r="C82" s="73" t="s">
        <v>140</v>
      </c>
      <c r="D82" s="74"/>
    </row>
    <row r="83" spans="1:4" ht="20.100000000000001" customHeight="1">
      <c r="A83" s="11">
        <v>1</v>
      </c>
      <c r="B83" s="20" t="s">
        <v>141</v>
      </c>
      <c r="C83" s="73" t="s">
        <v>142</v>
      </c>
      <c r="D83" s="74"/>
    </row>
    <row r="84" spans="1:4" ht="20.100000000000001" customHeight="1">
      <c r="A84" s="11">
        <v>2</v>
      </c>
      <c r="B84" s="20" t="s">
        <v>143</v>
      </c>
      <c r="C84" s="73" t="s">
        <v>144</v>
      </c>
      <c r="D84" s="74"/>
    </row>
    <row r="85" spans="1:4" ht="20.100000000000001" customHeight="1">
      <c r="A85" s="11">
        <v>1</v>
      </c>
      <c r="B85" s="20" t="s">
        <v>145</v>
      </c>
      <c r="C85" s="73" t="s">
        <v>146</v>
      </c>
      <c r="D85" s="74"/>
    </row>
    <row r="86" spans="1:4" ht="20.100000000000001" customHeight="1">
      <c r="A86" s="11">
        <v>1</v>
      </c>
      <c r="B86" s="20" t="s">
        <v>147</v>
      </c>
      <c r="C86" s="73" t="s">
        <v>148</v>
      </c>
      <c r="D86" s="74"/>
    </row>
    <row r="87" spans="1:4" ht="20.100000000000001" customHeight="1">
      <c r="A87" s="11">
        <v>1</v>
      </c>
      <c r="B87" s="20" t="s">
        <v>149</v>
      </c>
      <c r="C87" s="73" t="s">
        <v>150</v>
      </c>
      <c r="D87" s="74"/>
    </row>
    <row r="88" spans="1:4" ht="20.100000000000001" customHeight="1">
      <c r="A88" s="11">
        <v>1</v>
      </c>
      <c r="B88" s="20" t="s">
        <v>151</v>
      </c>
      <c r="C88" s="73" t="s">
        <v>152</v>
      </c>
      <c r="D88" s="74"/>
    </row>
    <row r="89" spans="1:4" ht="20.100000000000001" customHeight="1">
      <c r="A89" s="11">
        <v>1</v>
      </c>
      <c r="B89" s="20" t="s">
        <v>153</v>
      </c>
      <c r="C89" s="73" t="s">
        <v>154</v>
      </c>
      <c r="D89" s="74"/>
    </row>
    <row r="90" spans="1:4" ht="20.100000000000001" customHeight="1">
      <c r="A90" s="11">
        <v>2</v>
      </c>
      <c r="B90" s="20" t="s">
        <v>155</v>
      </c>
      <c r="C90" s="73" t="s">
        <v>156</v>
      </c>
      <c r="D90" s="74"/>
    </row>
    <row r="91" spans="1:4" ht="20.100000000000001" customHeight="1">
      <c r="A91" s="11">
        <v>2</v>
      </c>
      <c r="B91" s="20" t="s">
        <v>157</v>
      </c>
      <c r="C91" s="73" t="s">
        <v>158</v>
      </c>
      <c r="D91" s="74"/>
    </row>
    <row r="94" spans="1:4" ht="20.100000000000001" customHeight="1">
      <c r="B94" s="43" t="s">
        <v>347</v>
      </c>
    </row>
    <row r="95" spans="1:4" ht="20.100000000000001" customHeight="1">
      <c r="B95" s="43"/>
    </row>
    <row r="96" spans="1:4" ht="20.100000000000001" customHeight="1">
      <c r="B96" s="43" t="s">
        <v>346</v>
      </c>
    </row>
  </sheetData>
  <mergeCells count="25">
    <mergeCell ref="A21:E21"/>
    <mergeCell ref="A70:D70"/>
    <mergeCell ref="C83:D83"/>
    <mergeCell ref="A71:C71"/>
    <mergeCell ref="A72:D72"/>
    <mergeCell ref="A74:D74"/>
    <mergeCell ref="C75:D75"/>
    <mergeCell ref="C76:D76"/>
    <mergeCell ref="C77:D77"/>
    <mergeCell ref="C90:D90"/>
    <mergeCell ref="C91:D91"/>
    <mergeCell ref="B5:D5"/>
    <mergeCell ref="B6:D6"/>
    <mergeCell ref="B7:D7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7D14-8D56-4CAA-B5F9-E236CB1577CC}">
  <dimension ref="A1:E186"/>
  <sheetViews>
    <sheetView tabSelected="1" zoomScaleNormal="100" workbookViewId="0">
      <selection activeCell="A22" sqref="A22"/>
    </sheetView>
  </sheetViews>
  <sheetFormatPr baseColWidth="10" defaultColWidth="11.28515625" defaultRowHeight="20.100000000000001" customHeight="1"/>
  <cols>
    <col min="1" max="1" width="6.85546875" style="21" bestFit="1" customWidth="1"/>
    <col min="2" max="2" width="30.85546875" style="21" customWidth="1"/>
    <col min="3" max="3" width="105.140625" style="21" customWidth="1"/>
    <col min="4" max="4" width="18.140625" style="28" customWidth="1"/>
    <col min="5" max="5" width="19.5703125" style="28" customWidth="1"/>
    <col min="6" max="16384" width="11.28515625" style="21"/>
  </cols>
  <sheetData>
    <row r="1" spans="1:5" ht="20.100000000000001" customHeight="1">
      <c r="A1" s="1"/>
      <c r="B1" s="1"/>
      <c r="C1" s="1"/>
      <c r="D1" s="1"/>
      <c r="E1" s="1"/>
    </row>
    <row r="2" spans="1:5" ht="20.100000000000001" customHeight="1">
      <c r="A2" s="1"/>
      <c r="B2" s="1"/>
      <c r="C2" s="1"/>
      <c r="D2" s="1"/>
      <c r="E2" s="1"/>
    </row>
    <row r="3" spans="1:5" ht="20.100000000000001" customHeight="1">
      <c r="A3" s="1"/>
      <c r="B3" s="1"/>
      <c r="C3" s="1"/>
      <c r="D3" s="1"/>
      <c r="E3" s="1"/>
    </row>
    <row r="4" spans="1:5" ht="20.100000000000001" customHeight="1">
      <c r="A4" s="33"/>
      <c r="B4" s="60" t="s">
        <v>0</v>
      </c>
      <c r="C4" s="60"/>
      <c r="D4" s="60"/>
      <c r="E4" s="1"/>
    </row>
    <row r="5" spans="1:5" ht="20.100000000000001" customHeight="1">
      <c r="A5" s="33"/>
      <c r="B5" s="61" t="s">
        <v>1</v>
      </c>
      <c r="C5" s="61"/>
      <c r="D5" s="61"/>
      <c r="E5" s="1"/>
    </row>
    <row r="6" spans="1:5" ht="20.100000000000001" customHeight="1">
      <c r="A6" s="33"/>
      <c r="B6" s="62" t="s">
        <v>2</v>
      </c>
      <c r="C6" s="62"/>
      <c r="D6" s="62"/>
      <c r="E6" s="1"/>
    </row>
    <row r="7" spans="1:5" ht="20.100000000000001" customHeight="1">
      <c r="A7" s="33"/>
      <c r="B7" s="33"/>
      <c r="C7" s="33"/>
      <c r="D7" s="1"/>
      <c r="E7" s="1"/>
    </row>
    <row r="8" spans="1:5" ht="20.100000000000001" customHeight="1" thickBot="1">
      <c r="A8" s="1"/>
      <c r="B8" s="4" t="s">
        <v>3</v>
      </c>
      <c r="C8" s="34">
        <v>44652</v>
      </c>
      <c r="D8" s="1"/>
      <c r="E8" s="1"/>
    </row>
    <row r="9" spans="1:5" ht="20.100000000000001" customHeight="1" thickBot="1">
      <c r="A9" s="1"/>
      <c r="B9" s="4" t="s">
        <v>4</v>
      </c>
      <c r="C9" s="35" t="s">
        <v>341</v>
      </c>
      <c r="D9" s="1"/>
      <c r="E9" s="1"/>
    </row>
    <row r="10" spans="1:5" ht="20.100000000000001" customHeight="1" thickBot="1">
      <c r="A10" s="1"/>
      <c r="B10" s="4" t="s">
        <v>5</v>
      </c>
      <c r="C10" s="36" t="s">
        <v>342</v>
      </c>
      <c r="D10" s="1"/>
      <c r="E10" s="1"/>
    </row>
    <row r="11" spans="1:5" ht="20.100000000000001" customHeight="1" thickBot="1">
      <c r="A11" s="1"/>
      <c r="B11" s="4" t="s">
        <v>6</v>
      </c>
      <c r="C11" s="37" t="s">
        <v>343</v>
      </c>
      <c r="D11" s="1"/>
      <c r="E11" s="1"/>
    </row>
    <row r="12" spans="1:5" ht="20.100000000000001" customHeight="1" thickBot="1">
      <c r="A12" s="1"/>
      <c r="B12" s="4" t="s">
        <v>7</v>
      </c>
      <c r="C12" s="36" t="s">
        <v>344</v>
      </c>
      <c r="D12" s="1"/>
      <c r="E12" s="1"/>
    </row>
    <row r="13" spans="1:5" ht="20.100000000000001" customHeight="1" thickBot="1">
      <c r="A13" s="1"/>
      <c r="B13" s="4" t="s">
        <v>8</v>
      </c>
      <c r="C13" s="5" t="s">
        <v>345</v>
      </c>
      <c r="D13" s="1"/>
      <c r="E13" s="1"/>
    </row>
    <row r="14" spans="1:5" ht="20.100000000000001" customHeight="1" thickBot="1">
      <c r="A14" s="1"/>
      <c r="B14" s="4" t="s">
        <v>9</v>
      </c>
      <c r="C14" s="38" t="s">
        <v>382</v>
      </c>
      <c r="D14" s="1"/>
      <c r="E14" s="1"/>
    </row>
    <row r="15" spans="1:5" ht="20.100000000000001" customHeight="1" thickBot="1">
      <c r="A15" s="1"/>
      <c r="B15" s="4" t="s">
        <v>175</v>
      </c>
      <c r="C15" s="36"/>
      <c r="D15" s="1"/>
      <c r="E15" s="1"/>
    </row>
    <row r="16" spans="1:5" ht="20.100000000000001" customHeight="1" thickBot="1">
      <c r="A16" s="1"/>
      <c r="B16" s="4" t="s">
        <v>176</v>
      </c>
      <c r="C16" s="36"/>
      <c r="D16" s="1"/>
      <c r="E16" s="1"/>
    </row>
    <row r="17" spans="1:5" ht="20.100000000000001" customHeight="1" thickBot="1">
      <c r="A17" s="1"/>
      <c r="B17" s="4" t="s">
        <v>177</v>
      </c>
      <c r="C17" s="34">
        <v>44655</v>
      </c>
      <c r="D17" s="1"/>
      <c r="E17" s="1"/>
    </row>
    <row r="18" spans="1:5" ht="20.100000000000001" customHeight="1">
      <c r="A18" s="1"/>
      <c r="B18" s="4" t="s">
        <v>178</v>
      </c>
      <c r="C18" s="44">
        <v>0.45833333333333331</v>
      </c>
      <c r="D18" s="1"/>
      <c r="E18" s="1"/>
    </row>
    <row r="19" spans="1:5" ht="20.100000000000001" customHeight="1">
      <c r="D19" s="21"/>
      <c r="E19" s="21"/>
    </row>
    <row r="20" spans="1:5" ht="51" customHeight="1">
      <c r="A20" s="8" t="s">
        <v>11</v>
      </c>
      <c r="B20" s="8" t="s">
        <v>179</v>
      </c>
      <c r="C20" s="8" t="s">
        <v>180</v>
      </c>
      <c r="D20" s="47" t="s">
        <v>14</v>
      </c>
      <c r="E20" s="47" t="s">
        <v>15</v>
      </c>
    </row>
    <row r="21" spans="1:5" ht="20.100000000000001" customHeight="1">
      <c r="A21" s="12">
        <v>1</v>
      </c>
      <c r="B21" s="48" t="s">
        <v>358</v>
      </c>
      <c r="C21" s="49" t="s">
        <v>359</v>
      </c>
      <c r="D21" s="50">
        <v>400</v>
      </c>
      <c r="E21" s="50">
        <f t="shared" ref="E21:E60" si="0">+A21*D21</f>
        <v>400</v>
      </c>
    </row>
    <row r="22" spans="1:5" ht="20.100000000000001" customHeight="1">
      <c r="A22" s="12">
        <v>1</v>
      </c>
      <c r="B22" s="48" t="s">
        <v>360</v>
      </c>
      <c r="C22" s="49" t="s">
        <v>361</v>
      </c>
      <c r="D22" s="50">
        <v>400</v>
      </c>
      <c r="E22" s="50">
        <f t="shared" si="0"/>
        <v>400</v>
      </c>
    </row>
    <row r="23" spans="1:5" ht="20.100000000000001" customHeight="1">
      <c r="A23" s="12">
        <v>1</v>
      </c>
      <c r="B23" s="48" t="s">
        <v>362</v>
      </c>
      <c r="C23" s="49" t="s">
        <v>363</v>
      </c>
      <c r="D23" s="50">
        <v>400</v>
      </c>
      <c r="E23" s="50">
        <f t="shared" si="0"/>
        <v>400</v>
      </c>
    </row>
    <row r="24" spans="1:5" ht="20.100000000000001" customHeight="1">
      <c r="A24" s="12">
        <v>1</v>
      </c>
      <c r="B24" s="48" t="s">
        <v>364</v>
      </c>
      <c r="C24" s="49" t="s">
        <v>365</v>
      </c>
      <c r="D24" s="50">
        <v>400</v>
      </c>
      <c r="E24" s="50">
        <f t="shared" si="0"/>
        <v>400</v>
      </c>
    </row>
    <row r="25" spans="1:5" ht="20.100000000000001" customHeight="1">
      <c r="A25" s="12">
        <v>1</v>
      </c>
      <c r="B25" s="48" t="s">
        <v>366</v>
      </c>
      <c r="C25" s="49" t="s">
        <v>367</v>
      </c>
      <c r="D25" s="50">
        <v>400</v>
      </c>
      <c r="E25" s="50">
        <f t="shared" si="0"/>
        <v>400</v>
      </c>
    </row>
    <row r="26" spans="1:5" ht="20.100000000000001" customHeight="1">
      <c r="A26" s="12">
        <v>1</v>
      </c>
      <c r="B26" s="48" t="s">
        <v>368</v>
      </c>
      <c r="C26" s="49" t="s">
        <v>369</v>
      </c>
      <c r="D26" s="50">
        <v>400</v>
      </c>
      <c r="E26" s="50">
        <f t="shared" si="0"/>
        <v>400</v>
      </c>
    </row>
    <row r="27" spans="1:5" ht="20.100000000000001" customHeight="1">
      <c r="A27" s="12">
        <v>1</v>
      </c>
      <c r="B27" s="48" t="s">
        <v>370</v>
      </c>
      <c r="C27" s="49" t="s">
        <v>371</v>
      </c>
      <c r="D27" s="50">
        <v>400</v>
      </c>
      <c r="E27" s="50">
        <f t="shared" si="0"/>
        <v>400</v>
      </c>
    </row>
    <row r="28" spans="1:5" ht="20.100000000000001" customHeight="1">
      <c r="A28" s="12">
        <v>1</v>
      </c>
      <c r="B28" s="48" t="s">
        <v>372</v>
      </c>
      <c r="C28" s="49" t="s">
        <v>373</v>
      </c>
      <c r="D28" s="50">
        <v>400</v>
      </c>
      <c r="E28" s="50">
        <f t="shared" si="0"/>
        <v>400</v>
      </c>
    </row>
    <row r="29" spans="1:5" ht="20.100000000000001" customHeight="1">
      <c r="A29" s="12">
        <v>1</v>
      </c>
      <c r="B29" s="48" t="s">
        <v>374</v>
      </c>
      <c r="C29" s="49" t="s">
        <v>375</v>
      </c>
      <c r="D29" s="50">
        <v>400</v>
      </c>
      <c r="E29" s="50">
        <f t="shared" si="0"/>
        <v>400</v>
      </c>
    </row>
    <row r="30" spans="1:5" ht="20.100000000000001" customHeight="1">
      <c r="A30" s="12">
        <v>1</v>
      </c>
      <c r="B30" s="48" t="s">
        <v>376</v>
      </c>
      <c r="C30" s="49" t="s">
        <v>377</v>
      </c>
      <c r="D30" s="50">
        <v>400</v>
      </c>
      <c r="E30" s="50">
        <f t="shared" si="0"/>
        <v>400</v>
      </c>
    </row>
    <row r="31" spans="1:5" ht="20.100000000000001" customHeight="1">
      <c r="A31" s="12">
        <v>1</v>
      </c>
      <c r="B31" s="48" t="s">
        <v>354</v>
      </c>
      <c r="C31" s="49" t="s">
        <v>378</v>
      </c>
      <c r="D31" s="50">
        <v>400</v>
      </c>
      <c r="E31" s="50">
        <f t="shared" si="0"/>
        <v>400</v>
      </c>
    </row>
    <row r="32" spans="1:5" ht="20.100000000000001" customHeight="1">
      <c r="A32" s="12">
        <v>1</v>
      </c>
      <c r="B32" s="48" t="s">
        <v>355</v>
      </c>
      <c r="C32" s="49" t="s">
        <v>379</v>
      </c>
      <c r="D32" s="50">
        <v>400</v>
      </c>
      <c r="E32" s="50">
        <f t="shared" si="0"/>
        <v>400</v>
      </c>
    </row>
    <row r="33" spans="1:5" ht="20.100000000000001" customHeight="1">
      <c r="A33" s="12">
        <v>1</v>
      </c>
      <c r="B33" s="48" t="s">
        <v>356</v>
      </c>
      <c r="C33" s="49" t="s">
        <v>380</v>
      </c>
      <c r="D33" s="50">
        <v>400</v>
      </c>
      <c r="E33" s="50">
        <f t="shared" si="0"/>
        <v>400</v>
      </c>
    </row>
    <row r="34" spans="1:5" ht="20.100000000000001" customHeight="1">
      <c r="A34" s="12">
        <v>1</v>
      </c>
      <c r="B34" s="48" t="s">
        <v>357</v>
      </c>
      <c r="C34" s="49" t="s">
        <v>381</v>
      </c>
      <c r="D34" s="50">
        <v>400</v>
      </c>
      <c r="E34" s="50">
        <f t="shared" si="0"/>
        <v>400</v>
      </c>
    </row>
    <row r="35" spans="1:5" ht="20.100000000000001" customHeight="1">
      <c r="A35" s="45">
        <v>1</v>
      </c>
      <c r="B35" s="51" t="s">
        <v>456</v>
      </c>
      <c r="C35" s="24" t="s">
        <v>383</v>
      </c>
      <c r="D35" s="50">
        <v>700</v>
      </c>
      <c r="E35" s="50">
        <f t="shared" si="0"/>
        <v>700</v>
      </c>
    </row>
    <row r="36" spans="1:5" ht="20.100000000000001" customHeight="1">
      <c r="A36" s="45">
        <v>1</v>
      </c>
      <c r="B36" s="51" t="s">
        <v>457</v>
      </c>
      <c r="C36" s="24" t="s">
        <v>384</v>
      </c>
      <c r="D36" s="50">
        <v>700</v>
      </c>
      <c r="E36" s="50">
        <f t="shared" si="0"/>
        <v>700</v>
      </c>
    </row>
    <row r="37" spans="1:5" ht="20.100000000000001" customHeight="1">
      <c r="A37" s="45">
        <v>1</v>
      </c>
      <c r="B37" s="51" t="s">
        <v>458</v>
      </c>
      <c r="C37" s="24" t="s">
        <v>385</v>
      </c>
      <c r="D37" s="50">
        <v>700</v>
      </c>
      <c r="E37" s="50">
        <f t="shared" si="0"/>
        <v>700</v>
      </c>
    </row>
    <row r="38" spans="1:5" ht="20.100000000000001" customHeight="1">
      <c r="A38" s="45">
        <v>1</v>
      </c>
      <c r="B38" s="51" t="s">
        <v>459</v>
      </c>
      <c r="C38" s="24" t="s">
        <v>386</v>
      </c>
      <c r="D38" s="50">
        <v>700</v>
      </c>
      <c r="E38" s="50">
        <f t="shared" si="0"/>
        <v>700</v>
      </c>
    </row>
    <row r="39" spans="1:5" ht="20.100000000000001" customHeight="1">
      <c r="A39" s="45">
        <v>1</v>
      </c>
      <c r="B39" s="51" t="s">
        <v>387</v>
      </c>
      <c r="C39" s="24" t="s">
        <v>388</v>
      </c>
      <c r="D39" s="50">
        <v>700</v>
      </c>
      <c r="E39" s="50">
        <f t="shared" si="0"/>
        <v>700</v>
      </c>
    </row>
    <row r="40" spans="1:5" ht="20.100000000000001" customHeight="1">
      <c r="A40" s="45">
        <v>1</v>
      </c>
      <c r="B40" s="51" t="s">
        <v>389</v>
      </c>
      <c r="C40" s="24" t="s">
        <v>390</v>
      </c>
      <c r="D40" s="50">
        <v>700</v>
      </c>
      <c r="E40" s="50">
        <f t="shared" si="0"/>
        <v>700</v>
      </c>
    </row>
    <row r="41" spans="1:5" ht="20.100000000000001" customHeight="1">
      <c r="A41" s="45">
        <v>1</v>
      </c>
      <c r="B41" s="51" t="s">
        <v>391</v>
      </c>
      <c r="C41" s="24" t="s">
        <v>392</v>
      </c>
      <c r="D41" s="50">
        <v>700</v>
      </c>
      <c r="E41" s="50">
        <f t="shared" si="0"/>
        <v>700</v>
      </c>
    </row>
    <row r="42" spans="1:5" ht="20.100000000000001" customHeight="1">
      <c r="A42" s="45">
        <v>1</v>
      </c>
      <c r="B42" s="51" t="s">
        <v>393</v>
      </c>
      <c r="C42" s="24" t="s">
        <v>394</v>
      </c>
      <c r="D42" s="50">
        <v>700</v>
      </c>
      <c r="E42" s="50">
        <f t="shared" si="0"/>
        <v>700</v>
      </c>
    </row>
    <row r="43" spans="1:5" ht="20.100000000000001" customHeight="1">
      <c r="A43" s="45">
        <v>1</v>
      </c>
      <c r="B43" s="51" t="s">
        <v>455</v>
      </c>
      <c r="C43" s="24" t="s">
        <v>394</v>
      </c>
      <c r="D43" s="50">
        <v>700</v>
      </c>
      <c r="E43" s="50">
        <f t="shared" ref="E43" si="1">+A43*D43</f>
        <v>700</v>
      </c>
    </row>
    <row r="44" spans="1:5" ht="20.100000000000001" customHeight="1">
      <c r="A44" s="45">
        <v>1</v>
      </c>
      <c r="B44" s="51" t="s">
        <v>395</v>
      </c>
      <c r="C44" s="24" t="s">
        <v>396</v>
      </c>
      <c r="D44" s="50">
        <v>700</v>
      </c>
      <c r="E44" s="50">
        <f t="shared" si="0"/>
        <v>700</v>
      </c>
    </row>
    <row r="45" spans="1:5" ht="20.100000000000001" customHeight="1">
      <c r="A45" s="45">
        <v>1</v>
      </c>
      <c r="B45" s="51" t="s">
        <v>397</v>
      </c>
      <c r="C45" s="24" t="s">
        <v>398</v>
      </c>
      <c r="D45" s="50">
        <v>700</v>
      </c>
      <c r="E45" s="50">
        <f t="shared" si="0"/>
        <v>700</v>
      </c>
    </row>
    <row r="46" spans="1:5" ht="20.100000000000001" customHeight="1">
      <c r="A46" s="45">
        <v>1</v>
      </c>
      <c r="B46" s="51" t="s">
        <v>399</v>
      </c>
      <c r="C46" s="24" t="s">
        <v>400</v>
      </c>
      <c r="D46" s="50">
        <v>700</v>
      </c>
      <c r="E46" s="50">
        <f t="shared" si="0"/>
        <v>700</v>
      </c>
    </row>
    <row r="47" spans="1:5" ht="20.100000000000001" customHeight="1">
      <c r="A47" s="45">
        <v>1</v>
      </c>
      <c r="B47" s="46" t="s">
        <v>401</v>
      </c>
      <c r="C47" s="52" t="s">
        <v>402</v>
      </c>
      <c r="D47" s="50">
        <v>300</v>
      </c>
      <c r="E47" s="50">
        <f t="shared" si="0"/>
        <v>300</v>
      </c>
    </row>
    <row r="48" spans="1:5" ht="20.100000000000001" customHeight="1">
      <c r="A48" s="45">
        <v>1</v>
      </c>
      <c r="B48" s="46" t="s">
        <v>403</v>
      </c>
      <c r="C48" s="52" t="s">
        <v>404</v>
      </c>
      <c r="D48" s="50">
        <v>300</v>
      </c>
      <c r="E48" s="50">
        <f t="shared" si="0"/>
        <v>300</v>
      </c>
    </row>
    <row r="49" spans="1:5" ht="20.100000000000001" customHeight="1">
      <c r="A49" s="45">
        <v>1</v>
      </c>
      <c r="B49" s="46" t="s">
        <v>405</v>
      </c>
      <c r="C49" s="52" t="s">
        <v>406</v>
      </c>
      <c r="D49" s="50">
        <v>300</v>
      </c>
      <c r="E49" s="50">
        <f t="shared" si="0"/>
        <v>300</v>
      </c>
    </row>
    <row r="50" spans="1:5" ht="20.100000000000001" customHeight="1">
      <c r="A50" s="45">
        <v>1</v>
      </c>
      <c r="B50" s="46" t="s">
        <v>407</v>
      </c>
      <c r="C50" s="52" t="s">
        <v>408</v>
      </c>
      <c r="D50" s="50">
        <v>300</v>
      </c>
      <c r="E50" s="50">
        <f t="shared" si="0"/>
        <v>300</v>
      </c>
    </row>
    <row r="51" spans="1:5" ht="20.100000000000001" customHeight="1">
      <c r="A51" s="45">
        <v>1</v>
      </c>
      <c r="B51" s="46" t="s">
        <v>409</v>
      </c>
      <c r="C51" s="52" t="s">
        <v>410</v>
      </c>
      <c r="D51" s="50">
        <v>300</v>
      </c>
      <c r="E51" s="50">
        <f t="shared" si="0"/>
        <v>300</v>
      </c>
    </row>
    <row r="52" spans="1:5" ht="20.100000000000001" customHeight="1">
      <c r="A52" s="45">
        <v>1</v>
      </c>
      <c r="B52" s="46" t="s">
        <v>411</v>
      </c>
      <c r="C52" s="52" t="s">
        <v>412</v>
      </c>
      <c r="D52" s="50">
        <v>300</v>
      </c>
      <c r="E52" s="50">
        <f t="shared" si="0"/>
        <v>300</v>
      </c>
    </row>
    <row r="53" spans="1:5" ht="20.100000000000001" customHeight="1">
      <c r="A53" s="45">
        <v>1</v>
      </c>
      <c r="B53" s="46" t="s">
        <v>413</v>
      </c>
      <c r="C53" s="52" t="s">
        <v>414</v>
      </c>
      <c r="D53" s="50">
        <v>300</v>
      </c>
      <c r="E53" s="50">
        <f t="shared" si="0"/>
        <v>300</v>
      </c>
    </row>
    <row r="54" spans="1:5" ht="20.100000000000001" customHeight="1">
      <c r="A54" s="22">
        <v>2</v>
      </c>
      <c r="B54" s="23" t="s">
        <v>181</v>
      </c>
      <c r="C54" s="24" t="s">
        <v>182</v>
      </c>
      <c r="D54" s="25">
        <v>40</v>
      </c>
      <c r="E54" s="50">
        <f t="shared" si="0"/>
        <v>80</v>
      </c>
    </row>
    <row r="55" spans="1:5" ht="20.100000000000001" customHeight="1">
      <c r="A55" s="22">
        <v>4</v>
      </c>
      <c r="B55" s="23" t="s">
        <v>183</v>
      </c>
      <c r="C55" s="24" t="s">
        <v>184</v>
      </c>
      <c r="D55" s="25">
        <v>40</v>
      </c>
      <c r="E55" s="50">
        <f t="shared" si="0"/>
        <v>160</v>
      </c>
    </row>
    <row r="56" spans="1:5" ht="20.100000000000001" customHeight="1">
      <c r="A56" s="22">
        <v>4</v>
      </c>
      <c r="B56" s="23" t="s">
        <v>185</v>
      </c>
      <c r="C56" s="24" t="s">
        <v>186</v>
      </c>
      <c r="D56" s="25">
        <v>40</v>
      </c>
      <c r="E56" s="50">
        <f t="shared" si="0"/>
        <v>160</v>
      </c>
    </row>
    <row r="57" spans="1:5" ht="20.100000000000001" customHeight="1">
      <c r="A57" s="22">
        <v>4</v>
      </c>
      <c r="B57" s="23" t="s">
        <v>187</v>
      </c>
      <c r="C57" s="24" t="s">
        <v>188</v>
      </c>
      <c r="D57" s="25">
        <v>40</v>
      </c>
      <c r="E57" s="50">
        <f t="shared" si="0"/>
        <v>160</v>
      </c>
    </row>
    <row r="58" spans="1:5" ht="20.100000000000001" customHeight="1">
      <c r="A58" s="22">
        <v>4</v>
      </c>
      <c r="B58" s="23" t="s">
        <v>189</v>
      </c>
      <c r="C58" s="24" t="s">
        <v>190</v>
      </c>
      <c r="D58" s="25">
        <v>40</v>
      </c>
      <c r="E58" s="50">
        <f t="shared" si="0"/>
        <v>160</v>
      </c>
    </row>
    <row r="59" spans="1:5" ht="20.100000000000001" customHeight="1">
      <c r="A59" s="22">
        <v>4</v>
      </c>
      <c r="B59" s="23" t="s">
        <v>191</v>
      </c>
      <c r="C59" s="24" t="s">
        <v>192</v>
      </c>
      <c r="D59" s="25">
        <v>40</v>
      </c>
      <c r="E59" s="50">
        <f t="shared" si="0"/>
        <v>160</v>
      </c>
    </row>
    <row r="60" spans="1:5" ht="20.100000000000001" customHeight="1">
      <c r="A60" s="22">
        <v>4</v>
      </c>
      <c r="B60" s="23" t="s">
        <v>193</v>
      </c>
      <c r="C60" s="24" t="s">
        <v>194</v>
      </c>
      <c r="D60" s="25">
        <v>40</v>
      </c>
      <c r="E60" s="50">
        <f t="shared" si="0"/>
        <v>160</v>
      </c>
    </row>
    <row r="61" spans="1:5" ht="20.100000000000001" customHeight="1">
      <c r="A61" s="22">
        <v>4</v>
      </c>
      <c r="B61" s="23" t="s">
        <v>195</v>
      </c>
      <c r="C61" s="24" t="s">
        <v>196</v>
      </c>
      <c r="D61" s="25">
        <v>40</v>
      </c>
      <c r="E61" s="25">
        <f t="shared" ref="E61:E117" si="2">A61*D61</f>
        <v>160</v>
      </c>
    </row>
    <row r="62" spans="1:5" ht="20.100000000000001" customHeight="1">
      <c r="A62" s="22">
        <v>4</v>
      </c>
      <c r="B62" s="23" t="s">
        <v>197</v>
      </c>
      <c r="C62" s="24" t="s">
        <v>198</v>
      </c>
      <c r="D62" s="25">
        <v>40</v>
      </c>
      <c r="E62" s="25">
        <f t="shared" si="2"/>
        <v>160</v>
      </c>
    </row>
    <row r="63" spans="1:5" ht="20.100000000000001" customHeight="1">
      <c r="A63" s="22">
        <v>4</v>
      </c>
      <c r="B63" s="23" t="s">
        <v>199</v>
      </c>
      <c r="C63" s="24" t="s">
        <v>200</v>
      </c>
      <c r="D63" s="25">
        <v>40</v>
      </c>
      <c r="E63" s="25">
        <f t="shared" si="2"/>
        <v>160</v>
      </c>
    </row>
    <row r="64" spans="1:5" ht="20.100000000000001" customHeight="1">
      <c r="A64" s="22">
        <v>4</v>
      </c>
      <c r="B64" s="23" t="s">
        <v>201</v>
      </c>
      <c r="C64" s="24" t="s">
        <v>202</v>
      </c>
      <c r="D64" s="25">
        <v>40</v>
      </c>
      <c r="E64" s="25">
        <f t="shared" si="2"/>
        <v>160</v>
      </c>
    </row>
    <row r="65" spans="1:5" ht="20.100000000000001" customHeight="1">
      <c r="A65" s="22">
        <v>4</v>
      </c>
      <c r="B65" s="23" t="s">
        <v>203</v>
      </c>
      <c r="C65" s="24" t="s">
        <v>204</v>
      </c>
      <c r="D65" s="25">
        <v>40</v>
      </c>
      <c r="E65" s="25">
        <f t="shared" si="2"/>
        <v>160</v>
      </c>
    </row>
    <row r="66" spans="1:5" ht="20.100000000000001" customHeight="1">
      <c r="A66" s="22">
        <v>4</v>
      </c>
      <c r="B66" s="23" t="s">
        <v>205</v>
      </c>
      <c r="C66" s="24" t="s">
        <v>206</v>
      </c>
      <c r="D66" s="25">
        <v>40</v>
      </c>
      <c r="E66" s="25">
        <f t="shared" si="2"/>
        <v>160</v>
      </c>
    </row>
    <row r="67" spans="1:5" ht="20.100000000000001" customHeight="1">
      <c r="A67" s="22">
        <v>4</v>
      </c>
      <c r="B67" s="23" t="s">
        <v>207</v>
      </c>
      <c r="C67" s="24" t="s">
        <v>208</v>
      </c>
      <c r="D67" s="25">
        <v>40</v>
      </c>
      <c r="E67" s="16">
        <f t="shared" si="2"/>
        <v>160</v>
      </c>
    </row>
    <row r="68" spans="1:5" ht="20.100000000000001" customHeight="1">
      <c r="A68" s="22">
        <v>4</v>
      </c>
      <c r="B68" s="23" t="s">
        <v>209</v>
      </c>
      <c r="C68" s="24" t="s">
        <v>210</v>
      </c>
      <c r="D68" s="25">
        <v>40</v>
      </c>
      <c r="E68" s="16">
        <f t="shared" si="2"/>
        <v>160</v>
      </c>
    </row>
    <row r="69" spans="1:5" ht="20.100000000000001" customHeight="1">
      <c r="A69" s="22">
        <v>2</v>
      </c>
      <c r="B69" s="23" t="s">
        <v>211</v>
      </c>
      <c r="C69" s="24" t="s">
        <v>212</v>
      </c>
      <c r="D69" s="25">
        <v>40</v>
      </c>
      <c r="E69" s="16">
        <f t="shared" si="2"/>
        <v>80</v>
      </c>
    </row>
    <row r="70" spans="1:5" ht="20.100000000000001" customHeight="1">
      <c r="A70" s="22">
        <v>2</v>
      </c>
      <c r="B70" s="23" t="s">
        <v>213</v>
      </c>
      <c r="C70" s="24" t="s">
        <v>214</v>
      </c>
      <c r="D70" s="25">
        <v>40</v>
      </c>
      <c r="E70" s="16">
        <f t="shared" si="2"/>
        <v>80</v>
      </c>
    </row>
    <row r="71" spans="1:5" ht="20.100000000000001" customHeight="1">
      <c r="A71" s="22">
        <v>2</v>
      </c>
      <c r="B71" s="23" t="s">
        <v>215</v>
      </c>
      <c r="C71" s="24" t="s">
        <v>216</v>
      </c>
      <c r="D71" s="25">
        <v>40</v>
      </c>
      <c r="E71" s="16">
        <f t="shared" si="2"/>
        <v>80</v>
      </c>
    </row>
    <row r="72" spans="1:5" ht="20.100000000000001" customHeight="1">
      <c r="A72" s="22">
        <v>2</v>
      </c>
      <c r="B72" s="23" t="s">
        <v>217</v>
      </c>
      <c r="C72" s="24" t="s">
        <v>218</v>
      </c>
      <c r="D72" s="25">
        <v>40</v>
      </c>
      <c r="E72" s="16">
        <f t="shared" si="2"/>
        <v>80</v>
      </c>
    </row>
    <row r="73" spans="1:5" ht="20.100000000000001" customHeight="1">
      <c r="A73" s="22">
        <v>4</v>
      </c>
      <c r="B73" s="23" t="s">
        <v>219</v>
      </c>
      <c r="C73" s="24" t="s">
        <v>220</v>
      </c>
      <c r="D73" s="25">
        <v>40</v>
      </c>
      <c r="E73" s="16">
        <f t="shared" si="2"/>
        <v>160</v>
      </c>
    </row>
    <row r="74" spans="1:5" ht="20.100000000000001" customHeight="1">
      <c r="A74" s="22">
        <v>2</v>
      </c>
      <c r="B74" s="23" t="s">
        <v>221</v>
      </c>
      <c r="C74" s="24" t="s">
        <v>222</v>
      </c>
      <c r="D74" s="25">
        <v>40</v>
      </c>
      <c r="E74" s="16">
        <f t="shared" si="2"/>
        <v>80</v>
      </c>
    </row>
    <row r="75" spans="1:5" ht="20.100000000000001" customHeight="1">
      <c r="A75" s="22">
        <v>2</v>
      </c>
      <c r="B75" s="23" t="s">
        <v>223</v>
      </c>
      <c r="C75" s="24" t="s">
        <v>224</v>
      </c>
      <c r="D75" s="25">
        <v>40</v>
      </c>
      <c r="E75" s="16">
        <f t="shared" si="2"/>
        <v>80</v>
      </c>
    </row>
    <row r="76" spans="1:5" ht="20.100000000000001" customHeight="1">
      <c r="A76" s="22">
        <v>2</v>
      </c>
      <c r="B76" s="23" t="s">
        <v>415</v>
      </c>
      <c r="C76" s="24" t="s">
        <v>416</v>
      </c>
      <c r="D76" s="25">
        <v>40</v>
      </c>
      <c r="E76" s="16">
        <f t="shared" si="2"/>
        <v>80</v>
      </c>
    </row>
    <row r="77" spans="1:5" ht="20.100000000000001" customHeight="1">
      <c r="A77" s="22">
        <v>2</v>
      </c>
      <c r="B77" s="23" t="s">
        <v>417</v>
      </c>
      <c r="C77" s="24" t="s">
        <v>418</v>
      </c>
      <c r="D77" s="25">
        <v>40</v>
      </c>
      <c r="E77" s="16">
        <f t="shared" si="2"/>
        <v>80</v>
      </c>
    </row>
    <row r="78" spans="1:5" ht="20.100000000000001" customHeight="1">
      <c r="A78" s="22">
        <v>4</v>
      </c>
      <c r="B78" s="23" t="s">
        <v>225</v>
      </c>
      <c r="C78" s="23" t="s">
        <v>226</v>
      </c>
      <c r="D78" s="25">
        <v>50</v>
      </c>
      <c r="E78" s="16">
        <f t="shared" si="2"/>
        <v>200</v>
      </c>
    </row>
    <row r="79" spans="1:5" ht="20.100000000000001" customHeight="1">
      <c r="A79" s="22">
        <v>6</v>
      </c>
      <c r="B79" s="23" t="s">
        <v>227</v>
      </c>
      <c r="C79" s="23" t="s">
        <v>228</v>
      </c>
      <c r="D79" s="25">
        <v>50</v>
      </c>
      <c r="E79" s="16">
        <f t="shared" si="2"/>
        <v>300</v>
      </c>
    </row>
    <row r="80" spans="1:5" ht="20.100000000000001" customHeight="1">
      <c r="A80" s="22">
        <v>6</v>
      </c>
      <c r="B80" s="23" t="s">
        <v>229</v>
      </c>
      <c r="C80" s="23" t="s">
        <v>230</v>
      </c>
      <c r="D80" s="25">
        <v>50</v>
      </c>
      <c r="E80" s="16">
        <f t="shared" si="2"/>
        <v>300</v>
      </c>
    </row>
    <row r="81" spans="1:5" ht="20.100000000000001" customHeight="1">
      <c r="A81" s="22">
        <v>6</v>
      </c>
      <c r="B81" s="23" t="s">
        <v>231</v>
      </c>
      <c r="C81" s="23" t="s">
        <v>232</v>
      </c>
      <c r="D81" s="25">
        <v>50</v>
      </c>
      <c r="E81" s="16">
        <f t="shared" si="2"/>
        <v>300</v>
      </c>
    </row>
    <row r="82" spans="1:5" ht="20.100000000000001" customHeight="1">
      <c r="A82" s="22">
        <v>6</v>
      </c>
      <c r="B82" s="23" t="s">
        <v>233</v>
      </c>
      <c r="C82" s="23" t="s">
        <v>234</v>
      </c>
      <c r="D82" s="16">
        <v>50</v>
      </c>
      <c r="E82" s="16">
        <f t="shared" si="2"/>
        <v>300</v>
      </c>
    </row>
    <row r="83" spans="1:5" ht="20.100000000000001" customHeight="1">
      <c r="A83" s="22">
        <v>6</v>
      </c>
      <c r="B83" s="23" t="s">
        <v>235</v>
      </c>
      <c r="C83" s="23" t="s">
        <v>236</v>
      </c>
      <c r="D83" s="16">
        <v>50</v>
      </c>
      <c r="E83" s="16">
        <f t="shared" si="2"/>
        <v>300</v>
      </c>
    </row>
    <row r="84" spans="1:5" ht="20.100000000000001" customHeight="1">
      <c r="A84" s="22">
        <v>6</v>
      </c>
      <c r="B84" s="23" t="s">
        <v>237</v>
      </c>
      <c r="C84" s="23" t="s">
        <v>238</v>
      </c>
      <c r="D84" s="16">
        <v>50</v>
      </c>
      <c r="E84" s="16">
        <f t="shared" si="2"/>
        <v>300</v>
      </c>
    </row>
    <row r="85" spans="1:5" ht="20.100000000000001" customHeight="1">
      <c r="A85" s="22">
        <v>6</v>
      </c>
      <c r="B85" s="23" t="s">
        <v>239</v>
      </c>
      <c r="C85" s="23" t="s">
        <v>240</v>
      </c>
      <c r="D85" s="16">
        <v>50</v>
      </c>
      <c r="E85" s="16">
        <f t="shared" si="2"/>
        <v>300</v>
      </c>
    </row>
    <row r="86" spans="1:5" ht="20.100000000000001" customHeight="1">
      <c r="A86" s="22">
        <v>6</v>
      </c>
      <c r="B86" s="23" t="s">
        <v>241</v>
      </c>
      <c r="C86" s="23" t="s">
        <v>242</v>
      </c>
      <c r="D86" s="16">
        <v>50</v>
      </c>
      <c r="E86" s="16">
        <f t="shared" si="2"/>
        <v>300</v>
      </c>
    </row>
    <row r="87" spans="1:5" ht="20.100000000000001" customHeight="1">
      <c r="A87" s="22">
        <v>6</v>
      </c>
      <c r="B87" s="23" t="s">
        <v>243</v>
      </c>
      <c r="C87" s="23" t="s">
        <v>244</v>
      </c>
      <c r="D87" s="16">
        <v>50</v>
      </c>
      <c r="E87" s="16">
        <f t="shared" si="2"/>
        <v>300</v>
      </c>
    </row>
    <row r="88" spans="1:5" ht="20.100000000000001" customHeight="1">
      <c r="A88" s="22">
        <v>6</v>
      </c>
      <c r="B88" s="23" t="s">
        <v>245</v>
      </c>
      <c r="C88" s="23" t="s">
        <v>246</v>
      </c>
      <c r="D88" s="16">
        <v>50</v>
      </c>
      <c r="E88" s="16">
        <f t="shared" si="2"/>
        <v>300</v>
      </c>
    </row>
    <row r="89" spans="1:5" ht="20.100000000000001" customHeight="1">
      <c r="A89" s="22">
        <v>6</v>
      </c>
      <c r="B89" s="23" t="s">
        <v>247</v>
      </c>
      <c r="C89" s="23" t="s">
        <v>248</v>
      </c>
      <c r="D89" s="16">
        <v>50</v>
      </c>
      <c r="E89" s="16">
        <f t="shared" si="2"/>
        <v>300</v>
      </c>
    </row>
    <row r="90" spans="1:5" ht="20.100000000000001" customHeight="1">
      <c r="A90" s="22">
        <v>6</v>
      </c>
      <c r="B90" s="23" t="s">
        <v>249</v>
      </c>
      <c r="C90" s="23" t="s">
        <v>250</v>
      </c>
      <c r="D90" s="16">
        <v>50</v>
      </c>
      <c r="E90" s="16">
        <f t="shared" si="2"/>
        <v>300</v>
      </c>
    </row>
    <row r="91" spans="1:5" ht="20.100000000000001" customHeight="1">
      <c r="A91" s="22">
        <v>6</v>
      </c>
      <c r="B91" s="23" t="s">
        <v>251</v>
      </c>
      <c r="C91" s="23" t="s">
        <v>252</v>
      </c>
      <c r="D91" s="16">
        <v>50</v>
      </c>
      <c r="E91" s="16">
        <f t="shared" si="2"/>
        <v>300</v>
      </c>
    </row>
    <row r="92" spans="1:5" ht="20.100000000000001" customHeight="1">
      <c r="A92" s="22">
        <v>6</v>
      </c>
      <c r="B92" s="23" t="s">
        <v>253</v>
      </c>
      <c r="C92" s="23" t="s">
        <v>254</v>
      </c>
      <c r="D92" s="16">
        <v>50</v>
      </c>
      <c r="E92" s="16">
        <f t="shared" si="2"/>
        <v>300</v>
      </c>
    </row>
    <row r="93" spans="1:5" ht="20.100000000000001" customHeight="1">
      <c r="A93" s="22">
        <v>2</v>
      </c>
      <c r="B93" s="23" t="s">
        <v>255</v>
      </c>
      <c r="C93" s="23" t="s">
        <v>256</v>
      </c>
      <c r="D93" s="16">
        <v>50</v>
      </c>
      <c r="E93" s="16">
        <f t="shared" si="2"/>
        <v>100</v>
      </c>
    </row>
    <row r="94" spans="1:5" ht="20.100000000000001" customHeight="1">
      <c r="A94" s="22">
        <v>2</v>
      </c>
      <c r="B94" s="23" t="s">
        <v>257</v>
      </c>
      <c r="C94" s="23" t="s">
        <v>258</v>
      </c>
      <c r="D94" s="16">
        <v>50</v>
      </c>
      <c r="E94" s="16">
        <f t="shared" si="2"/>
        <v>100</v>
      </c>
    </row>
    <row r="95" spans="1:5" ht="20.100000000000001" customHeight="1">
      <c r="A95" s="22">
        <v>6</v>
      </c>
      <c r="B95" s="23" t="s">
        <v>259</v>
      </c>
      <c r="C95" s="23" t="s">
        <v>260</v>
      </c>
      <c r="D95" s="16">
        <v>50</v>
      </c>
      <c r="E95" s="16">
        <f t="shared" si="2"/>
        <v>300</v>
      </c>
    </row>
    <row r="96" spans="1:5" ht="20.100000000000001" customHeight="1">
      <c r="A96" s="22">
        <v>2</v>
      </c>
      <c r="B96" s="23" t="s">
        <v>261</v>
      </c>
      <c r="C96" s="23" t="s">
        <v>262</v>
      </c>
      <c r="D96" s="16">
        <v>50</v>
      </c>
      <c r="E96" s="25">
        <f t="shared" ref="E96:E101" si="3">A96*D96</f>
        <v>100</v>
      </c>
    </row>
    <row r="97" spans="1:5" ht="20.100000000000001" customHeight="1">
      <c r="A97" s="22">
        <v>2</v>
      </c>
      <c r="B97" s="23" t="s">
        <v>263</v>
      </c>
      <c r="C97" s="23" t="s">
        <v>264</v>
      </c>
      <c r="D97" s="16">
        <v>50</v>
      </c>
      <c r="E97" s="25">
        <f t="shared" si="3"/>
        <v>100</v>
      </c>
    </row>
    <row r="98" spans="1:5" ht="20.100000000000001" customHeight="1">
      <c r="A98" s="22">
        <v>6</v>
      </c>
      <c r="B98" s="23" t="s">
        <v>265</v>
      </c>
      <c r="C98" s="23" t="s">
        <v>266</v>
      </c>
      <c r="D98" s="16">
        <v>50</v>
      </c>
      <c r="E98" s="25">
        <f t="shared" si="3"/>
        <v>300</v>
      </c>
    </row>
    <row r="99" spans="1:5" ht="20.100000000000001" customHeight="1">
      <c r="A99" s="22">
        <v>4</v>
      </c>
      <c r="B99" s="23" t="s">
        <v>267</v>
      </c>
      <c r="C99" s="23" t="s">
        <v>268</v>
      </c>
      <c r="D99" s="16">
        <v>50</v>
      </c>
      <c r="E99" s="25">
        <f t="shared" si="3"/>
        <v>200</v>
      </c>
    </row>
    <row r="100" spans="1:5" ht="20.100000000000001" customHeight="1">
      <c r="A100" s="22">
        <v>4</v>
      </c>
      <c r="B100" s="23" t="s">
        <v>269</v>
      </c>
      <c r="C100" s="23" t="s">
        <v>270</v>
      </c>
      <c r="D100" s="16">
        <v>50</v>
      </c>
      <c r="E100" s="25">
        <f t="shared" si="3"/>
        <v>200</v>
      </c>
    </row>
    <row r="101" spans="1:5" ht="20.100000000000001" customHeight="1">
      <c r="A101" s="22">
        <v>4</v>
      </c>
      <c r="B101" s="23" t="s">
        <v>271</v>
      </c>
      <c r="C101" s="23" t="s">
        <v>272</v>
      </c>
      <c r="D101" s="16">
        <v>50</v>
      </c>
      <c r="E101" s="25">
        <f t="shared" si="3"/>
        <v>200</v>
      </c>
    </row>
    <row r="102" spans="1:5" ht="20.100000000000001" customHeight="1">
      <c r="A102" s="22">
        <v>4</v>
      </c>
      <c r="B102" s="23" t="s">
        <v>273</v>
      </c>
      <c r="C102" s="23" t="s">
        <v>274</v>
      </c>
      <c r="D102" s="16">
        <v>50</v>
      </c>
      <c r="E102" s="25">
        <f t="shared" ref="E102:E112" si="4">A102*D102</f>
        <v>200</v>
      </c>
    </row>
    <row r="103" spans="1:5" ht="20.100000000000001" customHeight="1">
      <c r="A103" s="22">
        <v>2</v>
      </c>
      <c r="B103" s="23" t="s">
        <v>275</v>
      </c>
      <c r="C103" s="23" t="s">
        <v>276</v>
      </c>
      <c r="D103" s="16">
        <v>50</v>
      </c>
      <c r="E103" s="25">
        <f t="shared" si="4"/>
        <v>100</v>
      </c>
    </row>
    <row r="104" spans="1:5" ht="20.100000000000001" customHeight="1">
      <c r="A104" s="22">
        <v>2</v>
      </c>
      <c r="B104" s="23" t="s">
        <v>277</v>
      </c>
      <c r="C104" s="23" t="s">
        <v>278</v>
      </c>
      <c r="D104" s="16">
        <v>50</v>
      </c>
      <c r="E104" s="25">
        <f t="shared" si="4"/>
        <v>100</v>
      </c>
    </row>
    <row r="105" spans="1:5" ht="20.100000000000001" customHeight="1">
      <c r="A105" s="22">
        <v>2</v>
      </c>
      <c r="B105" s="23" t="s">
        <v>279</v>
      </c>
      <c r="C105" s="23" t="s">
        <v>280</v>
      </c>
      <c r="D105" s="16">
        <v>50</v>
      </c>
      <c r="E105" s="25">
        <f t="shared" si="4"/>
        <v>100</v>
      </c>
    </row>
    <row r="106" spans="1:5" ht="20.100000000000001" customHeight="1">
      <c r="A106" s="22">
        <v>2</v>
      </c>
      <c r="B106" s="23" t="s">
        <v>281</v>
      </c>
      <c r="C106" s="23" t="s">
        <v>282</v>
      </c>
      <c r="D106" s="16">
        <v>50</v>
      </c>
      <c r="E106" s="25">
        <f t="shared" si="4"/>
        <v>100</v>
      </c>
    </row>
    <row r="107" spans="1:5" ht="20.100000000000001" customHeight="1">
      <c r="A107" s="22">
        <v>2</v>
      </c>
      <c r="B107" s="23" t="s">
        <v>283</v>
      </c>
      <c r="C107" s="23" t="s">
        <v>284</v>
      </c>
      <c r="D107" s="25">
        <v>40</v>
      </c>
      <c r="E107" s="25">
        <f t="shared" si="4"/>
        <v>80</v>
      </c>
    </row>
    <row r="108" spans="1:5" ht="20.100000000000001" customHeight="1">
      <c r="A108" s="22">
        <v>2</v>
      </c>
      <c r="B108" s="23" t="s">
        <v>285</v>
      </c>
      <c r="C108" s="23" t="s">
        <v>286</v>
      </c>
      <c r="D108" s="25">
        <v>40</v>
      </c>
      <c r="E108" s="25">
        <f t="shared" si="4"/>
        <v>80</v>
      </c>
    </row>
    <row r="109" spans="1:5" ht="20.100000000000001" customHeight="1">
      <c r="A109" s="22">
        <v>2</v>
      </c>
      <c r="B109" s="23" t="s">
        <v>287</v>
      </c>
      <c r="C109" s="23" t="s">
        <v>288</v>
      </c>
      <c r="D109" s="25">
        <v>40</v>
      </c>
      <c r="E109" s="25">
        <f t="shared" si="4"/>
        <v>80</v>
      </c>
    </row>
    <row r="110" spans="1:5" ht="20.100000000000001" customHeight="1">
      <c r="A110" s="22">
        <v>2</v>
      </c>
      <c r="B110" s="23" t="s">
        <v>289</v>
      </c>
      <c r="C110" s="23" t="s">
        <v>290</v>
      </c>
      <c r="D110" s="25">
        <v>40</v>
      </c>
      <c r="E110" s="25">
        <f t="shared" si="4"/>
        <v>80</v>
      </c>
    </row>
    <row r="111" spans="1:5" ht="20.100000000000001" customHeight="1">
      <c r="A111" s="22">
        <v>2</v>
      </c>
      <c r="B111" s="23" t="s">
        <v>291</v>
      </c>
      <c r="C111" s="23" t="s">
        <v>292</v>
      </c>
      <c r="D111" s="25">
        <v>40</v>
      </c>
      <c r="E111" s="25">
        <f t="shared" si="4"/>
        <v>80</v>
      </c>
    </row>
    <row r="112" spans="1:5" ht="20.100000000000001" customHeight="1">
      <c r="A112" s="22">
        <v>4</v>
      </c>
      <c r="B112" s="24" t="s">
        <v>293</v>
      </c>
      <c r="C112" s="24" t="s">
        <v>294</v>
      </c>
      <c r="D112" s="25">
        <v>40</v>
      </c>
      <c r="E112" s="25">
        <f t="shared" si="4"/>
        <v>160</v>
      </c>
    </row>
    <row r="113" spans="1:5" ht="20.100000000000001" customHeight="1">
      <c r="A113" s="53">
        <v>3</v>
      </c>
      <c r="B113" s="46" t="s">
        <v>419</v>
      </c>
      <c r="C113" s="24" t="s">
        <v>420</v>
      </c>
      <c r="D113" s="25">
        <v>40</v>
      </c>
      <c r="E113" s="25">
        <f t="shared" si="2"/>
        <v>120</v>
      </c>
    </row>
    <row r="114" spans="1:5" ht="20.100000000000001" customHeight="1">
      <c r="A114" s="53">
        <v>3</v>
      </c>
      <c r="B114" s="46" t="s">
        <v>421</v>
      </c>
      <c r="C114" s="24" t="s">
        <v>422</v>
      </c>
      <c r="D114" s="25">
        <v>40</v>
      </c>
      <c r="E114" s="25">
        <f t="shared" si="2"/>
        <v>120</v>
      </c>
    </row>
    <row r="115" spans="1:5" ht="20.100000000000001" customHeight="1">
      <c r="A115" s="53">
        <v>3</v>
      </c>
      <c r="B115" s="46" t="s">
        <v>423</v>
      </c>
      <c r="C115" s="24" t="s">
        <v>424</v>
      </c>
      <c r="D115" s="25">
        <v>40</v>
      </c>
      <c r="E115" s="25">
        <f t="shared" si="2"/>
        <v>120</v>
      </c>
    </row>
    <row r="116" spans="1:5" ht="20.100000000000001" customHeight="1">
      <c r="A116" s="53">
        <v>4</v>
      </c>
      <c r="B116" s="46" t="s">
        <v>425</v>
      </c>
      <c r="C116" s="24" t="s">
        <v>426</v>
      </c>
      <c r="D116" s="25">
        <v>40</v>
      </c>
      <c r="E116" s="25">
        <f t="shared" si="2"/>
        <v>160</v>
      </c>
    </row>
    <row r="117" spans="1:5" ht="20.100000000000001" customHeight="1">
      <c r="A117" s="53">
        <v>5</v>
      </c>
      <c r="B117" s="46" t="s">
        <v>427</v>
      </c>
      <c r="C117" s="24" t="s">
        <v>428</v>
      </c>
      <c r="D117" s="25">
        <v>40</v>
      </c>
      <c r="E117" s="25">
        <f t="shared" si="2"/>
        <v>200</v>
      </c>
    </row>
    <row r="118" spans="1:5" ht="20.100000000000001" customHeight="1">
      <c r="A118" s="53">
        <v>5</v>
      </c>
      <c r="B118" s="46" t="s">
        <v>429</v>
      </c>
      <c r="C118" s="24" t="s">
        <v>430</v>
      </c>
      <c r="D118" s="25">
        <v>40</v>
      </c>
      <c r="E118" s="25">
        <f t="shared" ref="E118:E128" si="5">A118*D118</f>
        <v>200</v>
      </c>
    </row>
    <row r="119" spans="1:5" ht="20.100000000000001" customHeight="1">
      <c r="A119" s="53">
        <v>5</v>
      </c>
      <c r="B119" s="46" t="s">
        <v>431</v>
      </c>
      <c r="C119" s="24" t="s">
        <v>432</v>
      </c>
      <c r="D119" s="25">
        <v>40</v>
      </c>
      <c r="E119" s="25">
        <f t="shared" si="5"/>
        <v>200</v>
      </c>
    </row>
    <row r="120" spans="1:5" ht="20.100000000000001" customHeight="1">
      <c r="A120" s="53">
        <v>5</v>
      </c>
      <c r="B120" s="46" t="s">
        <v>433</v>
      </c>
      <c r="C120" s="24" t="s">
        <v>434</v>
      </c>
      <c r="D120" s="25">
        <v>40</v>
      </c>
      <c r="E120" s="25">
        <f t="shared" si="5"/>
        <v>200</v>
      </c>
    </row>
    <row r="121" spans="1:5" ht="20.100000000000001" customHeight="1">
      <c r="A121" s="53">
        <v>5</v>
      </c>
      <c r="B121" s="46" t="s">
        <v>435</v>
      </c>
      <c r="C121" s="24" t="s">
        <v>436</v>
      </c>
      <c r="D121" s="25">
        <v>40</v>
      </c>
      <c r="E121" s="25">
        <f t="shared" si="5"/>
        <v>200</v>
      </c>
    </row>
    <row r="122" spans="1:5" ht="20.100000000000001" customHeight="1">
      <c r="A122" s="53">
        <v>5</v>
      </c>
      <c r="B122" s="46" t="s">
        <v>437</v>
      </c>
      <c r="C122" s="24" t="s">
        <v>438</v>
      </c>
      <c r="D122" s="25">
        <v>40</v>
      </c>
      <c r="E122" s="25">
        <f t="shared" si="5"/>
        <v>200</v>
      </c>
    </row>
    <row r="123" spans="1:5" ht="20.100000000000001" customHeight="1">
      <c r="A123" s="53">
        <v>5</v>
      </c>
      <c r="B123" s="46" t="s">
        <v>439</v>
      </c>
      <c r="C123" s="24" t="s">
        <v>440</v>
      </c>
      <c r="D123" s="25">
        <v>40</v>
      </c>
      <c r="E123" s="25">
        <f t="shared" si="5"/>
        <v>200</v>
      </c>
    </row>
    <row r="124" spans="1:5" ht="20.100000000000001" customHeight="1">
      <c r="A124" s="53">
        <v>5</v>
      </c>
      <c r="B124" s="46" t="s">
        <v>441</v>
      </c>
      <c r="C124" s="24" t="s">
        <v>442</v>
      </c>
      <c r="D124" s="25">
        <v>40</v>
      </c>
      <c r="E124" s="25">
        <f t="shared" si="5"/>
        <v>200</v>
      </c>
    </row>
    <row r="125" spans="1:5" ht="20.100000000000001" customHeight="1">
      <c r="A125" s="32">
        <v>5</v>
      </c>
      <c r="B125" s="20" t="s">
        <v>443</v>
      </c>
      <c r="C125" s="20" t="s">
        <v>444</v>
      </c>
      <c r="D125" s="25">
        <v>12</v>
      </c>
      <c r="E125" s="25">
        <f t="shared" si="5"/>
        <v>60</v>
      </c>
    </row>
    <row r="126" spans="1:5" ht="20.100000000000001" customHeight="1">
      <c r="A126" s="32">
        <v>5</v>
      </c>
      <c r="B126" s="20" t="s">
        <v>445</v>
      </c>
      <c r="C126" s="20" t="s">
        <v>446</v>
      </c>
      <c r="D126" s="25">
        <v>12</v>
      </c>
      <c r="E126" s="25">
        <f t="shared" si="5"/>
        <v>60</v>
      </c>
    </row>
    <row r="127" spans="1:5" ht="20.100000000000001" customHeight="1">
      <c r="A127" s="32">
        <v>5</v>
      </c>
      <c r="B127" s="20" t="s">
        <v>447</v>
      </c>
      <c r="C127" s="20" t="s">
        <v>448</v>
      </c>
      <c r="D127" s="25">
        <v>12</v>
      </c>
      <c r="E127" s="25">
        <f t="shared" si="5"/>
        <v>60</v>
      </c>
    </row>
    <row r="128" spans="1:5" ht="20.100000000000001" customHeight="1">
      <c r="A128" s="32">
        <v>5</v>
      </c>
      <c r="B128" s="20" t="s">
        <v>449</v>
      </c>
      <c r="C128" s="20" t="s">
        <v>450</v>
      </c>
      <c r="D128" s="25">
        <v>12</v>
      </c>
      <c r="E128" s="25">
        <f t="shared" si="5"/>
        <v>60</v>
      </c>
    </row>
    <row r="129" spans="1:5" ht="20.100000000000001" customHeight="1">
      <c r="A129" s="84" t="s">
        <v>295</v>
      </c>
      <c r="B129" s="85"/>
      <c r="C129" s="85"/>
      <c r="D129" s="86"/>
      <c r="E129" s="26">
        <f>SUM(E21:E128)</f>
        <v>28740</v>
      </c>
    </row>
    <row r="130" spans="1:5" ht="20.100000000000001" customHeight="1">
      <c r="A130" s="88" t="s">
        <v>296</v>
      </c>
      <c r="B130" s="89"/>
      <c r="C130" s="90"/>
      <c r="D130" s="27">
        <v>0.12</v>
      </c>
      <c r="E130" s="26">
        <f>E129*D130</f>
        <v>3448.7999999999997</v>
      </c>
    </row>
    <row r="131" spans="1:5" ht="20.100000000000001" customHeight="1">
      <c r="A131" s="88" t="s">
        <v>297</v>
      </c>
      <c r="B131" s="89"/>
      <c r="C131" s="89"/>
      <c r="D131" s="90"/>
      <c r="E131" s="26">
        <f>+E129+E130</f>
        <v>32188.799999999999</v>
      </c>
    </row>
    <row r="132" spans="1:5" ht="20.100000000000001" customHeight="1">
      <c r="A132" s="79" t="s">
        <v>298</v>
      </c>
      <c r="B132" s="80"/>
      <c r="C132" s="80"/>
      <c r="D132" s="80"/>
      <c r="E132" s="81"/>
    </row>
    <row r="133" spans="1:5" ht="20.100000000000001" customHeight="1">
      <c r="B133" s="82" t="s">
        <v>299</v>
      </c>
      <c r="C133" s="83"/>
      <c r="D133" s="21"/>
    </row>
    <row r="134" spans="1:5" ht="20.100000000000001" customHeight="1">
      <c r="B134" s="22">
        <v>2</v>
      </c>
      <c r="C134" s="23" t="s">
        <v>300</v>
      </c>
      <c r="D134" s="21"/>
    </row>
    <row r="135" spans="1:5" ht="20.100000000000001" customHeight="1">
      <c r="B135" s="22">
        <v>1</v>
      </c>
      <c r="C135" s="23" t="s">
        <v>301</v>
      </c>
      <c r="D135" s="21"/>
    </row>
    <row r="136" spans="1:5" ht="20.100000000000001" customHeight="1">
      <c r="B136" s="22">
        <v>1</v>
      </c>
      <c r="C136" s="23" t="s">
        <v>302</v>
      </c>
      <c r="D136" s="21"/>
    </row>
    <row r="137" spans="1:5" ht="20.100000000000001" customHeight="1">
      <c r="B137" s="22">
        <v>2</v>
      </c>
      <c r="C137" s="23" t="s">
        <v>303</v>
      </c>
      <c r="D137" s="21"/>
    </row>
    <row r="138" spans="1:5" ht="20.100000000000001" customHeight="1">
      <c r="B138" s="22">
        <v>1</v>
      </c>
      <c r="C138" s="29" t="s">
        <v>304</v>
      </c>
      <c r="D138" s="21"/>
    </row>
    <row r="139" spans="1:5" ht="20.100000000000001" customHeight="1">
      <c r="B139" s="22">
        <v>2</v>
      </c>
      <c r="C139" s="23" t="s">
        <v>305</v>
      </c>
      <c r="D139" s="21"/>
    </row>
    <row r="140" spans="1:5" ht="20.100000000000001" customHeight="1">
      <c r="B140" s="22">
        <v>1</v>
      </c>
      <c r="C140" s="23" t="s">
        <v>306</v>
      </c>
      <c r="D140" s="21"/>
    </row>
    <row r="141" spans="1:5" ht="20.100000000000001" customHeight="1">
      <c r="B141" s="22">
        <v>1</v>
      </c>
      <c r="C141" s="23" t="s">
        <v>307</v>
      </c>
      <c r="D141" s="21"/>
    </row>
    <row r="142" spans="1:5" ht="20.100000000000001" customHeight="1">
      <c r="B142" s="22">
        <v>2</v>
      </c>
      <c r="C142" s="23" t="s">
        <v>308</v>
      </c>
      <c r="D142" s="21"/>
    </row>
    <row r="143" spans="1:5" ht="20.100000000000001" customHeight="1">
      <c r="B143" s="22">
        <v>1</v>
      </c>
      <c r="C143" s="23" t="s">
        <v>309</v>
      </c>
      <c r="D143" s="21"/>
    </row>
    <row r="144" spans="1:5" ht="20.100000000000001" customHeight="1">
      <c r="B144" s="82" t="s">
        <v>310</v>
      </c>
      <c r="C144" s="83"/>
      <c r="D144" s="21"/>
    </row>
    <row r="145" spans="2:4" ht="20.100000000000001" customHeight="1">
      <c r="B145" s="22">
        <v>2</v>
      </c>
      <c r="C145" s="23" t="s">
        <v>311</v>
      </c>
      <c r="D145" s="21"/>
    </row>
    <row r="146" spans="2:4" ht="20.100000000000001" customHeight="1">
      <c r="B146" s="22">
        <v>2</v>
      </c>
      <c r="C146" s="23" t="s">
        <v>312</v>
      </c>
      <c r="D146" s="21"/>
    </row>
    <row r="147" spans="2:4" ht="20.100000000000001" customHeight="1">
      <c r="B147" s="22">
        <v>1</v>
      </c>
      <c r="C147" s="23" t="s">
        <v>313</v>
      </c>
      <c r="D147" s="21"/>
    </row>
    <row r="148" spans="2:4" ht="20.100000000000001" customHeight="1">
      <c r="B148" s="22">
        <v>3</v>
      </c>
      <c r="C148" s="23" t="s">
        <v>314</v>
      </c>
      <c r="D148" s="21"/>
    </row>
    <row r="149" spans="2:4" ht="20.100000000000001" customHeight="1">
      <c r="B149" s="22">
        <v>1</v>
      </c>
      <c r="C149" s="23" t="s">
        <v>315</v>
      </c>
      <c r="D149" s="21"/>
    </row>
    <row r="150" spans="2:4" ht="20.100000000000001" customHeight="1">
      <c r="B150" s="22">
        <v>1</v>
      </c>
      <c r="C150" s="23" t="s">
        <v>316</v>
      </c>
      <c r="D150" s="21"/>
    </row>
    <row r="151" spans="2:4" ht="20.100000000000001" customHeight="1">
      <c r="B151" s="22">
        <v>2</v>
      </c>
      <c r="C151" s="23" t="s">
        <v>317</v>
      </c>
      <c r="D151" s="21"/>
    </row>
    <row r="152" spans="2:4" ht="20.100000000000001" customHeight="1">
      <c r="B152" s="22">
        <v>1</v>
      </c>
      <c r="C152" s="23" t="s">
        <v>318</v>
      </c>
      <c r="D152" s="21"/>
    </row>
    <row r="153" spans="2:4" ht="20.100000000000001" customHeight="1">
      <c r="B153" s="22">
        <v>2</v>
      </c>
      <c r="C153" s="23" t="s">
        <v>319</v>
      </c>
      <c r="D153" s="21"/>
    </row>
    <row r="154" spans="2:4" ht="20.100000000000001" customHeight="1">
      <c r="B154" s="22">
        <v>1</v>
      </c>
      <c r="C154" s="23" t="s">
        <v>320</v>
      </c>
      <c r="D154" s="21"/>
    </row>
    <row r="155" spans="2:4" ht="20.100000000000001" customHeight="1">
      <c r="B155" s="22">
        <v>2</v>
      </c>
      <c r="C155" s="23" t="s">
        <v>321</v>
      </c>
      <c r="D155" s="21"/>
    </row>
    <row r="156" spans="2:4" ht="20.100000000000001" customHeight="1">
      <c r="B156" s="22">
        <v>1</v>
      </c>
      <c r="C156" s="23" t="s">
        <v>322</v>
      </c>
      <c r="D156" s="21"/>
    </row>
    <row r="157" spans="2:4" ht="20.100000000000001" customHeight="1">
      <c r="B157" s="22">
        <v>1</v>
      </c>
      <c r="C157" s="23" t="s">
        <v>323</v>
      </c>
      <c r="D157" s="21"/>
    </row>
    <row r="158" spans="2:4" ht="20.100000000000001" customHeight="1">
      <c r="B158" s="22">
        <v>1</v>
      </c>
      <c r="C158" s="23" t="s">
        <v>324</v>
      </c>
      <c r="D158" s="21"/>
    </row>
    <row r="159" spans="2:4" ht="20.100000000000001" customHeight="1">
      <c r="B159" s="22">
        <v>4</v>
      </c>
      <c r="C159" s="23" t="s">
        <v>325</v>
      </c>
      <c r="D159" s="21"/>
    </row>
    <row r="160" spans="2:4" ht="20.100000000000001" customHeight="1">
      <c r="B160" s="22">
        <v>2</v>
      </c>
      <c r="C160" s="23" t="s">
        <v>326</v>
      </c>
      <c r="D160" s="21"/>
    </row>
    <row r="161" spans="2:4" ht="20.100000000000001" customHeight="1">
      <c r="B161" s="87" t="s">
        <v>327</v>
      </c>
      <c r="C161" s="87"/>
      <c r="D161" s="21"/>
    </row>
    <row r="162" spans="2:4" ht="20.100000000000001" customHeight="1">
      <c r="B162" s="22">
        <v>1</v>
      </c>
      <c r="C162" s="23" t="s">
        <v>328</v>
      </c>
      <c r="D162" s="21"/>
    </row>
    <row r="163" spans="2:4" ht="20.100000000000001" customHeight="1">
      <c r="B163" s="22">
        <v>2</v>
      </c>
      <c r="C163" s="23" t="s">
        <v>329</v>
      </c>
      <c r="D163" s="21"/>
    </row>
    <row r="164" spans="2:4" ht="20.100000000000001" customHeight="1">
      <c r="B164" s="22">
        <v>2</v>
      </c>
      <c r="C164" s="23" t="s">
        <v>330</v>
      </c>
      <c r="D164" s="21"/>
    </row>
    <row r="165" spans="2:4" ht="20.100000000000001" customHeight="1">
      <c r="B165" s="22">
        <v>1</v>
      </c>
      <c r="C165" s="23" t="s">
        <v>331</v>
      </c>
      <c r="D165" s="21"/>
    </row>
    <row r="166" spans="2:4" ht="20.100000000000001" customHeight="1">
      <c r="B166" s="22">
        <v>1</v>
      </c>
      <c r="C166" s="23" t="s">
        <v>332</v>
      </c>
      <c r="D166" s="21"/>
    </row>
    <row r="167" spans="2:4" ht="20.100000000000001" customHeight="1">
      <c r="B167" s="22">
        <v>1</v>
      </c>
      <c r="C167" s="23" t="s">
        <v>333</v>
      </c>
      <c r="D167" s="21"/>
    </row>
    <row r="168" spans="2:4" ht="20.100000000000001" customHeight="1">
      <c r="B168" s="22">
        <v>2</v>
      </c>
      <c r="C168" s="23" t="s">
        <v>334</v>
      </c>
      <c r="D168" s="21"/>
    </row>
    <row r="169" spans="2:4" ht="20.100000000000001" customHeight="1">
      <c r="B169" s="22">
        <v>2</v>
      </c>
      <c r="C169" s="23" t="s">
        <v>335</v>
      </c>
      <c r="D169" s="21"/>
    </row>
    <row r="170" spans="2:4" ht="20.100000000000001" customHeight="1">
      <c r="B170" s="22">
        <v>1</v>
      </c>
      <c r="C170" s="23" t="s">
        <v>336</v>
      </c>
      <c r="D170" s="21"/>
    </row>
    <row r="171" spans="2:4" ht="20.100000000000001" customHeight="1">
      <c r="B171" s="22">
        <v>1</v>
      </c>
      <c r="C171" s="23" t="s">
        <v>337</v>
      </c>
      <c r="D171" s="21"/>
    </row>
    <row r="172" spans="2:4" ht="20.100000000000001" customHeight="1">
      <c r="B172" s="22">
        <v>1</v>
      </c>
      <c r="C172" s="23" t="s">
        <v>338</v>
      </c>
    </row>
    <row r="173" spans="2:4" ht="20.100000000000001" customHeight="1">
      <c r="B173" s="22">
        <v>1</v>
      </c>
      <c r="C173" s="23" t="s">
        <v>339</v>
      </c>
    </row>
    <row r="174" spans="2:4" ht="20.100000000000001" customHeight="1">
      <c r="B174" s="22">
        <v>1</v>
      </c>
      <c r="C174" s="23" t="s">
        <v>318</v>
      </c>
    </row>
    <row r="175" spans="2:4" ht="20.100000000000001" customHeight="1">
      <c r="B175" s="22">
        <v>2</v>
      </c>
      <c r="C175" s="23" t="s">
        <v>340</v>
      </c>
    </row>
    <row r="176" spans="2:4" ht="20.100000000000001" customHeight="1">
      <c r="B176" s="22"/>
      <c r="C176" s="23"/>
    </row>
    <row r="177" spans="2:3" ht="20.100000000000001" customHeight="1">
      <c r="B177" s="30">
        <v>1</v>
      </c>
      <c r="C177" s="31" t="s">
        <v>451</v>
      </c>
    </row>
    <row r="178" spans="2:3" ht="20.100000000000001" customHeight="1">
      <c r="B178" s="32">
        <v>3</v>
      </c>
      <c r="C178" s="54" t="s">
        <v>349</v>
      </c>
    </row>
    <row r="179" spans="2:3" ht="20.100000000000001" customHeight="1">
      <c r="B179" s="32">
        <v>1</v>
      </c>
      <c r="C179" s="54" t="s">
        <v>452</v>
      </c>
    </row>
    <row r="180" spans="2:3" ht="20.100000000000001" customHeight="1">
      <c r="B180" s="22">
        <v>2</v>
      </c>
      <c r="C180" s="23" t="s">
        <v>453</v>
      </c>
    </row>
    <row r="181" spans="2:3" ht="20.100000000000001" customHeight="1">
      <c r="B181" s="22">
        <v>1</v>
      </c>
      <c r="C181" s="23" t="s">
        <v>454</v>
      </c>
    </row>
    <row r="184" spans="2:3" ht="20.100000000000001" customHeight="1">
      <c r="B184" s="43" t="s">
        <v>347</v>
      </c>
    </row>
    <row r="185" spans="2:3" ht="20.100000000000001" customHeight="1">
      <c r="B185" s="43"/>
    </row>
    <row r="186" spans="2:3" ht="20.100000000000001" customHeight="1">
      <c r="B186" s="43" t="s">
        <v>346</v>
      </c>
    </row>
  </sheetData>
  <mergeCells count="10">
    <mergeCell ref="B144:C144"/>
    <mergeCell ref="B161:C161"/>
    <mergeCell ref="A130:C130"/>
    <mergeCell ref="A131:D131"/>
    <mergeCell ref="B4:D4"/>
    <mergeCell ref="B5:D5"/>
    <mergeCell ref="B6:D6"/>
    <mergeCell ref="A132:E132"/>
    <mergeCell ref="B133:C133"/>
    <mergeCell ref="A129:D129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4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HOOK</vt:lpstr>
      <vt:lpstr>FIBULA </vt:lpstr>
      <vt:lpstr>PERONE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2022-04-01T22:56:14Z</cp:lastPrinted>
  <dcterms:created xsi:type="dcterms:W3CDTF">2021-08-07T20:45:37Z</dcterms:created>
  <dcterms:modified xsi:type="dcterms:W3CDTF">2022-04-02T17:35:01Z</dcterms:modified>
</cp:coreProperties>
</file>