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F066BB76-959D-42D5-9FBC-434B0E7A3E2A}" xr6:coauthVersionLast="47" xr6:coauthVersionMax="47" xr10:uidLastSave="{00000000-0000-0000-0000-000000000000}"/>
  <bookViews>
    <workbookView xWindow="-120" yWindow="-120" windowWidth="29040" windowHeight="15840" activeTab="2" xr2:uid="{281DCFC5-3F32-4A37-8568-DAE3433AE6A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3" l="1"/>
  <c r="G22" i="3" l="1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G23" i="3" l="1"/>
  <c r="G24" i="3" s="1"/>
  <c r="E78" i="2"/>
  <c r="E79" i="2" s="1"/>
  <c r="E80" i="2" s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86" i="1" s="1"/>
  <c r="E87" i="1" l="1"/>
  <c r="E88" i="1" s="1"/>
</calcChain>
</file>

<file path=xl/sharedStrings.xml><?xml version="1.0" encoding="utf-8"?>
<sst xmlns="http://schemas.openxmlformats.org/spreadsheetml/2006/main" count="435" uniqueCount="366">
  <si>
    <t>INQUIORT S.A.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</si>
  <si>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</si>
  <si>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</si>
  <si>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</si>
  <si>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</si>
  <si>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</si>
  <si>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</si>
  <si>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0991475214001</t>
  </si>
  <si>
    <t>Punto de Llegada:</t>
  </si>
  <si>
    <t>CROTOS Y AV. RODOLFO BAQUERIZO NAZUR</t>
  </si>
  <si>
    <t xml:space="preserve">Telefono: </t>
  </si>
  <si>
    <t>(042) 231900</t>
  </si>
  <si>
    <t>Motivo de Traslado :</t>
  </si>
  <si>
    <t>VENTA -CIRUGIA</t>
  </si>
  <si>
    <t xml:space="preserve">Nombre del Medico: </t>
  </si>
  <si>
    <t>Nombre del Paciente:</t>
  </si>
  <si>
    <t xml:space="preserve">Tipo de Seguro: </t>
  </si>
  <si>
    <t>HUMANA</t>
  </si>
  <si>
    <t>Fecha de cirugía:</t>
  </si>
  <si>
    <t>Hora de cirugía:</t>
  </si>
  <si>
    <t>PLACA RADIO DISTAL ANGULO VARIABLE TITANIO Y ACERO</t>
  </si>
  <si>
    <t>CANT.</t>
  </si>
  <si>
    <t>COD. ARTICULO</t>
  </si>
  <si>
    <t xml:space="preserve">DESCRIPCION ARTICULO </t>
  </si>
  <si>
    <t>PRECIO UNITARIO</t>
  </si>
  <si>
    <t>PRECIO TOTAL</t>
  </si>
  <si>
    <t xml:space="preserve">TI-SF-131.404R </t>
  </si>
  <si>
    <t>PLACA LCP DE ANGULO VA. 2.4 MM RADIO DISTAL PALMAR EXTRA ARTICULAR 4*3 ORIF. DER. TITANIO</t>
  </si>
  <si>
    <t xml:space="preserve">TI-SF-131.404L </t>
  </si>
  <si>
    <t>PLACA LCP DE ANGULO VA. 2.4 MM RADIO DISTAL PALMAR EXTRA ARTICULAR 4*3 ORIF. IZQ. TITANIO</t>
  </si>
  <si>
    <t xml:space="preserve">TI-SF-131.405R </t>
  </si>
  <si>
    <t>PLACA LCP DE ANGULO VA. 2.4 MM RADIO DISTAL PALMAR EXTRA ARTICULAR 4*5 ORIF. DER. TITANIO</t>
  </si>
  <si>
    <t xml:space="preserve">TI-SF-131.405L </t>
  </si>
  <si>
    <t>PLACA LCP DE ANGULO VA. 2.4 MM RADIO DISTAL PALMAR EXTRA ARTICULAR 4*5 ORIF. IZQ. TITANIO</t>
  </si>
  <si>
    <t>TI-SF-131.504R</t>
  </si>
  <si>
    <t>PLACA LCP DE ANGULO VA. 2.4 MM RADIO DISTAL PALMAR EXTRA ARTICULAR 5*3 ORIF. DER. TITANIO</t>
  </si>
  <si>
    <t>TI-SF-131.504L</t>
  </si>
  <si>
    <t>PLACA LCP DE ANGULO VA. 2.4 MM RADIO DISTAL PALMAR EXTRA ARTICULAR 5*3 ORIF. IZQ. TITANIO</t>
  </si>
  <si>
    <t>TC950710055</t>
  </si>
  <si>
    <t>PLACA 2.4 ANGULO VA 6*02 IZQ. TITANIO LARGE</t>
  </si>
  <si>
    <t>TC950711068</t>
  </si>
  <si>
    <t>PLACA 2.4 ANGULO VA 6*03 IZQ. TITANIO LARGE</t>
  </si>
  <si>
    <t>TC950810055</t>
  </si>
  <si>
    <t>PLACA 2.4 ANGULO VA 6*02 DER. TITANIO LARGE</t>
  </si>
  <si>
    <t>TC950811068</t>
  </si>
  <si>
    <t>PLACA 2.4 ANGULO VA 6*03 DER. TITANIO LARGE</t>
  </si>
  <si>
    <t>TC948708042</t>
  </si>
  <si>
    <t>PLACA 2.4 ANGULO VA *02 IZQ. TITANIO SMALL</t>
  </si>
  <si>
    <t>TC948709051</t>
  </si>
  <si>
    <t>PLACA 2.4 ANGULO VA *03 IZQ. TITANIO SMALL</t>
  </si>
  <si>
    <t>TC948710063</t>
  </si>
  <si>
    <t>PLACA 2.4 ANGULO VA *04 IZQ. TITANIO SMALL</t>
  </si>
  <si>
    <t>TC948711072</t>
  </si>
  <si>
    <t>PLACA 2.4 ANGULO VA *05 IZQ. TITANIO SMALL</t>
  </si>
  <si>
    <t>TC948808042</t>
  </si>
  <si>
    <t>TC948809051</t>
  </si>
  <si>
    <t>PLACA 2.4 ANGULO VA *03 DER. TITANIO SMALL</t>
  </si>
  <si>
    <t>TC948810063</t>
  </si>
  <si>
    <t>PLACA 2.4 ANGULO VA *04 DER. TITANIO SMALL</t>
  </si>
  <si>
    <t>TC948811072</t>
  </si>
  <si>
    <t>PLACA 2.4 ANGULO VA *05 DER. TITANIO SMALL</t>
  </si>
  <si>
    <t>1688</t>
  </si>
  <si>
    <t>PLACA ALCP VOLAR 2.4/2.7 3+8 COLUMM DER.</t>
  </si>
  <si>
    <t>1689</t>
  </si>
  <si>
    <t>PLACA ALCP VOLAR 2.4/2.7 4+8 COLUMM DER.</t>
  </si>
  <si>
    <t>1690</t>
  </si>
  <si>
    <t>PLACA ALCP VOLAR 2.4/2.7 5+8 COLUMM DER.</t>
  </si>
  <si>
    <t>1685</t>
  </si>
  <si>
    <t>PLACA ALCP VOLAR 2.4/2.7 3+8 COLUMM IZQ.</t>
  </si>
  <si>
    <t>1686</t>
  </si>
  <si>
    <t>PLACA ALCP VOLAR 2.4/2.7 4+8 COLUMM IZQ.</t>
  </si>
  <si>
    <t>1687</t>
  </si>
  <si>
    <t>PLACA ALCP VOLAR 2.4/2.7 5+8 COLUMM IZQ.</t>
  </si>
  <si>
    <t>A93095340</t>
  </si>
  <si>
    <t xml:space="preserve">PLACA DE RADIO PROXIMAL 2.4/2.7MM 3 ORIFICIOS </t>
  </si>
  <si>
    <t>A93095344</t>
  </si>
  <si>
    <t xml:space="preserve">PLACA DE RADIO PROXIMAL 2.4/2.7MM 4 ORIFICIOS </t>
  </si>
  <si>
    <t>Placa de bloqueo cubital distal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</si>
  <si>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</si>
  <si>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</si>
  <si>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</si>
  <si>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</si>
  <si>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</si>
  <si>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</si>
  <si>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</si>
  <si>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</si>
  <si>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</si>
  <si>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</si>
  <si>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</si>
  <si>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</si>
  <si>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</si>
  <si>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</si>
  <si>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</si>
  <si>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</si>
  <si>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</si>
  <si>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</si>
  <si>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</si>
  <si>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</si>
  <si>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</si>
  <si>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</si>
  <si>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</si>
  <si>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</si>
  <si>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T50022410</t>
  </si>
  <si>
    <t>TORNILLO CORTICAL 2.4X10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</si>
  <si>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</si>
  <si>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</si>
  <si>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</si>
  <si>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</si>
  <si>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</si>
  <si>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</si>
  <si>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</si>
  <si>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</si>
  <si>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</si>
  <si>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</si>
  <si>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</si>
  <si>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</si>
  <si>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</si>
  <si>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</si>
  <si>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</si>
  <si>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</si>
  <si>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</si>
  <si>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</si>
  <si>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</si>
  <si>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</si>
  <si>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</si>
  <si>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</si>
  <si>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</si>
  <si>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</si>
  <si>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</si>
  <si>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</si>
  <si>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</si>
  <si>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</si>
  <si>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</si>
  <si>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</si>
  <si>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</si>
  <si>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</si>
  <si>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</si>
  <si>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 18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</si>
  <si>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</si>
  <si>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</si>
  <si>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</si>
  <si>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</si>
  <si>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</si>
  <si>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</si>
  <si>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T50022726</t>
  </si>
  <si>
    <t>TORNILLO CORTICAL 2.7* 26 MM TITANIO IRE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</si>
  <si>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</si>
  <si>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</si>
  <si>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</si>
  <si>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</si>
  <si>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</si>
  <si>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</si>
  <si>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</si>
  <si>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</si>
  <si>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</si>
  <si>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</si>
  <si>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</si>
  <si>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PLACA RADIO DISTAL ANGULO VARIABLE TITANIO Y ACERO</t>
  </si>
  <si>
    <t>CANTIDAD</t>
  </si>
  <si>
    <t>CODIGO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</si>
  <si>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</si>
  <si>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</si>
  <si>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</si>
  <si>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</si>
  <si>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</si>
  <si>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</si>
  <si>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</si>
  <si>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</si>
  <si>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</si>
  <si>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</si>
  <si>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</si>
  <si>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</si>
  <si>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</si>
  <si>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</si>
  <si>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</si>
  <si>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</si>
  <si>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</si>
  <si>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</si>
  <si>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</si>
  <si>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</si>
  <si>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</si>
  <si>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</si>
  <si>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</si>
  <si>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</si>
  <si>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</si>
  <si>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</si>
  <si>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</si>
  <si>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</si>
  <si>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</si>
  <si>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</si>
  <si>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DR. GONZALEZ </t>
  </si>
  <si>
    <t xml:space="preserve">PALACIOS ALBAN JORGE </t>
  </si>
  <si>
    <t>2:00PM</t>
  </si>
  <si>
    <t>ARIX Wrist System 1.5 / 2.0 / 2.5 Volar Distal Radius Locking Plate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</si>
  <si>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</si>
  <si>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</si>
  <si>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</si>
  <si>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</si>
  <si>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</si>
  <si>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</si>
  <si>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</si>
  <si>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</si>
  <si>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</si>
  <si>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</si>
  <si>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</si>
  <si>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</si>
  <si>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</si>
  <si>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</si>
  <si>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</si>
  <si>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</si>
  <si>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</si>
  <si>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</si>
  <si>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</si>
  <si>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</si>
  <si>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</si>
  <si>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</si>
  <si>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</si>
  <si>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</si>
  <si>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</si>
  <si>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</si>
  <si>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</si>
  <si>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</si>
  <si>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</si>
  <si>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</si>
  <si>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</si>
  <si>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</si>
  <si>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</si>
  <si>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</si>
  <si>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</si>
  <si>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</si>
  <si>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</si>
  <si>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</si>
  <si>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</si>
  <si>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</si>
  <si>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</si>
  <si>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</si>
  <si>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</si>
  <si>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</si>
  <si>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</si>
  <si>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</si>
  <si>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</si>
  <si>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</si>
  <si>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</si>
  <si>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</si>
  <si>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</si>
  <si>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</si>
  <si>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</si>
  <si>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</si>
  <si>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</si>
  <si>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</si>
  <si>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</si>
  <si>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</si>
  <si>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</si>
  <si>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</si>
  <si>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</si>
  <si>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</si>
  <si>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</si>
  <si>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</si>
  <si>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</si>
  <si>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</si>
  <si>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</si>
  <si>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</si>
  <si>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</si>
  <si>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</si>
  <si>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</si>
  <si>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</si>
  <si>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</si>
  <si>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</si>
  <si>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</si>
  <si>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</si>
  <si>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</si>
  <si>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</si>
  <si>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</si>
  <si>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</si>
  <si>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</si>
  <si>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</si>
  <si>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</si>
  <si>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</si>
  <si>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</si>
  <si>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</si>
  <si>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</si>
  <si>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</si>
  <si>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</si>
  <si>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</si>
  <si>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</si>
  <si>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</si>
  <si>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</si>
  <si>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</si>
  <si>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</si>
  <si>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</si>
  <si>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</si>
  <si>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</si>
  <si>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</si>
  <si>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</si>
  <si>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</si>
  <si>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</si>
  <si>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</si>
  <si>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</si>
  <si>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</si>
  <si>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</si>
  <si>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</si>
  <si>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</si>
  <si>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</si>
  <si>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</si>
  <si>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</si>
  <si>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</si>
  <si>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</si>
  <si>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</si>
  <si>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</si>
  <si>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</si>
  <si>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</si>
  <si>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</si>
  <si>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</si>
  <si>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</si>
  <si>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</si>
  <si>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</si>
  <si>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</si>
  <si>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</si>
  <si>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</si>
  <si>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</si>
  <si>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</si>
  <si>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</si>
  <si>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</si>
  <si>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</si>
  <si>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</si>
  <si>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</si>
  <si>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</si>
  <si>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</si>
  <si>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</si>
  <si>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</si>
  <si>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</si>
  <si>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</si>
  <si>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</si>
  <si>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</si>
  <si>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</si>
  <si>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</si>
  <si>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</si>
  <si>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</si>
  <si>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</si>
  <si>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</si>
  <si>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</si>
  <si>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</si>
  <si>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</si>
  <si>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</si>
  <si>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</si>
  <si>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</si>
  <si>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</si>
  <si>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</si>
  <si>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</si>
  <si>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</si>
  <si>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</si>
  <si>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</si>
  <si>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 xml:space="preserve">ENTREGADO POR </t>
  </si>
  <si>
    <t xml:space="preserve">RECIBIDO POR </t>
  </si>
  <si>
    <t xml:space="preserve">MOTOR CANULADO ACULAN </t>
  </si>
  <si>
    <t xml:space="preserve">ANCLAJES DE MOTOR </t>
  </si>
  <si>
    <t>BATERIAS</t>
  </si>
  <si>
    <t xml:space="preserve">LLAVE DE JACOBS </t>
  </si>
  <si>
    <t xml:space="preserve">MALETA DE TRANSPORTE </t>
  </si>
  <si>
    <t>MATRIZ OSEA DESMINERALIZADA TIPO PUTTY 3.0CC</t>
  </si>
  <si>
    <t xml:space="preserve">MATRIZ OSEA </t>
  </si>
  <si>
    <t>20-575</t>
  </si>
  <si>
    <t xml:space="preserve">LOTE </t>
  </si>
  <si>
    <t>21-DBS021</t>
  </si>
  <si>
    <t>FECHA DE CADUCIDAD</t>
  </si>
  <si>
    <t>2023.11.14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</si>
</sst>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_-[$$-240A]\ * #,##0.00_-;\-[$$-240A]\ * #,##0.00_-;_-[$$-240A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5" fillId="0" borderId="0" xfId="3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49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2" fontId="6" fillId="0" borderId="0" xfId="3" applyNumberFormat="1" applyFont="1" applyAlignment="1">
      <alignment horizontal="center"/>
    </xf>
    <xf numFmtId="0" fontId="7" fillId="0" borderId="2" xfId="3" applyFont="1" applyBorder="1" applyAlignment="1">
      <alignment horizontal="left"/>
    </xf>
    <xf numFmtId="0" fontId="8" fillId="0" borderId="2" xfId="3" applyFont="1" applyBorder="1" applyAlignment="1">
      <alignment horizontal="left"/>
    </xf>
    <xf numFmtId="2" fontId="6" fillId="0" borderId="0" xfId="3" applyNumberFormat="1" applyFont="1" applyAlignment="1">
      <alignment horizontal="left"/>
    </xf>
    <xf numFmtId="0" fontId="9" fillId="0" borderId="0" xfId="3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/>
    </xf>
    <xf numFmtId="165" fontId="9" fillId="0" borderId="6" xfId="3" applyNumberFormat="1" applyFont="1" applyBorder="1" applyAlignment="1">
      <alignment horizontal="left" vertical="top" shrinkToFit="1"/>
    </xf>
    <xf numFmtId="44" fontId="2" fillId="0" borderId="6" xfId="1" applyFont="1" applyBorder="1" applyAlignment="1">
      <alignment horizontal="left"/>
    </xf>
    <xf numFmtId="0" fontId="9" fillId="0" borderId="6" xfId="0" applyFont="1" applyBorder="1" applyAlignment="1" applyProtection="1">
      <alignment horizontal="center" vertical="top" wrapText="1" readingOrder="1"/>
      <protection locked="0"/>
    </xf>
    <xf numFmtId="0" fontId="11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9" fillId="0" borderId="6" xfId="0" applyFont="1" applyBorder="1" applyAlignment="1" applyProtection="1">
      <alignment vertical="top" wrapText="1" readingOrder="1"/>
      <protection locked="0"/>
    </xf>
    <xf numFmtId="0" fontId="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9" fillId="0" borderId="6" xfId="0" applyFont="1" applyBorder="1" applyAlignment="1" applyProtection="1">
      <alignment vertical="top" readingOrder="1"/>
      <protection locked="0"/>
    </xf>
    <xf numFmtId="0" fontId="9" fillId="0" borderId="6" xfId="0" applyFont="1" applyBorder="1" applyAlignment="1" applyProtection="1">
      <alignment horizontal="left" vertical="top" readingOrder="1"/>
      <protection locked="0"/>
    </xf>
    <xf numFmtId="0" fontId="9" fillId="0" borderId="6" xfId="0" applyFont="1" applyBorder="1" applyAlignment="1" applyProtection="1">
      <alignment horizontal="left" vertical="top" wrapText="1" readingOrder="1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44" fontId="2" fillId="0" borderId="5" xfId="4" applyFont="1" applyFill="1" applyBorder="1" applyAlignment="1"/>
    <xf numFmtId="44" fontId="2" fillId="0" borderId="6" xfId="1" applyFont="1" applyFill="1" applyBorder="1" applyAlignment="1"/>
    <xf numFmtId="9" fontId="4" fillId="0" borderId="6" xfId="3" applyNumberFormat="1" applyFont="1" applyBorder="1" applyAlignment="1">
      <alignment wrapText="1"/>
    </xf>
    <xf numFmtId="0" fontId="4" fillId="0" borderId="0" xfId="3" applyFont="1" applyAlignment="1">
      <alignment horizontal="center" wrapText="1"/>
    </xf>
    <xf numFmtId="44" fontId="2" fillId="0" borderId="0" xfId="1" applyFont="1" applyFill="1" applyBorder="1" applyAlignment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 vertical="center"/>
    </xf>
    <xf numFmtId="20" fontId="8" fillId="0" borderId="8" xfId="3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66" fontId="9" fillId="0" borderId="6" xfId="2" applyNumberFormat="1" applyFont="1" applyFill="1" applyBorder="1" applyAlignment="1">
      <alignment horizontal="center"/>
    </xf>
    <xf numFmtId="0" fontId="2" fillId="0" borderId="10" xfId="0" applyFont="1" applyBorder="1"/>
    <xf numFmtId="44" fontId="9" fillId="0" borderId="6" xfId="5" applyFont="1" applyFill="1" applyBorder="1"/>
    <xf numFmtId="166" fontId="2" fillId="0" borderId="6" xfId="0" applyNumberFormat="1" applyFon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6" xfId="0" applyFont="1" applyBorder="1" applyAlignment="1">
      <alignment horizontal="center"/>
    </xf>
    <xf numFmtId="166" fontId="13" fillId="0" borderId="5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4" fillId="0" borderId="0" xfId="0" applyFont="1"/>
    <xf numFmtId="0" fontId="5" fillId="0" borderId="0" xfId="3" applyFont="1" applyAlignment="1">
      <alignment horizontal="center"/>
    </xf>
    <xf numFmtId="44" fontId="2" fillId="0" borderId="6" xfId="1" applyFont="1" applyBorder="1" applyAlignment="1"/>
    <xf numFmtId="0" fontId="4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4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0" borderId="6" xfId="3" applyFont="1" applyBorder="1" applyAlignment="1">
      <alignment horizontal="right" wrapText="1"/>
    </xf>
    <xf numFmtId="0" fontId="4" fillId="0" borderId="3" xfId="3" applyFont="1" applyBorder="1" applyAlignment="1">
      <alignment horizontal="right" wrapText="1"/>
    </xf>
    <xf numFmtId="0" fontId="4" fillId="0" borderId="4" xfId="3" applyFont="1" applyBorder="1" applyAlignment="1">
      <alignment horizontal="right" wrapText="1"/>
    </xf>
    <xf numFmtId="0" fontId="4" fillId="0" borderId="5" xfId="3" applyFont="1" applyBorder="1" applyAlignment="1">
      <alignment horizontal="right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6" fontId="13" fillId="0" borderId="3" xfId="2" applyNumberFormat="1" applyFont="1" applyFill="1" applyBorder="1" applyAlignment="1">
      <alignment horizontal="center"/>
    </xf>
    <xf numFmtId="166" fontId="13" fillId="0" borderId="4" xfId="2" applyNumberFormat="1" applyFont="1" applyFill="1" applyBorder="1" applyAlignment="1">
      <alignment horizontal="center"/>
    </xf>
    <xf numFmtId="166" fontId="13" fillId="0" borderId="5" xfId="2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49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20" fontId="8" fillId="0" borderId="0" xfId="3" applyNumberFormat="1" applyFont="1" applyBorder="1" applyAlignment="1">
      <alignment horizontal="left"/>
    </xf>
  </cellXfs>
  <cellStyles count="6">
    <cellStyle name="Moneda" xfId="1" builtinId="4"/>
    <cellStyle name="Moneda [0]" xfId="2" builtinId="7"/>
    <cellStyle name="Moneda 3" xfId="4" xr:uid="{A092C1C8-6A7C-40A2-897A-C075732BFEBD}"/>
    <cellStyle name="Moneda 8" xfId="5" xr:uid="{A9553652-5FD9-4842-A17C-FCDD32500810}"/>
    <cellStyle name="Normal" xfId="0" builtinId="0"/>
    <cellStyle name="Normal 2" xfId="3" xr:uid="{C792572A-95DB-4496-9A70-0D5017F528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0</xdr:rowOff>
    </xdr:from>
    <xdr:to>
      <xdr:col>2</xdr:col>
      <xdr:colOff>523875</xdr:colOff>
      <xdr:row>4</xdr:row>
      <xdr:rowOff>140390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236D1F-3CAA-4F6B-B951-9741DB1F6B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1025" y="0"/>
          <a:ext cx="2286000" cy="1130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30767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80FAD-98D7-4590-AE20-A233AF694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3375" y="0"/>
          <a:ext cx="2021492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602267</xdr:colOff>
      <xdr:row>2</xdr:row>
      <xdr:rowOff>301625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B5C6C1-9F9E-4441-B13E-D9FF203CA2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3375" y="0"/>
          <a:ext cx="2021492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1E74-8EEC-4B03-895A-808E6DA5A61D}">
  <dimension ref="A2:E129"/>
  <sheetViews>
    <sheetView view="pageBreakPreview" zoomScale="60" zoomScaleNormal="100" workbookViewId="0">
      <selection activeCell="C28" sqref="C28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108" style="1" customWidth="1"/>
    <col min="4" max="4" width="14.7109375" style="1" customWidth="1"/>
    <col min="5" max="5" width="23.5703125" style="1" customWidth="1"/>
    <col min="6" max="16384" width="11.42578125" style="1"/>
  </cols>
  <sheetData>
    <row r="2" spans="1:3" ht="20.100000000000001" customHeight="1" x14ac:dyDescent="0.25">
      <c r="A2" s="64" t="s">
        <v>0</v>
      </c>
      <c r="B2" s="64"/>
      <c r="C2" s="64"/>
    </row>
    <row r="3" spans="1:3" ht="20.100000000000001" customHeight="1" x14ac:dyDescent="0.2">
      <c r="A3" s="65" t="s">
        <v>1</v>
      </c>
      <c r="B3" s="65"/>
      <c r="C3" s="65"/>
    </row>
    <row r="4" spans="1:3" ht="20.100000000000001" customHeight="1" x14ac:dyDescent="0.25">
      <c r="A4" s="66" t="s">
        <v>2</v>
      </c>
      <c r="B4" s="66"/>
      <c r="C4" s="66"/>
    </row>
    <row r="5" spans="1:3" ht="20.100000000000001" customHeight="1" x14ac:dyDescent="0.25">
      <c r="A5" s="2"/>
      <c r="B5" s="2"/>
      <c r="C5" s="2"/>
    </row>
    <row r="6" spans="1:3" ht="20.100000000000001" customHeight="1" x14ac:dyDescent="0.25">
      <c r="A6" s="2"/>
      <c r="B6" s="2"/>
      <c r="C6" s="2"/>
    </row>
    <row r="7" spans="1:3" ht="20.100000000000001" customHeight="1" thickBot="1" x14ac:dyDescent="0.3">
      <c r="A7" s="2"/>
      <c r="B7" s="3" t="s">
        <v>3</v>
      </c>
      <c r="C7" s="4">
        <v>44734</v>
      </c>
    </row>
    <row r="8" spans="1:3" ht="20.100000000000001" customHeight="1" thickBot="1" x14ac:dyDescent="0.3">
      <c r="A8" s="2"/>
      <c r="B8" s="3" t="s">
        <v>4</v>
      </c>
      <c r="C8" s="5" t="s">
        <v>5</v>
      </c>
    </row>
    <row r="9" spans="1:3" ht="20.100000000000001" customHeight="1" thickBot="1" x14ac:dyDescent="0.3">
      <c r="A9" s="2"/>
      <c r="B9" s="3" t="s">
        <v>6</v>
      </c>
      <c r="C9" s="6" t="s">
        <v>7</v>
      </c>
    </row>
    <row r="10" spans="1:3" ht="20.100000000000001" customHeight="1" thickBot="1" x14ac:dyDescent="0.3">
      <c r="A10" s="2"/>
      <c r="B10" s="3" t="s">
        <v>8</v>
      </c>
      <c r="C10" s="7" t="s">
        <v>9</v>
      </c>
    </row>
    <row r="11" spans="1:3" ht="20.100000000000001" customHeight="1" thickBot="1" x14ac:dyDescent="0.3">
      <c r="A11" s="2"/>
      <c r="B11" s="3" t="s">
        <v>10</v>
      </c>
      <c r="C11" s="7" t="s">
        <v>11</v>
      </c>
    </row>
    <row r="12" spans="1:3" ht="20.100000000000001" customHeight="1" thickBot="1" x14ac:dyDescent="0.3">
      <c r="A12" s="2"/>
      <c r="B12" s="3" t="s">
        <v>12</v>
      </c>
      <c r="C12" s="7" t="s">
        <v>13</v>
      </c>
    </row>
    <row r="13" spans="1:3" ht="20.100000000000001" customHeight="1" thickBot="1" x14ac:dyDescent="0.3">
      <c r="A13" s="8"/>
      <c r="B13" s="3" t="s">
        <v>14</v>
      </c>
      <c r="C13" s="9" t="s">
        <v>190</v>
      </c>
    </row>
    <row r="14" spans="1:3" ht="20.100000000000001" customHeight="1" thickBot="1" x14ac:dyDescent="0.3">
      <c r="A14" s="8"/>
      <c r="B14" s="3" t="s">
        <v>15</v>
      </c>
      <c r="C14" s="10" t="s">
        <v>191</v>
      </c>
    </row>
    <row r="15" spans="1:3" ht="20.100000000000001" customHeight="1" thickBot="1" x14ac:dyDescent="0.3">
      <c r="A15" s="8"/>
      <c r="B15" s="3" t="s">
        <v>16</v>
      </c>
      <c r="C15" s="10" t="s">
        <v>17</v>
      </c>
    </row>
    <row r="16" spans="1:3" ht="20.100000000000001" customHeight="1" thickBot="1" x14ac:dyDescent="0.25">
      <c r="A16" s="8"/>
      <c r="B16" s="3" t="s">
        <v>18</v>
      </c>
      <c r="C16" s="4">
        <v>44734</v>
      </c>
    </row>
    <row r="17" spans="1:5" ht="20.100000000000001" customHeight="1" thickBot="1" x14ac:dyDescent="0.3">
      <c r="A17" s="8"/>
      <c r="B17" s="3" t="s">
        <v>19</v>
      </c>
      <c r="C17" s="38" t="s">
        <v>192</v>
      </c>
    </row>
    <row r="18" spans="1:5" ht="20.100000000000001" customHeight="1" x14ac:dyDescent="0.2">
      <c r="A18" s="11"/>
      <c r="B18" s="12"/>
    </row>
    <row r="19" spans="1:5" ht="20.100000000000001" customHeight="1" x14ac:dyDescent="0.25">
      <c r="A19" s="67" t="s">
        <v>20</v>
      </c>
      <c r="B19" s="68"/>
      <c r="C19" s="68"/>
      <c r="D19" s="68"/>
      <c r="E19" s="69"/>
    </row>
    <row r="20" spans="1:5" ht="36" customHeight="1" x14ac:dyDescent="0.2">
      <c r="A20" s="13" t="s">
        <v>21</v>
      </c>
      <c r="B20" s="14" t="s">
        <v>22</v>
      </c>
      <c r="C20" s="13" t="s">
        <v>23</v>
      </c>
      <c r="D20" s="15" t="s">
        <v>24</v>
      </c>
      <c r="E20" s="15" t="s">
        <v>25</v>
      </c>
    </row>
    <row r="21" spans="1:5" ht="20.100000000000001" customHeight="1" x14ac:dyDescent="0.2">
      <c r="A21" s="16">
        <v>1</v>
      </c>
      <c r="B21" s="17" t="s">
        <v>26</v>
      </c>
      <c r="C21" s="17" t="s">
        <v>27</v>
      </c>
      <c r="D21" s="18">
        <v>450</v>
      </c>
      <c r="E21" s="18">
        <f>A21*D21</f>
        <v>450</v>
      </c>
    </row>
    <row r="22" spans="1:5" ht="20.100000000000001" customHeight="1" x14ac:dyDescent="0.2">
      <c r="A22" s="16">
        <v>1</v>
      </c>
      <c r="B22" s="17" t="s">
        <v>28</v>
      </c>
      <c r="C22" s="17" t="s">
        <v>29</v>
      </c>
      <c r="D22" s="18">
        <v>450</v>
      </c>
      <c r="E22" s="18">
        <f t="shared" ref="E22:E85" si="0">A22*D22</f>
        <v>450</v>
      </c>
    </row>
    <row r="23" spans="1:5" ht="20.100000000000001" customHeight="1" x14ac:dyDescent="0.2">
      <c r="A23" s="16">
        <v>1</v>
      </c>
      <c r="B23" s="17" t="s">
        <v>30</v>
      </c>
      <c r="C23" s="17" t="s">
        <v>31</v>
      </c>
      <c r="D23" s="18">
        <v>450</v>
      </c>
      <c r="E23" s="18">
        <f t="shared" si="0"/>
        <v>450</v>
      </c>
    </row>
    <row r="24" spans="1:5" ht="20.100000000000001" customHeight="1" x14ac:dyDescent="0.2">
      <c r="A24" s="16">
        <v>1</v>
      </c>
      <c r="B24" s="17" t="s">
        <v>32</v>
      </c>
      <c r="C24" s="17" t="s">
        <v>33</v>
      </c>
      <c r="D24" s="18">
        <v>450</v>
      </c>
      <c r="E24" s="18">
        <f t="shared" si="0"/>
        <v>450</v>
      </c>
    </row>
    <row r="25" spans="1:5" ht="20.100000000000001" customHeight="1" x14ac:dyDescent="0.2">
      <c r="A25" s="16">
        <v>1</v>
      </c>
      <c r="B25" s="17" t="s">
        <v>34</v>
      </c>
      <c r="C25" s="17" t="s">
        <v>35</v>
      </c>
      <c r="D25" s="18">
        <v>450</v>
      </c>
      <c r="E25" s="18">
        <f t="shared" si="0"/>
        <v>450</v>
      </c>
    </row>
    <row r="26" spans="1:5" ht="20.100000000000001" customHeight="1" x14ac:dyDescent="0.2">
      <c r="A26" s="16">
        <v>1</v>
      </c>
      <c r="B26" s="17" t="s">
        <v>36</v>
      </c>
      <c r="C26" s="17" t="s">
        <v>37</v>
      </c>
      <c r="D26" s="18">
        <v>450</v>
      </c>
      <c r="E26" s="18">
        <f t="shared" si="0"/>
        <v>450</v>
      </c>
    </row>
    <row r="27" spans="1:5" ht="20.100000000000001" customHeight="1" x14ac:dyDescent="0.2">
      <c r="A27" s="16">
        <v>1</v>
      </c>
      <c r="B27" s="17" t="s">
        <v>38</v>
      </c>
      <c r="C27" s="17" t="s">
        <v>39</v>
      </c>
      <c r="D27" s="18">
        <v>450</v>
      </c>
      <c r="E27" s="18">
        <f t="shared" si="0"/>
        <v>450</v>
      </c>
    </row>
    <row r="28" spans="1:5" ht="20.100000000000001" customHeight="1" x14ac:dyDescent="0.2">
      <c r="A28" s="16">
        <v>1</v>
      </c>
      <c r="B28" s="17" t="s">
        <v>40</v>
      </c>
      <c r="C28" s="17" t="s">
        <v>41</v>
      </c>
      <c r="D28" s="18">
        <v>450</v>
      </c>
      <c r="E28" s="18">
        <f t="shared" si="0"/>
        <v>450</v>
      </c>
    </row>
    <row r="29" spans="1:5" ht="20.100000000000001" customHeight="1" x14ac:dyDescent="0.2">
      <c r="A29" s="16">
        <v>1</v>
      </c>
      <c r="B29" s="17" t="s">
        <v>42</v>
      </c>
      <c r="C29" s="17" t="s">
        <v>43</v>
      </c>
      <c r="D29" s="18">
        <v>450</v>
      </c>
      <c r="E29" s="18">
        <f t="shared" si="0"/>
        <v>450</v>
      </c>
    </row>
    <row r="30" spans="1:5" ht="20.100000000000001" customHeight="1" x14ac:dyDescent="0.2">
      <c r="A30" s="16">
        <v>1</v>
      </c>
      <c r="B30" s="17" t="s">
        <v>44</v>
      </c>
      <c r="C30" s="17" t="s">
        <v>45</v>
      </c>
      <c r="D30" s="18">
        <v>450</v>
      </c>
      <c r="E30" s="18">
        <f t="shared" si="0"/>
        <v>450</v>
      </c>
    </row>
    <row r="31" spans="1:5" ht="20.100000000000001" customHeight="1" x14ac:dyDescent="0.2">
      <c r="A31" s="16">
        <v>1</v>
      </c>
      <c r="B31" s="17" t="s">
        <v>46</v>
      </c>
      <c r="C31" s="17" t="s">
        <v>47</v>
      </c>
      <c r="D31" s="18">
        <v>450</v>
      </c>
      <c r="E31" s="18">
        <f t="shared" si="0"/>
        <v>450</v>
      </c>
    </row>
    <row r="32" spans="1:5" ht="20.100000000000001" customHeight="1" x14ac:dyDescent="0.2">
      <c r="A32" s="16">
        <v>1</v>
      </c>
      <c r="B32" s="17" t="s">
        <v>48</v>
      </c>
      <c r="C32" s="17" t="s">
        <v>49</v>
      </c>
      <c r="D32" s="18">
        <v>450</v>
      </c>
      <c r="E32" s="18">
        <f t="shared" si="0"/>
        <v>450</v>
      </c>
    </row>
    <row r="33" spans="1:5" ht="20.100000000000001" customHeight="1" x14ac:dyDescent="0.2">
      <c r="A33" s="16">
        <v>1</v>
      </c>
      <c r="B33" s="17" t="s">
        <v>50</v>
      </c>
      <c r="C33" s="17" t="s">
        <v>51</v>
      </c>
      <c r="D33" s="18">
        <v>450</v>
      </c>
      <c r="E33" s="18">
        <f t="shared" si="0"/>
        <v>450</v>
      </c>
    </row>
    <row r="34" spans="1:5" ht="20.100000000000001" customHeight="1" x14ac:dyDescent="0.2">
      <c r="A34" s="16">
        <v>1</v>
      </c>
      <c r="B34" s="17" t="s">
        <v>52</v>
      </c>
      <c r="C34" s="17" t="s">
        <v>53</v>
      </c>
      <c r="D34" s="18">
        <v>450</v>
      </c>
      <c r="E34" s="18">
        <f t="shared" si="0"/>
        <v>450</v>
      </c>
    </row>
    <row r="35" spans="1:5" ht="20.100000000000001" customHeight="1" x14ac:dyDescent="0.2">
      <c r="A35" s="16">
        <v>1</v>
      </c>
      <c r="B35" s="17" t="s">
        <v>54</v>
      </c>
      <c r="C35" s="17" t="s">
        <v>47</v>
      </c>
      <c r="D35" s="18">
        <v>450</v>
      </c>
      <c r="E35" s="18">
        <f t="shared" si="0"/>
        <v>450</v>
      </c>
    </row>
    <row r="36" spans="1:5" ht="20.100000000000001" customHeight="1" x14ac:dyDescent="0.2">
      <c r="A36" s="16">
        <v>1</v>
      </c>
      <c r="B36" s="17" t="s">
        <v>55</v>
      </c>
      <c r="C36" s="17" t="s">
        <v>56</v>
      </c>
      <c r="D36" s="18">
        <v>450</v>
      </c>
      <c r="E36" s="18">
        <f t="shared" si="0"/>
        <v>450</v>
      </c>
    </row>
    <row r="37" spans="1:5" ht="20.100000000000001" customHeight="1" x14ac:dyDescent="0.2">
      <c r="A37" s="16">
        <v>1</v>
      </c>
      <c r="B37" s="17" t="s">
        <v>57</v>
      </c>
      <c r="C37" s="17" t="s">
        <v>58</v>
      </c>
      <c r="D37" s="18">
        <v>450</v>
      </c>
      <c r="E37" s="18">
        <f t="shared" si="0"/>
        <v>450</v>
      </c>
    </row>
    <row r="38" spans="1:5" ht="20.100000000000001" customHeight="1" x14ac:dyDescent="0.2">
      <c r="A38" s="16">
        <v>1</v>
      </c>
      <c r="B38" s="17" t="s">
        <v>59</v>
      </c>
      <c r="C38" s="17" t="s">
        <v>60</v>
      </c>
      <c r="D38" s="18">
        <v>450</v>
      </c>
      <c r="E38" s="18">
        <f t="shared" si="0"/>
        <v>450</v>
      </c>
    </row>
    <row r="39" spans="1:5" ht="20.100000000000001" customHeight="1" x14ac:dyDescent="0.2">
      <c r="A39" s="19">
        <v>1</v>
      </c>
      <c r="B39" s="20" t="s">
        <v>61</v>
      </c>
      <c r="C39" s="20" t="s">
        <v>62</v>
      </c>
      <c r="D39" s="18">
        <v>450</v>
      </c>
      <c r="E39" s="18">
        <v>450</v>
      </c>
    </row>
    <row r="40" spans="1:5" ht="20.100000000000001" customHeight="1" x14ac:dyDescent="0.2">
      <c r="A40" s="19">
        <v>1</v>
      </c>
      <c r="B40" s="20" t="s">
        <v>63</v>
      </c>
      <c r="C40" s="20" t="s">
        <v>64</v>
      </c>
      <c r="D40" s="18">
        <v>450</v>
      </c>
      <c r="E40" s="18">
        <v>450</v>
      </c>
    </row>
    <row r="41" spans="1:5" ht="20.100000000000001" customHeight="1" x14ac:dyDescent="0.2">
      <c r="A41" s="19">
        <v>1</v>
      </c>
      <c r="B41" s="20" t="s">
        <v>65</v>
      </c>
      <c r="C41" s="20" t="s">
        <v>66</v>
      </c>
      <c r="D41" s="18">
        <v>450</v>
      </c>
      <c r="E41" s="18">
        <v>450</v>
      </c>
    </row>
    <row r="42" spans="1:5" ht="20.100000000000001" customHeight="1" x14ac:dyDescent="0.2">
      <c r="A42" s="19">
        <v>1</v>
      </c>
      <c r="B42" s="20" t="s">
        <v>67</v>
      </c>
      <c r="C42" s="20" t="s">
        <v>68</v>
      </c>
      <c r="D42" s="18">
        <v>450</v>
      </c>
      <c r="E42" s="18">
        <v>450</v>
      </c>
    </row>
    <row r="43" spans="1:5" ht="20.100000000000001" customHeight="1" x14ac:dyDescent="0.2">
      <c r="A43" s="19">
        <v>1</v>
      </c>
      <c r="B43" s="20" t="s">
        <v>69</v>
      </c>
      <c r="C43" s="20" t="s">
        <v>70</v>
      </c>
      <c r="D43" s="18">
        <v>450</v>
      </c>
      <c r="E43" s="18">
        <v>450</v>
      </c>
    </row>
    <row r="44" spans="1:5" ht="20.100000000000001" customHeight="1" x14ac:dyDescent="0.2">
      <c r="A44" s="19">
        <v>1</v>
      </c>
      <c r="B44" s="20" t="s">
        <v>71</v>
      </c>
      <c r="C44" s="20" t="s">
        <v>72</v>
      </c>
      <c r="D44" s="18">
        <v>450</v>
      </c>
      <c r="E44" s="18">
        <v>450</v>
      </c>
    </row>
    <row r="45" spans="1:5" ht="20.100000000000001" customHeight="1" x14ac:dyDescent="0.2">
      <c r="A45" s="19">
        <v>1</v>
      </c>
      <c r="B45" s="21" t="s">
        <v>73</v>
      </c>
      <c r="C45" s="22" t="s">
        <v>74</v>
      </c>
      <c r="D45" s="18">
        <v>450</v>
      </c>
      <c r="E45" s="18">
        <v>450</v>
      </c>
    </row>
    <row r="46" spans="1:5" ht="20.100000000000001" customHeight="1" x14ac:dyDescent="0.2">
      <c r="A46" s="19">
        <v>1</v>
      </c>
      <c r="B46" s="21" t="s">
        <v>75</v>
      </c>
      <c r="C46" s="22" t="s">
        <v>76</v>
      </c>
      <c r="D46" s="18">
        <v>450</v>
      </c>
      <c r="E46" s="18">
        <v>450</v>
      </c>
    </row>
    <row r="47" spans="1:5" ht="20.100000000000001" customHeight="1" x14ac:dyDescent="0.2">
      <c r="A47" s="19">
        <v>1</v>
      </c>
      <c r="B47" s="23">
        <v>21340008</v>
      </c>
      <c r="C47" s="24" t="s">
        <v>77</v>
      </c>
      <c r="D47" s="18">
        <v>450</v>
      </c>
      <c r="E47" s="18">
        <v>450</v>
      </c>
    </row>
    <row r="48" spans="1:5" ht="20.100000000000001" customHeight="1" x14ac:dyDescent="0.2">
      <c r="A48" s="16">
        <v>3</v>
      </c>
      <c r="B48" s="21" t="s">
        <v>78</v>
      </c>
      <c r="C48" s="25" t="s">
        <v>79</v>
      </c>
      <c r="D48" s="18">
        <v>40</v>
      </c>
      <c r="E48" s="18">
        <f t="shared" si="0"/>
        <v>120</v>
      </c>
    </row>
    <row r="49" spans="1:5" ht="20.100000000000001" customHeight="1" x14ac:dyDescent="0.2">
      <c r="A49" s="16">
        <v>6</v>
      </c>
      <c r="B49" s="21" t="s">
        <v>80</v>
      </c>
      <c r="C49" s="25" t="s">
        <v>81</v>
      </c>
      <c r="D49" s="18">
        <v>40</v>
      </c>
      <c r="E49" s="18">
        <f t="shared" si="0"/>
        <v>240</v>
      </c>
    </row>
    <row r="50" spans="1:5" ht="20.100000000000001" customHeight="1" x14ac:dyDescent="0.2">
      <c r="A50" s="16">
        <v>6</v>
      </c>
      <c r="B50" s="21" t="s">
        <v>82</v>
      </c>
      <c r="C50" s="25" t="s">
        <v>83</v>
      </c>
      <c r="D50" s="18">
        <v>40</v>
      </c>
      <c r="E50" s="18">
        <f t="shared" si="0"/>
        <v>240</v>
      </c>
    </row>
    <row r="51" spans="1:5" ht="20.100000000000001" customHeight="1" x14ac:dyDescent="0.2">
      <c r="A51" s="16">
        <v>6</v>
      </c>
      <c r="B51" s="21" t="s">
        <v>84</v>
      </c>
      <c r="C51" s="25" t="s">
        <v>85</v>
      </c>
      <c r="D51" s="18">
        <v>40</v>
      </c>
      <c r="E51" s="18">
        <f t="shared" si="0"/>
        <v>240</v>
      </c>
    </row>
    <row r="52" spans="1:5" ht="20.100000000000001" customHeight="1" x14ac:dyDescent="0.2">
      <c r="A52" s="16">
        <v>6</v>
      </c>
      <c r="B52" s="21" t="s">
        <v>86</v>
      </c>
      <c r="C52" s="25" t="s">
        <v>87</v>
      </c>
      <c r="D52" s="18">
        <v>40</v>
      </c>
      <c r="E52" s="18">
        <f t="shared" si="0"/>
        <v>240</v>
      </c>
    </row>
    <row r="53" spans="1:5" ht="20.100000000000001" customHeight="1" x14ac:dyDescent="0.2">
      <c r="A53" s="16">
        <v>6</v>
      </c>
      <c r="B53" s="21" t="s">
        <v>88</v>
      </c>
      <c r="C53" s="25" t="s">
        <v>89</v>
      </c>
      <c r="D53" s="18">
        <v>40</v>
      </c>
      <c r="E53" s="18">
        <f t="shared" si="0"/>
        <v>240</v>
      </c>
    </row>
    <row r="54" spans="1:5" ht="20.100000000000001" customHeight="1" x14ac:dyDescent="0.2">
      <c r="A54" s="16">
        <v>6</v>
      </c>
      <c r="B54" s="21" t="s">
        <v>90</v>
      </c>
      <c r="C54" s="25" t="s">
        <v>91</v>
      </c>
      <c r="D54" s="18">
        <v>40</v>
      </c>
      <c r="E54" s="18">
        <f t="shared" si="0"/>
        <v>240</v>
      </c>
    </row>
    <row r="55" spans="1:5" ht="20.100000000000001" customHeight="1" x14ac:dyDescent="0.2">
      <c r="A55" s="16">
        <v>6</v>
      </c>
      <c r="B55" s="21" t="s">
        <v>92</v>
      </c>
      <c r="C55" s="25" t="s">
        <v>93</v>
      </c>
      <c r="D55" s="18">
        <v>40</v>
      </c>
      <c r="E55" s="18">
        <f t="shared" si="0"/>
        <v>240</v>
      </c>
    </row>
    <row r="56" spans="1:5" ht="20.100000000000001" customHeight="1" x14ac:dyDescent="0.2">
      <c r="A56" s="16">
        <v>6</v>
      </c>
      <c r="B56" s="21" t="s">
        <v>94</v>
      </c>
      <c r="C56" s="25" t="s">
        <v>95</v>
      </c>
      <c r="D56" s="18">
        <v>40</v>
      </c>
      <c r="E56" s="18">
        <f t="shared" si="0"/>
        <v>240</v>
      </c>
    </row>
    <row r="57" spans="1:5" ht="20.100000000000001" customHeight="1" x14ac:dyDescent="0.2">
      <c r="A57" s="16">
        <v>6</v>
      </c>
      <c r="B57" s="21" t="s">
        <v>96</v>
      </c>
      <c r="C57" s="25" t="s">
        <v>97</v>
      </c>
      <c r="D57" s="18">
        <v>40</v>
      </c>
      <c r="E57" s="18">
        <f t="shared" si="0"/>
        <v>240</v>
      </c>
    </row>
    <row r="58" spans="1:5" ht="20.100000000000001" customHeight="1" x14ac:dyDescent="0.2">
      <c r="A58" s="16">
        <v>1</v>
      </c>
      <c r="B58" s="21" t="s">
        <v>98</v>
      </c>
      <c r="C58" s="25" t="s">
        <v>99</v>
      </c>
      <c r="D58" s="18">
        <v>40</v>
      </c>
      <c r="E58" s="18">
        <f t="shared" si="0"/>
        <v>40</v>
      </c>
    </row>
    <row r="59" spans="1:5" ht="20.100000000000001" customHeight="1" x14ac:dyDescent="0.2">
      <c r="A59" s="16">
        <v>3</v>
      </c>
      <c r="B59" s="21" t="s">
        <v>100</v>
      </c>
      <c r="C59" s="25" t="s">
        <v>101</v>
      </c>
      <c r="D59" s="18">
        <v>40</v>
      </c>
      <c r="E59" s="18">
        <f t="shared" si="0"/>
        <v>120</v>
      </c>
    </row>
    <row r="60" spans="1:5" ht="20.100000000000001" customHeight="1" x14ac:dyDescent="0.2">
      <c r="A60" s="16">
        <v>3</v>
      </c>
      <c r="B60" s="21" t="s">
        <v>102</v>
      </c>
      <c r="C60" s="25" t="s">
        <v>103</v>
      </c>
      <c r="D60" s="18">
        <v>30</v>
      </c>
      <c r="E60" s="18">
        <f t="shared" si="0"/>
        <v>90</v>
      </c>
    </row>
    <row r="61" spans="1:5" ht="20.100000000000001" customHeight="1" x14ac:dyDescent="0.2">
      <c r="A61" s="16">
        <v>3</v>
      </c>
      <c r="B61" s="21" t="s">
        <v>104</v>
      </c>
      <c r="C61" s="25" t="s">
        <v>105</v>
      </c>
      <c r="D61" s="18">
        <v>30</v>
      </c>
      <c r="E61" s="18">
        <f t="shared" si="0"/>
        <v>90</v>
      </c>
    </row>
    <row r="62" spans="1:5" ht="20.100000000000001" customHeight="1" x14ac:dyDescent="0.2">
      <c r="A62" s="16">
        <v>3</v>
      </c>
      <c r="B62" s="21" t="s">
        <v>106</v>
      </c>
      <c r="C62" s="25" t="s">
        <v>107</v>
      </c>
      <c r="D62" s="18">
        <v>30</v>
      </c>
      <c r="E62" s="18">
        <f t="shared" si="0"/>
        <v>90</v>
      </c>
    </row>
    <row r="63" spans="1:5" ht="20.100000000000001" customHeight="1" x14ac:dyDescent="0.2">
      <c r="A63" s="16">
        <v>3</v>
      </c>
      <c r="B63" s="21" t="s">
        <v>108</v>
      </c>
      <c r="C63" s="25" t="s">
        <v>109</v>
      </c>
      <c r="D63" s="18">
        <v>30</v>
      </c>
      <c r="E63" s="18">
        <f t="shared" si="0"/>
        <v>90</v>
      </c>
    </row>
    <row r="64" spans="1:5" ht="20.100000000000001" customHeight="1" x14ac:dyDescent="0.2">
      <c r="A64" s="16">
        <v>3</v>
      </c>
      <c r="B64" s="21" t="s">
        <v>110</v>
      </c>
      <c r="C64" s="25" t="s">
        <v>111</v>
      </c>
      <c r="D64" s="18">
        <v>30</v>
      </c>
      <c r="E64" s="18">
        <f t="shared" si="0"/>
        <v>90</v>
      </c>
    </row>
    <row r="65" spans="1:5" ht="20.100000000000001" customHeight="1" x14ac:dyDescent="0.2">
      <c r="A65" s="16">
        <v>3</v>
      </c>
      <c r="B65" s="21" t="s">
        <v>112</v>
      </c>
      <c r="C65" s="25" t="s">
        <v>113</v>
      </c>
      <c r="D65" s="18">
        <v>30</v>
      </c>
      <c r="E65" s="18">
        <f t="shared" si="0"/>
        <v>90</v>
      </c>
    </row>
    <row r="66" spans="1:5" ht="20.100000000000001" customHeight="1" x14ac:dyDescent="0.2">
      <c r="A66" s="16">
        <v>3</v>
      </c>
      <c r="B66" s="21" t="s">
        <v>114</v>
      </c>
      <c r="C66" s="25" t="s">
        <v>115</v>
      </c>
      <c r="D66" s="18">
        <v>30</v>
      </c>
      <c r="E66" s="18">
        <f t="shared" si="0"/>
        <v>90</v>
      </c>
    </row>
    <row r="67" spans="1:5" ht="20.100000000000001" customHeight="1" x14ac:dyDescent="0.2">
      <c r="A67" s="16">
        <v>3</v>
      </c>
      <c r="B67" s="21" t="s">
        <v>116</v>
      </c>
      <c r="C67" s="25" t="s">
        <v>117</v>
      </c>
      <c r="D67" s="18">
        <v>30</v>
      </c>
      <c r="E67" s="18">
        <f t="shared" si="0"/>
        <v>90</v>
      </c>
    </row>
    <row r="68" spans="1:5" ht="20.100000000000001" customHeight="1" x14ac:dyDescent="0.2">
      <c r="A68" s="16">
        <v>2</v>
      </c>
      <c r="B68" s="19" t="s">
        <v>118</v>
      </c>
      <c r="C68" s="26" t="s">
        <v>119</v>
      </c>
      <c r="D68" s="18">
        <v>40</v>
      </c>
      <c r="E68" s="18">
        <f t="shared" si="0"/>
        <v>80</v>
      </c>
    </row>
    <row r="69" spans="1:5" ht="20.100000000000001" customHeight="1" x14ac:dyDescent="0.2">
      <c r="A69" s="16">
        <v>2</v>
      </c>
      <c r="B69" s="19" t="s">
        <v>120</v>
      </c>
      <c r="C69" s="26" t="s">
        <v>121</v>
      </c>
      <c r="D69" s="18">
        <v>40</v>
      </c>
      <c r="E69" s="18">
        <f t="shared" si="0"/>
        <v>80</v>
      </c>
    </row>
    <row r="70" spans="1:5" ht="20.100000000000001" customHeight="1" x14ac:dyDescent="0.2">
      <c r="A70" s="16">
        <v>2</v>
      </c>
      <c r="B70" s="19" t="s">
        <v>122</v>
      </c>
      <c r="C70" s="26" t="s">
        <v>123</v>
      </c>
      <c r="D70" s="18">
        <v>40</v>
      </c>
      <c r="E70" s="18">
        <f t="shared" si="0"/>
        <v>80</v>
      </c>
    </row>
    <row r="71" spans="1:5" ht="20.100000000000001" customHeight="1" x14ac:dyDescent="0.2">
      <c r="A71" s="16">
        <v>2</v>
      </c>
      <c r="B71" s="19" t="s">
        <v>124</v>
      </c>
      <c r="C71" s="26" t="s">
        <v>125</v>
      </c>
      <c r="D71" s="18">
        <v>40</v>
      </c>
      <c r="E71" s="18">
        <f t="shared" si="0"/>
        <v>80</v>
      </c>
    </row>
    <row r="72" spans="1:5" ht="20.100000000000001" customHeight="1" x14ac:dyDescent="0.2">
      <c r="A72" s="16">
        <v>2</v>
      </c>
      <c r="B72" s="19" t="s">
        <v>126</v>
      </c>
      <c r="C72" s="26" t="s">
        <v>127</v>
      </c>
      <c r="D72" s="18">
        <v>40</v>
      </c>
      <c r="E72" s="18">
        <f t="shared" si="0"/>
        <v>80</v>
      </c>
    </row>
    <row r="73" spans="1:5" ht="20.100000000000001" customHeight="1" x14ac:dyDescent="0.2">
      <c r="A73" s="16">
        <v>2</v>
      </c>
      <c r="B73" s="19" t="s">
        <v>128</v>
      </c>
      <c r="C73" s="26" t="s">
        <v>129</v>
      </c>
      <c r="D73" s="18">
        <v>40</v>
      </c>
      <c r="E73" s="18">
        <f t="shared" si="0"/>
        <v>80</v>
      </c>
    </row>
    <row r="74" spans="1:5" ht="20.100000000000001" customHeight="1" x14ac:dyDescent="0.2">
      <c r="A74" s="16">
        <v>2</v>
      </c>
      <c r="B74" s="19" t="s">
        <v>130</v>
      </c>
      <c r="C74" s="26" t="s">
        <v>131</v>
      </c>
      <c r="D74" s="18">
        <v>40</v>
      </c>
      <c r="E74" s="18">
        <f t="shared" si="0"/>
        <v>80</v>
      </c>
    </row>
    <row r="75" spans="1:5" ht="20.100000000000001" customHeight="1" x14ac:dyDescent="0.2">
      <c r="A75" s="16">
        <v>1</v>
      </c>
      <c r="B75" s="19" t="s">
        <v>132</v>
      </c>
      <c r="C75" s="27" t="s">
        <v>133</v>
      </c>
      <c r="D75" s="18">
        <v>30</v>
      </c>
      <c r="E75" s="18">
        <f t="shared" si="0"/>
        <v>30</v>
      </c>
    </row>
    <row r="76" spans="1:5" ht="20.100000000000001" customHeight="1" x14ac:dyDescent="0.2">
      <c r="A76" s="16">
        <v>1</v>
      </c>
      <c r="B76" s="19" t="s">
        <v>134</v>
      </c>
      <c r="C76" s="27" t="s">
        <v>135</v>
      </c>
      <c r="D76" s="18">
        <v>30</v>
      </c>
      <c r="E76" s="18">
        <f t="shared" si="0"/>
        <v>30</v>
      </c>
    </row>
    <row r="77" spans="1:5" ht="20.100000000000001" customHeight="1" x14ac:dyDescent="0.2">
      <c r="A77" s="16">
        <v>1</v>
      </c>
      <c r="B77" s="19" t="s">
        <v>136</v>
      </c>
      <c r="C77" s="27" t="s">
        <v>137</v>
      </c>
      <c r="D77" s="18">
        <v>30</v>
      </c>
      <c r="E77" s="18">
        <f t="shared" si="0"/>
        <v>30</v>
      </c>
    </row>
    <row r="78" spans="1:5" ht="20.100000000000001" customHeight="1" x14ac:dyDescent="0.2">
      <c r="A78" s="16">
        <v>1</v>
      </c>
      <c r="B78" s="19" t="s">
        <v>138</v>
      </c>
      <c r="C78" s="27" t="s">
        <v>139</v>
      </c>
      <c r="D78" s="18">
        <v>30</v>
      </c>
      <c r="E78" s="18">
        <f t="shared" si="0"/>
        <v>30</v>
      </c>
    </row>
    <row r="79" spans="1:5" ht="20.100000000000001" customHeight="1" x14ac:dyDescent="0.2">
      <c r="A79" s="16">
        <v>1</v>
      </c>
      <c r="B79" s="19" t="s">
        <v>140</v>
      </c>
      <c r="C79" s="27" t="s">
        <v>141</v>
      </c>
      <c r="D79" s="18">
        <v>30</v>
      </c>
      <c r="E79" s="18">
        <f t="shared" si="0"/>
        <v>30</v>
      </c>
    </row>
    <row r="80" spans="1:5" ht="20.100000000000001" customHeight="1" x14ac:dyDescent="0.2">
      <c r="A80" s="16">
        <v>1</v>
      </c>
      <c r="B80" s="19" t="s">
        <v>142</v>
      </c>
      <c r="C80" s="27" t="s">
        <v>143</v>
      </c>
      <c r="D80" s="18">
        <v>30</v>
      </c>
      <c r="E80" s="18">
        <f t="shared" si="0"/>
        <v>30</v>
      </c>
    </row>
    <row r="81" spans="1:5" ht="20.100000000000001" customHeight="1" x14ac:dyDescent="0.2">
      <c r="A81" s="16">
        <v>1</v>
      </c>
      <c r="B81" s="19" t="s">
        <v>144</v>
      </c>
      <c r="C81" s="27" t="s">
        <v>145</v>
      </c>
      <c r="D81" s="18">
        <v>30</v>
      </c>
      <c r="E81" s="18">
        <f t="shared" si="0"/>
        <v>30</v>
      </c>
    </row>
    <row r="82" spans="1:5" ht="20.100000000000001" customHeight="1" x14ac:dyDescent="0.2">
      <c r="A82" s="28">
        <v>6</v>
      </c>
      <c r="B82" s="29" t="s">
        <v>146</v>
      </c>
      <c r="C82" s="29" t="s">
        <v>147</v>
      </c>
      <c r="D82" s="30">
        <v>12</v>
      </c>
      <c r="E82" s="18">
        <f t="shared" si="0"/>
        <v>72</v>
      </c>
    </row>
    <row r="83" spans="1:5" ht="20.100000000000001" customHeight="1" x14ac:dyDescent="0.2">
      <c r="A83" s="28">
        <v>6</v>
      </c>
      <c r="B83" s="29" t="s">
        <v>148</v>
      </c>
      <c r="C83" s="29" t="s">
        <v>149</v>
      </c>
      <c r="D83" s="30">
        <v>12</v>
      </c>
      <c r="E83" s="18">
        <f t="shared" si="0"/>
        <v>72</v>
      </c>
    </row>
    <row r="84" spans="1:5" ht="20.100000000000001" customHeight="1" x14ac:dyDescent="0.2">
      <c r="A84" s="28">
        <v>6</v>
      </c>
      <c r="B84" s="29" t="s">
        <v>150</v>
      </c>
      <c r="C84" s="29" t="s">
        <v>151</v>
      </c>
      <c r="D84" s="30">
        <v>12</v>
      </c>
      <c r="E84" s="18">
        <f t="shared" si="0"/>
        <v>72</v>
      </c>
    </row>
    <row r="85" spans="1:5" ht="20.100000000000001" customHeight="1" x14ac:dyDescent="0.2">
      <c r="A85" s="28">
        <v>6</v>
      </c>
      <c r="B85" s="29" t="s">
        <v>152</v>
      </c>
      <c r="C85" s="29" t="s">
        <v>153</v>
      </c>
      <c r="D85" s="30">
        <v>12</v>
      </c>
      <c r="E85" s="18">
        <f t="shared" si="0"/>
        <v>72</v>
      </c>
    </row>
    <row r="86" spans="1:5" ht="20.100000000000001" customHeight="1" x14ac:dyDescent="0.25">
      <c r="A86" s="70" t="s">
        <v>154</v>
      </c>
      <c r="B86" s="70"/>
      <c r="C86" s="70"/>
      <c r="D86" s="70"/>
      <c r="E86" s="31">
        <f>SUM(E21:E85)</f>
        <v>16368</v>
      </c>
    </row>
    <row r="87" spans="1:5" ht="20.100000000000001" customHeight="1" x14ac:dyDescent="0.25">
      <c r="A87" s="71" t="s">
        <v>155</v>
      </c>
      <c r="B87" s="72"/>
      <c r="C87" s="73"/>
      <c r="D87" s="32">
        <v>0.12</v>
      </c>
      <c r="E87" s="31">
        <f>+E86*D87</f>
        <v>1964.1599999999999</v>
      </c>
    </row>
    <row r="88" spans="1:5" ht="20.100000000000001" customHeight="1" x14ac:dyDescent="0.25">
      <c r="A88" s="70" t="s">
        <v>156</v>
      </c>
      <c r="B88" s="70"/>
      <c r="C88" s="70"/>
      <c r="D88" s="70"/>
      <c r="E88" s="31">
        <f>+E86+E87</f>
        <v>18332.16</v>
      </c>
    </row>
    <row r="89" spans="1:5" ht="20.100000000000001" customHeight="1" x14ac:dyDescent="0.25">
      <c r="A89" s="33"/>
      <c r="B89" s="33"/>
      <c r="C89" s="33"/>
      <c r="D89" s="33"/>
      <c r="E89" s="34"/>
    </row>
    <row r="90" spans="1:5" ht="20.100000000000001" customHeight="1" x14ac:dyDescent="0.25">
      <c r="A90" s="74" t="s">
        <v>157</v>
      </c>
      <c r="B90" s="75"/>
      <c r="C90" s="75"/>
      <c r="D90" s="76"/>
    </row>
    <row r="91" spans="1:5" ht="20.100000000000001" customHeight="1" x14ac:dyDescent="0.25">
      <c r="A91" s="35" t="s">
        <v>158</v>
      </c>
      <c r="B91" s="36" t="s">
        <v>159</v>
      </c>
      <c r="C91" s="77" t="s">
        <v>160</v>
      </c>
      <c r="D91" s="77"/>
    </row>
    <row r="92" spans="1:5" ht="20.100000000000001" customHeight="1" x14ac:dyDescent="0.2">
      <c r="A92" s="16">
        <v>2</v>
      </c>
      <c r="B92" s="37"/>
      <c r="C92" s="63" t="s">
        <v>161</v>
      </c>
      <c r="D92" s="63"/>
    </row>
    <row r="93" spans="1:5" ht="20.100000000000001" customHeight="1" x14ac:dyDescent="0.2">
      <c r="A93" s="16">
        <v>1</v>
      </c>
      <c r="B93" s="37"/>
      <c r="C93" s="63" t="s">
        <v>162</v>
      </c>
      <c r="D93" s="63"/>
    </row>
    <row r="94" spans="1:5" ht="20.100000000000001" customHeight="1" x14ac:dyDescent="0.2">
      <c r="A94" s="16">
        <v>1</v>
      </c>
      <c r="B94" s="37"/>
      <c r="C94" s="63" t="s">
        <v>163</v>
      </c>
      <c r="D94" s="63"/>
    </row>
    <row r="95" spans="1:5" ht="20.100000000000001" customHeight="1" x14ac:dyDescent="0.2">
      <c r="A95" s="16">
        <v>1</v>
      </c>
      <c r="B95" s="37"/>
      <c r="C95" s="63" t="s">
        <v>164</v>
      </c>
      <c r="D95" s="63"/>
    </row>
    <row r="96" spans="1:5" ht="20.100000000000001" customHeight="1" x14ac:dyDescent="0.2">
      <c r="A96" s="16">
        <v>1</v>
      </c>
      <c r="B96" s="37"/>
      <c r="C96" s="63" t="s">
        <v>165</v>
      </c>
      <c r="D96" s="63"/>
    </row>
    <row r="97" spans="1:4" ht="20.100000000000001" customHeight="1" x14ac:dyDescent="0.2">
      <c r="A97" s="16">
        <v>2</v>
      </c>
      <c r="B97" s="37"/>
      <c r="C97" s="63" t="s">
        <v>166</v>
      </c>
      <c r="D97" s="63"/>
    </row>
    <row r="98" spans="1:4" ht="20.100000000000001" customHeight="1" x14ac:dyDescent="0.2">
      <c r="A98" s="16">
        <v>3</v>
      </c>
      <c r="B98" s="37"/>
      <c r="C98" s="63" t="s">
        <v>167</v>
      </c>
      <c r="D98" s="63"/>
    </row>
    <row r="99" spans="1:4" ht="20.100000000000001" customHeight="1" x14ac:dyDescent="0.2">
      <c r="A99" s="16">
        <v>3</v>
      </c>
      <c r="B99" s="37"/>
      <c r="C99" s="63" t="s">
        <v>168</v>
      </c>
      <c r="D99" s="63"/>
    </row>
    <row r="100" spans="1:4" ht="20.100000000000001" customHeight="1" x14ac:dyDescent="0.2">
      <c r="A100" s="16">
        <v>1</v>
      </c>
      <c r="B100" s="37"/>
      <c r="C100" s="63" t="s">
        <v>169</v>
      </c>
      <c r="D100" s="63"/>
    </row>
    <row r="101" spans="1:4" ht="20.100000000000001" customHeight="1" x14ac:dyDescent="0.2">
      <c r="A101" s="16">
        <v>1</v>
      </c>
      <c r="B101" s="37"/>
      <c r="C101" s="63" t="s">
        <v>170</v>
      </c>
      <c r="D101" s="63"/>
    </row>
    <row r="102" spans="1:4" ht="20.100000000000001" customHeight="1" x14ac:dyDescent="0.2">
      <c r="A102" s="16">
        <v>2</v>
      </c>
      <c r="B102" s="37"/>
      <c r="C102" s="63" t="s">
        <v>171</v>
      </c>
      <c r="D102" s="63"/>
    </row>
    <row r="103" spans="1:4" ht="20.100000000000001" customHeight="1" x14ac:dyDescent="0.2">
      <c r="A103" s="16">
        <v>2</v>
      </c>
      <c r="B103" s="37"/>
      <c r="C103" s="63" t="s">
        <v>172</v>
      </c>
      <c r="D103" s="63"/>
    </row>
    <row r="104" spans="1:4" ht="20.100000000000001" customHeight="1" x14ac:dyDescent="0.2">
      <c r="A104" s="16">
        <v>2</v>
      </c>
      <c r="B104" s="37"/>
      <c r="C104" s="63" t="s">
        <v>173</v>
      </c>
      <c r="D104" s="63"/>
    </row>
    <row r="105" spans="1:4" ht="20.100000000000001" customHeight="1" x14ac:dyDescent="0.2">
      <c r="A105" s="16">
        <v>2</v>
      </c>
      <c r="B105" s="37"/>
      <c r="C105" s="63" t="s">
        <v>174</v>
      </c>
      <c r="D105" s="63"/>
    </row>
    <row r="106" spans="1:4" ht="20.100000000000001" customHeight="1" x14ac:dyDescent="0.2">
      <c r="A106" s="16">
        <v>1</v>
      </c>
      <c r="B106" s="37"/>
      <c r="C106" s="63" t="s">
        <v>175</v>
      </c>
      <c r="D106" s="63"/>
    </row>
    <row r="107" spans="1:4" ht="20.100000000000001" customHeight="1" x14ac:dyDescent="0.2">
      <c r="A107" s="16">
        <v>1</v>
      </c>
      <c r="B107" s="37"/>
      <c r="C107" s="63" t="s">
        <v>176</v>
      </c>
      <c r="D107" s="63"/>
    </row>
    <row r="108" spans="1:4" ht="20.100000000000001" customHeight="1" x14ac:dyDescent="0.2">
      <c r="A108" s="16">
        <v>1</v>
      </c>
      <c r="B108" s="37"/>
      <c r="C108" s="63" t="s">
        <v>177</v>
      </c>
      <c r="D108" s="63"/>
    </row>
    <row r="109" spans="1:4" ht="20.100000000000001" customHeight="1" x14ac:dyDescent="0.2">
      <c r="A109" s="16">
        <v>1</v>
      </c>
      <c r="B109" s="37"/>
      <c r="C109" s="63" t="s">
        <v>178</v>
      </c>
      <c r="D109" s="63"/>
    </row>
    <row r="110" spans="1:4" ht="20.100000000000001" customHeight="1" x14ac:dyDescent="0.2">
      <c r="A110" s="16">
        <v>4</v>
      </c>
      <c r="B110" s="37"/>
      <c r="C110" s="63" t="s">
        <v>179</v>
      </c>
      <c r="D110" s="63"/>
    </row>
    <row r="111" spans="1:4" ht="20.100000000000001" customHeight="1" x14ac:dyDescent="0.2">
      <c r="A111" s="16">
        <v>6</v>
      </c>
      <c r="B111" s="37"/>
      <c r="C111" s="63" t="s">
        <v>180</v>
      </c>
      <c r="D111" s="63"/>
    </row>
    <row r="112" spans="1:4" ht="20.100000000000001" customHeight="1" x14ac:dyDescent="0.2">
      <c r="A112" s="16">
        <v>1</v>
      </c>
      <c r="B112" s="37"/>
      <c r="C112" s="63" t="s">
        <v>181</v>
      </c>
      <c r="D112" s="63"/>
    </row>
    <row r="113" spans="1:4" ht="20.100000000000001" customHeight="1" x14ac:dyDescent="0.2">
      <c r="A113" s="16">
        <v>1</v>
      </c>
      <c r="B113" s="37"/>
      <c r="C113" s="63" t="s">
        <v>182</v>
      </c>
      <c r="D113" s="63"/>
    </row>
    <row r="114" spans="1:4" ht="20.100000000000001" customHeight="1" x14ac:dyDescent="0.2">
      <c r="A114" s="16">
        <v>2</v>
      </c>
      <c r="B114" s="37"/>
      <c r="C114" s="63" t="s">
        <v>183</v>
      </c>
      <c r="D114" s="63"/>
    </row>
    <row r="115" spans="1:4" ht="20.100000000000001" customHeight="1" x14ac:dyDescent="0.2">
      <c r="A115" s="16">
        <v>1</v>
      </c>
      <c r="B115" s="37"/>
      <c r="C115" s="63" t="s">
        <v>184</v>
      </c>
      <c r="D115" s="63"/>
    </row>
    <row r="116" spans="1:4" ht="20.100000000000001" customHeight="1" x14ac:dyDescent="0.2">
      <c r="A116" s="16">
        <v>1</v>
      </c>
      <c r="B116" s="37"/>
      <c r="C116" s="63" t="s">
        <v>185</v>
      </c>
      <c r="D116" s="63"/>
    </row>
    <row r="117" spans="1:4" ht="20.100000000000001" customHeight="1" x14ac:dyDescent="0.2">
      <c r="A117" s="16">
        <v>1</v>
      </c>
      <c r="B117" s="37"/>
      <c r="C117" s="63" t="s">
        <v>186</v>
      </c>
      <c r="D117" s="63"/>
    </row>
    <row r="118" spans="1:4" ht="20.100000000000001" customHeight="1" x14ac:dyDescent="0.2">
      <c r="A118" s="16">
        <v>1</v>
      </c>
      <c r="B118" s="37"/>
      <c r="C118" s="63" t="s">
        <v>187</v>
      </c>
      <c r="D118" s="63"/>
    </row>
    <row r="119" spans="1:4" ht="20.100000000000001" customHeight="1" x14ac:dyDescent="0.2">
      <c r="A119" s="16">
        <v>2</v>
      </c>
      <c r="B119" s="37"/>
      <c r="C119" s="63" t="s">
        <v>188</v>
      </c>
      <c r="D119" s="63"/>
    </row>
    <row r="120" spans="1:4" ht="20.100000000000001" customHeight="1" x14ac:dyDescent="0.2">
      <c r="A120" s="16">
        <v>1</v>
      </c>
      <c r="B120" s="37"/>
      <c r="C120" s="63" t="s">
        <v>189</v>
      </c>
      <c r="D120" s="63"/>
    </row>
    <row r="121" spans="1:4" ht="20.100000000000001" customHeight="1" x14ac:dyDescent="0.2">
      <c r="A121" s="16">
        <v>1</v>
      </c>
      <c r="B121" s="37"/>
      <c r="C121" s="63" t="s">
        <v>354</v>
      </c>
      <c r="D121" s="63"/>
    </row>
    <row r="122" spans="1:4" ht="20.100000000000001" customHeight="1" x14ac:dyDescent="0.2">
      <c r="A122" s="16">
        <v>3</v>
      </c>
      <c r="B122" s="37"/>
      <c r="C122" s="63" t="s">
        <v>355</v>
      </c>
      <c r="D122" s="63"/>
    </row>
    <row r="123" spans="1:4" ht="20.100000000000001" customHeight="1" x14ac:dyDescent="0.2">
      <c r="A123" s="16">
        <v>2</v>
      </c>
      <c r="B123" s="37"/>
      <c r="C123" s="63" t="s">
        <v>356</v>
      </c>
      <c r="D123" s="63"/>
    </row>
    <row r="124" spans="1:4" ht="20.100000000000001" customHeight="1" x14ac:dyDescent="0.2">
      <c r="A124" s="16">
        <v>1</v>
      </c>
      <c r="B124" s="37"/>
      <c r="C124" s="63" t="s">
        <v>357</v>
      </c>
      <c r="D124" s="63"/>
    </row>
    <row r="125" spans="1:4" ht="20.100000000000001" customHeight="1" x14ac:dyDescent="0.2">
      <c r="A125" s="16">
        <v>1</v>
      </c>
      <c r="B125" s="37"/>
      <c r="C125" s="63" t="s">
        <v>358</v>
      </c>
      <c r="D125" s="63"/>
    </row>
    <row r="127" spans="1:4" ht="20.100000000000001" customHeight="1" x14ac:dyDescent="0.25">
      <c r="B127" s="57" t="s">
        <v>352</v>
      </c>
    </row>
    <row r="128" spans="1:4" ht="20.100000000000001" customHeight="1" x14ac:dyDescent="0.25">
      <c r="B128" s="57"/>
    </row>
    <row r="129" spans="2:2" ht="20.100000000000001" customHeight="1" x14ac:dyDescent="0.25">
      <c r="B129" s="57" t="s">
        <v>353</v>
      </c>
    </row>
  </sheetData>
  <mergeCells count="43">
    <mergeCell ref="C94:D94"/>
    <mergeCell ref="A2:C2"/>
    <mergeCell ref="A3:C3"/>
    <mergeCell ref="A4:C4"/>
    <mergeCell ref="A19:E19"/>
    <mergeCell ref="A86:D86"/>
    <mergeCell ref="A87:C87"/>
    <mergeCell ref="A88:D88"/>
    <mergeCell ref="A90:D90"/>
    <mergeCell ref="C91:D91"/>
    <mergeCell ref="C92:D92"/>
    <mergeCell ref="C93:D93"/>
    <mergeCell ref="C106:D106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18:D118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25:D125"/>
    <mergeCell ref="C119:D119"/>
    <mergeCell ref="C120:D120"/>
    <mergeCell ref="C121:D121"/>
    <mergeCell ref="C122:D122"/>
    <mergeCell ref="C123:D123"/>
    <mergeCell ref="C124:D124"/>
  </mergeCells>
  <pageMargins left="0.7" right="0.7" top="0.75" bottom="0.75" header="0.3" footer="0.3"/>
  <pageSetup paperSize="9" scale="4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4333-0E5B-4123-B991-4014AE79AE99}">
  <dimension ref="A2:E113"/>
  <sheetViews>
    <sheetView zoomScaleNormal="100" workbookViewId="0">
      <selection sqref="A1:XFD1048576"/>
    </sheetView>
  </sheetViews>
  <sheetFormatPr baseColWidth="10" defaultRowHeight="15" x14ac:dyDescent="0.25"/>
  <cols>
    <col min="2" max="2" width="23.42578125" customWidth="1"/>
    <col min="3" max="3" width="81.140625" customWidth="1"/>
    <col min="4" max="4" width="20.28515625" customWidth="1"/>
    <col min="5" max="5" width="18.140625" customWidth="1"/>
  </cols>
  <sheetData>
    <row r="2" spans="1:3" ht="15.75" x14ac:dyDescent="0.25">
      <c r="A2" s="64" t="s">
        <v>0</v>
      </c>
      <c r="B2" s="64"/>
      <c r="C2" s="64"/>
    </row>
    <row r="3" spans="1:3" ht="15.75" x14ac:dyDescent="0.25">
      <c r="A3" s="65" t="s">
        <v>1</v>
      </c>
      <c r="B3" s="65"/>
      <c r="C3" s="65"/>
    </row>
    <row r="4" spans="1:3" ht="15.75" x14ac:dyDescent="0.25">
      <c r="A4" s="66" t="s">
        <v>2</v>
      </c>
      <c r="B4" s="66"/>
      <c r="C4" s="66"/>
    </row>
    <row r="5" spans="1:3" ht="15.75" x14ac:dyDescent="0.25">
      <c r="A5" s="2"/>
      <c r="B5" s="2"/>
      <c r="C5" s="2"/>
    </row>
    <row r="6" spans="1:3" ht="15.75" x14ac:dyDescent="0.25">
      <c r="A6" s="2"/>
      <c r="B6" s="2"/>
      <c r="C6" s="2"/>
    </row>
    <row r="7" spans="1:3" ht="16.5" thickBot="1" x14ac:dyDescent="0.3">
      <c r="A7" s="2"/>
      <c r="B7" s="3" t="s">
        <v>3</v>
      </c>
      <c r="C7" s="4">
        <v>44734</v>
      </c>
    </row>
    <row r="8" spans="1:3" ht="16.5" thickBot="1" x14ac:dyDescent="0.3">
      <c r="A8" s="2"/>
      <c r="B8" s="3" t="s">
        <v>4</v>
      </c>
      <c r="C8" s="5" t="s">
        <v>5</v>
      </c>
    </row>
    <row r="9" spans="1:3" ht="16.5" thickBot="1" x14ac:dyDescent="0.3">
      <c r="A9" s="2"/>
      <c r="B9" s="3" t="s">
        <v>6</v>
      </c>
      <c r="C9" s="6" t="s">
        <v>7</v>
      </c>
    </row>
    <row r="10" spans="1:3" ht="16.5" thickBot="1" x14ac:dyDescent="0.3">
      <c r="A10" s="2"/>
      <c r="B10" s="3" t="s">
        <v>8</v>
      </c>
      <c r="C10" s="7" t="s">
        <v>9</v>
      </c>
    </row>
    <row r="11" spans="1:3" ht="16.5" thickBot="1" x14ac:dyDescent="0.3">
      <c r="A11" s="2"/>
      <c r="B11" s="3" t="s">
        <v>10</v>
      </c>
      <c r="C11" s="7" t="s">
        <v>11</v>
      </c>
    </row>
    <row r="12" spans="1:3" ht="16.5" thickBot="1" x14ac:dyDescent="0.3">
      <c r="A12" s="2"/>
      <c r="B12" s="3" t="s">
        <v>12</v>
      </c>
      <c r="C12" s="7" t="s">
        <v>13</v>
      </c>
    </row>
    <row r="13" spans="1:3" ht="16.5" thickBot="1" x14ac:dyDescent="0.3">
      <c r="A13" s="8"/>
      <c r="B13" s="3" t="s">
        <v>14</v>
      </c>
      <c r="C13" s="9" t="s">
        <v>190</v>
      </c>
    </row>
    <row r="14" spans="1:3" ht="16.5" thickBot="1" x14ac:dyDescent="0.3">
      <c r="A14" s="8"/>
      <c r="B14" s="3" t="s">
        <v>15</v>
      </c>
      <c r="C14" s="10" t="s">
        <v>191</v>
      </c>
    </row>
    <row r="15" spans="1:3" ht="16.5" thickBot="1" x14ac:dyDescent="0.3">
      <c r="A15" s="8"/>
      <c r="B15" s="3" t="s">
        <v>16</v>
      </c>
      <c r="C15" s="10" t="s">
        <v>17</v>
      </c>
    </row>
    <row r="16" spans="1:3" ht="16.5" thickBot="1" x14ac:dyDescent="0.3">
      <c r="A16" s="8"/>
      <c r="B16" s="3" t="s">
        <v>18</v>
      </c>
      <c r="C16" s="4">
        <v>44734</v>
      </c>
    </row>
    <row r="17" spans="1:5" ht="16.5" thickBot="1" x14ac:dyDescent="0.3">
      <c r="A17" s="8"/>
      <c r="B17" s="3" t="s">
        <v>19</v>
      </c>
      <c r="C17" s="38" t="s">
        <v>192</v>
      </c>
    </row>
    <row r="19" spans="1:5" ht="15.75" x14ac:dyDescent="0.25">
      <c r="A19" s="80" t="s">
        <v>193</v>
      </c>
      <c r="B19" s="81"/>
      <c r="C19" s="81"/>
      <c r="D19" s="81"/>
      <c r="E19" s="81"/>
    </row>
    <row r="20" spans="1:5" ht="31.5" x14ac:dyDescent="0.25">
      <c r="A20" s="13" t="s">
        <v>21</v>
      </c>
      <c r="B20" s="13" t="s">
        <v>22</v>
      </c>
      <c r="C20" s="13" t="s">
        <v>23</v>
      </c>
      <c r="D20" s="15" t="s">
        <v>24</v>
      </c>
      <c r="E20" s="15" t="s">
        <v>25</v>
      </c>
    </row>
    <row r="21" spans="1:5" ht="15.75" x14ac:dyDescent="0.25">
      <c r="A21" s="28">
        <v>1</v>
      </c>
      <c r="B21" s="53" t="s">
        <v>194</v>
      </c>
      <c r="C21" s="40" t="s">
        <v>195</v>
      </c>
      <c r="D21" s="41">
        <v>700</v>
      </c>
      <c r="E21" s="41">
        <f t="shared" ref="E21:E46" si="0">A21*D21</f>
        <v>700</v>
      </c>
    </row>
    <row r="22" spans="1:5" ht="15.75" x14ac:dyDescent="0.25">
      <c r="A22" s="28">
        <v>1</v>
      </c>
      <c r="B22" s="53" t="s">
        <v>196</v>
      </c>
      <c r="C22" s="40" t="s">
        <v>197</v>
      </c>
      <c r="D22" s="41">
        <v>700</v>
      </c>
      <c r="E22" s="41">
        <f t="shared" si="0"/>
        <v>700</v>
      </c>
    </row>
    <row r="23" spans="1:5" ht="15.75" x14ac:dyDescent="0.25">
      <c r="A23" s="28">
        <v>1</v>
      </c>
      <c r="B23" s="53" t="s">
        <v>198</v>
      </c>
      <c r="C23" s="40" t="s">
        <v>199</v>
      </c>
      <c r="D23" s="41">
        <v>700</v>
      </c>
      <c r="E23" s="41">
        <f t="shared" si="0"/>
        <v>700</v>
      </c>
    </row>
    <row r="24" spans="1:5" ht="15.75" x14ac:dyDescent="0.25">
      <c r="A24" s="28">
        <v>1</v>
      </c>
      <c r="B24" s="53" t="s">
        <v>200</v>
      </c>
      <c r="C24" s="40" t="s">
        <v>201</v>
      </c>
      <c r="D24" s="41">
        <v>700</v>
      </c>
      <c r="E24" s="41">
        <f t="shared" si="0"/>
        <v>700</v>
      </c>
    </row>
    <row r="25" spans="1:5" ht="15.75" x14ac:dyDescent="0.25">
      <c r="A25" s="28">
        <v>1</v>
      </c>
      <c r="B25" s="53" t="s">
        <v>202</v>
      </c>
      <c r="C25" s="40" t="s">
        <v>203</v>
      </c>
      <c r="D25" s="41">
        <v>700</v>
      </c>
      <c r="E25" s="41">
        <f t="shared" si="0"/>
        <v>700</v>
      </c>
    </row>
    <row r="26" spans="1:5" ht="15.75" x14ac:dyDescent="0.25">
      <c r="A26" s="28">
        <v>1</v>
      </c>
      <c r="B26" s="53" t="s">
        <v>204</v>
      </c>
      <c r="C26" s="40" t="s">
        <v>205</v>
      </c>
      <c r="D26" s="41">
        <v>700</v>
      </c>
      <c r="E26" s="41">
        <f t="shared" si="0"/>
        <v>700</v>
      </c>
    </row>
    <row r="27" spans="1:5" ht="15.75" x14ac:dyDescent="0.25">
      <c r="A27" s="28">
        <v>1</v>
      </c>
      <c r="B27" s="53" t="s">
        <v>206</v>
      </c>
      <c r="C27" s="40" t="s">
        <v>207</v>
      </c>
      <c r="D27" s="41">
        <v>700</v>
      </c>
      <c r="E27" s="41">
        <f t="shared" si="0"/>
        <v>700</v>
      </c>
    </row>
    <row r="28" spans="1:5" ht="15.75" x14ac:dyDescent="0.25">
      <c r="A28" s="28">
        <v>1</v>
      </c>
      <c r="B28" s="53" t="s">
        <v>208</v>
      </c>
      <c r="C28" s="40" t="s">
        <v>209</v>
      </c>
      <c r="D28" s="41">
        <v>700</v>
      </c>
      <c r="E28" s="41">
        <f t="shared" si="0"/>
        <v>700</v>
      </c>
    </row>
    <row r="29" spans="1:5" ht="15.75" x14ac:dyDescent="0.25">
      <c r="A29" s="28">
        <v>1</v>
      </c>
      <c r="B29" s="53" t="s">
        <v>210</v>
      </c>
      <c r="C29" s="40" t="s">
        <v>211</v>
      </c>
      <c r="D29" s="41">
        <v>700</v>
      </c>
      <c r="E29" s="41">
        <f t="shared" si="0"/>
        <v>700</v>
      </c>
    </row>
    <row r="30" spans="1:5" ht="15.75" x14ac:dyDescent="0.25">
      <c r="A30" s="28">
        <v>1</v>
      </c>
      <c r="B30" s="53" t="s">
        <v>212</v>
      </c>
      <c r="C30" s="40" t="s">
        <v>213</v>
      </c>
      <c r="D30" s="41">
        <v>700</v>
      </c>
      <c r="E30" s="41">
        <f t="shared" si="0"/>
        <v>700</v>
      </c>
    </row>
    <row r="31" spans="1:5" ht="15.75" x14ac:dyDescent="0.25">
      <c r="A31" s="28">
        <v>1</v>
      </c>
      <c r="B31" s="53" t="s">
        <v>214</v>
      </c>
      <c r="C31" s="40" t="s">
        <v>215</v>
      </c>
      <c r="D31" s="41">
        <v>700</v>
      </c>
      <c r="E31" s="41">
        <f t="shared" si="0"/>
        <v>700</v>
      </c>
    </row>
    <row r="32" spans="1:5" ht="15.75" x14ac:dyDescent="0.25">
      <c r="A32" s="28">
        <v>1</v>
      </c>
      <c r="B32" s="53" t="s">
        <v>216</v>
      </c>
      <c r="C32" s="40" t="s">
        <v>217</v>
      </c>
      <c r="D32" s="41">
        <v>700</v>
      </c>
      <c r="E32" s="41">
        <f t="shared" si="0"/>
        <v>700</v>
      </c>
    </row>
    <row r="33" spans="1:5" ht="15.75" x14ac:dyDescent="0.25">
      <c r="A33" s="28">
        <v>1</v>
      </c>
      <c r="B33" s="53" t="s">
        <v>218</v>
      </c>
      <c r="C33" s="40" t="s">
        <v>219</v>
      </c>
      <c r="D33" s="41">
        <v>700</v>
      </c>
      <c r="E33" s="41">
        <f t="shared" si="0"/>
        <v>700</v>
      </c>
    </row>
    <row r="34" spans="1:5" ht="15.75" x14ac:dyDescent="0.25">
      <c r="A34" s="28">
        <v>1</v>
      </c>
      <c r="B34" s="53" t="s">
        <v>220</v>
      </c>
      <c r="C34" s="40" t="s">
        <v>221</v>
      </c>
      <c r="D34" s="41">
        <v>700</v>
      </c>
      <c r="E34" s="41">
        <f t="shared" si="0"/>
        <v>700</v>
      </c>
    </row>
    <row r="35" spans="1:5" ht="15.75" x14ac:dyDescent="0.25">
      <c r="A35" s="28">
        <v>1</v>
      </c>
      <c r="B35" s="53" t="s">
        <v>222</v>
      </c>
      <c r="C35" s="40" t="s">
        <v>223</v>
      </c>
      <c r="D35" s="41">
        <v>700</v>
      </c>
      <c r="E35" s="41">
        <f t="shared" si="0"/>
        <v>700</v>
      </c>
    </row>
    <row r="36" spans="1:5" ht="15.75" x14ac:dyDescent="0.25">
      <c r="A36" s="28">
        <v>1</v>
      </c>
      <c r="B36" s="53" t="s">
        <v>224</v>
      </c>
      <c r="C36" s="40" t="s">
        <v>225</v>
      </c>
      <c r="D36" s="41">
        <v>700</v>
      </c>
      <c r="E36" s="41">
        <f t="shared" si="0"/>
        <v>700</v>
      </c>
    </row>
    <row r="37" spans="1:5" ht="15.75" x14ac:dyDescent="0.25">
      <c r="A37" s="28">
        <v>1</v>
      </c>
      <c r="B37" s="53" t="s">
        <v>226</v>
      </c>
      <c r="C37" s="40" t="s">
        <v>227</v>
      </c>
      <c r="D37" s="41">
        <v>700</v>
      </c>
      <c r="E37" s="41">
        <f t="shared" si="0"/>
        <v>700</v>
      </c>
    </row>
    <row r="38" spans="1:5" ht="15.75" x14ac:dyDescent="0.25">
      <c r="A38" s="28">
        <v>1</v>
      </c>
      <c r="B38" s="53" t="s">
        <v>228</v>
      </c>
      <c r="C38" s="40" t="s">
        <v>229</v>
      </c>
      <c r="D38" s="41">
        <v>700</v>
      </c>
      <c r="E38" s="41">
        <f t="shared" si="0"/>
        <v>700</v>
      </c>
    </row>
    <row r="39" spans="1:5" ht="15.75" x14ac:dyDescent="0.25">
      <c r="A39" s="28">
        <v>1</v>
      </c>
      <c r="B39" s="54" t="s">
        <v>230</v>
      </c>
      <c r="C39" s="29" t="s">
        <v>231</v>
      </c>
      <c r="D39" s="41">
        <v>700</v>
      </c>
      <c r="E39" s="41">
        <f t="shared" si="0"/>
        <v>700</v>
      </c>
    </row>
    <row r="40" spans="1:5" ht="15.75" x14ac:dyDescent="0.25">
      <c r="A40" s="28">
        <v>1</v>
      </c>
      <c r="B40" s="54" t="s">
        <v>232</v>
      </c>
      <c r="C40" s="29" t="s">
        <v>233</v>
      </c>
      <c r="D40" s="41">
        <v>700</v>
      </c>
      <c r="E40" s="41">
        <f t="shared" si="0"/>
        <v>700</v>
      </c>
    </row>
    <row r="41" spans="1:5" ht="15.75" x14ac:dyDescent="0.25">
      <c r="A41" s="28">
        <v>1</v>
      </c>
      <c r="B41" s="54" t="s">
        <v>234</v>
      </c>
      <c r="C41" s="29" t="s">
        <v>235</v>
      </c>
      <c r="D41" s="41">
        <v>700</v>
      </c>
      <c r="E41" s="41">
        <f t="shared" si="0"/>
        <v>700</v>
      </c>
    </row>
    <row r="42" spans="1:5" ht="15.75" x14ac:dyDescent="0.25">
      <c r="A42" s="28">
        <v>1</v>
      </c>
      <c r="B42" s="54" t="s">
        <v>236</v>
      </c>
      <c r="C42" s="29" t="s">
        <v>237</v>
      </c>
      <c r="D42" s="41">
        <v>700</v>
      </c>
      <c r="E42" s="41">
        <f t="shared" si="0"/>
        <v>700</v>
      </c>
    </row>
    <row r="43" spans="1:5" ht="15.75" x14ac:dyDescent="0.25">
      <c r="A43" s="28">
        <v>1</v>
      </c>
      <c r="B43" s="54" t="s">
        <v>238</v>
      </c>
      <c r="C43" s="29" t="s">
        <v>239</v>
      </c>
      <c r="D43" s="41">
        <v>700</v>
      </c>
      <c r="E43" s="41">
        <f t="shared" si="0"/>
        <v>700</v>
      </c>
    </row>
    <row r="44" spans="1:5" ht="15.75" x14ac:dyDescent="0.25">
      <c r="A44" s="28">
        <v>1</v>
      </c>
      <c r="B44" s="54" t="s">
        <v>240</v>
      </c>
      <c r="C44" s="29" t="s">
        <v>241</v>
      </c>
      <c r="D44" s="41">
        <v>700</v>
      </c>
      <c r="E44" s="41">
        <f t="shared" si="0"/>
        <v>700</v>
      </c>
    </row>
    <row r="45" spans="1:5" ht="15.75" x14ac:dyDescent="0.25">
      <c r="A45" s="28">
        <v>1</v>
      </c>
      <c r="B45" s="54" t="s">
        <v>242</v>
      </c>
      <c r="C45" s="29" t="s">
        <v>243</v>
      </c>
      <c r="D45" s="41">
        <v>700</v>
      </c>
      <c r="E45" s="41">
        <f t="shared" si="0"/>
        <v>700</v>
      </c>
    </row>
    <row r="46" spans="1:5" ht="15.75" x14ac:dyDescent="0.25">
      <c r="A46" s="28">
        <v>1</v>
      </c>
      <c r="B46" s="54" t="s">
        <v>244</v>
      </c>
      <c r="C46" s="29" t="s">
        <v>245</v>
      </c>
      <c r="D46" s="41">
        <v>700</v>
      </c>
      <c r="E46" s="41">
        <f t="shared" si="0"/>
        <v>700</v>
      </c>
    </row>
    <row r="47" spans="1:5" ht="15.75" x14ac:dyDescent="0.25">
      <c r="A47" s="19">
        <v>1</v>
      </c>
      <c r="B47" s="55" t="s">
        <v>246</v>
      </c>
      <c r="C47" s="42" t="s">
        <v>247</v>
      </c>
      <c r="D47" s="43">
        <v>700</v>
      </c>
      <c r="E47" s="43">
        <v>700</v>
      </c>
    </row>
    <row r="48" spans="1:5" ht="15.75" x14ac:dyDescent="0.25">
      <c r="A48" s="19">
        <v>1</v>
      </c>
      <c r="B48" s="55" t="s">
        <v>248</v>
      </c>
      <c r="C48" s="42" t="s">
        <v>249</v>
      </c>
      <c r="D48" s="43">
        <v>700</v>
      </c>
      <c r="E48" s="43">
        <v>700</v>
      </c>
    </row>
    <row r="49" spans="1:5" ht="15.75" x14ac:dyDescent="0.25">
      <c r="A49" s="19">
        <v>1</v>
      </c>
      <c r="B49" s="55" t="s">
        <v>250</v>
      </c>
      <c r="C49" s="42" t="s">
        <v>251</v>
      </c>
      <c r="D49" s="43">
        <v>700</v>
      </c>
      <c r="E49" s="43">
        <v>700</v>
      </c>
    </row>
    <row r="50" spans="1:5" ht="15.75" x14ac:dyDescent="0.25">
      <c r="A50" s="19">
        <v>1</v>
      </c>
      <c r="B50" s="55" t="s">
        <v>252</v>
      </c>
      <c r="C50" s="42" t="s">
        <v>253</v>
      </c>
      <c r="D50" s="43">
        <v>700</v>
      </c>
      <c r="E50" s="43">
        <v>700</v>
      </c>
    </row>
    <row r="51" spans="1:5" ht="15.75" x14ac:dyDescent="0.25">
      <c r="A51" s="19">
        <v>1</v>
      </c>
      <c r="B51" s="55" t="s">
        <v>254</v>
      </c>
      <c r="C51" s="42" t="s">
        <v>255</v>
      </c>
      <c r="D51" s="43">
        <v>700</v>
      </c>
      <c r="E51" s="43">
        <v>700</v>
      </c>
    </row>
    <row r="52" spans="1:5" ht="15.75" x14ac:dyDescent="0.25">
      <c r="A52" s="19">
        <v>1</v>
      </c>
      <c r="B52" s="55" t="s">
        <v>256</v>
      </c>
      <c r="C52" s="42" t="s">
        <v>257</v>
      </c>
      <c r="D52" s="43">
        <v>700</v>
      </c>
      <c r="E52" s="43">
        <v>700</v>
      </c>
    </row>
    <row r="53" spans="1:5" ht="15.75" x14ac:dyDescent="0.25">
      <c r="A53" s="19">
        <v>1</v>
      </c>
      <c r="B53" s="55" t="s">
        <v>258</v>
      </c>
      <c r="C53" s="42" t="s">
        <v>259</v>
      </c>
      <c r="D53" s="43">
        <v>700</v>
      </c>
      <c r="E53" s="43">
        <v>700</v>
      </c>
    </row>
    <row r="54" spans="1:5" ht="15.75" x14ac:dyDescent="0.25">
      <c r="A54" s="19">
        <v>1</v>
      </c>
      <c r="B54" s="55" t="s">
        <v>260</v>
      </c>
      <c r="C54" s="42" t="s">
        <v>261</v>
      </c>
      <c r="D54" s="43">
        <v>700</v>
      </c>
      <c r="E54" s="43">
        <v>700</v>
      </c>
    </row>
    <row r="55" spans="1:5" ht="15.75" x14ac:dyDescent="0.25">
      <c r="A55" s="28">
        <v>4</v>
      </c>
      <c r="B55" s="56" t="s">
        <v>262</v>
      </c>
      <c r="C55" s="20" t="s">
        <v>263</v>
      </c>
      <c r="D55" s="44">
        <v>40</v>
      </c>
      <c r="E55" s="44">
        <f t="shared" ref="E55:E77" si="1">A55*D55</f>
        <v>160</v>
      </c>
    </row>
    <row r="56" spans="1:5" ht="15.75" x14ac:dyDescent="0.25">
      <c r="A56" s="28">
        <v>4</v>
      </c>
      <c r="B56" s="56" t="s">
        <v>264</v>
      </c>
      <c r="C56" s="20" t="s">
        <v>265</v>
      </c>
      <c r="D56" s="44">
        <v>40</v>
      </c>
      <c r="E56" s="44">
        <f t="shared" si="1"/>
        <v>160</v>
      </c>
    </row>
    <row r="57" spans="1:5" ht="15.75" x14ac:dyDescent="0.25">
      <c r="A57" s="28">
        <v>4</v>
      </c>
      <c r="B57" s="56" t="s">
        <v>266</v>
      </c>
      <c r="C57" s="20" t="s">
        <v>267</v>
      </c>
      <c r="D57" s="44">
        <v>40</v>
      </c>
      <c r="E57" s="44">
        <f t="shared" si="1"/>
        <v>160</v>
      </c>
    </row>
    <row r="58" spans="1:5" ht="15.75" x14ac:dyDescent="0.25">
      <c r="A58" s="28">
        <v>10</v>
      </c>
      <c r="B58" s="53" t="s">
        <v>268</v>
      </c>
      <c r="C58" s="40" t="s">
        <v>269</v>
      </c>
      <c r="D58" s="41">
        <v>55</v>
      </c>
      <c r="E58" s="41">
        <f t="shared" si="1"/>
        <v>550</v>
      </c>
    </row>
    <row r="59" spans="1:5" ht="15.75" x14ac:dyDescent="0.25">
      <c r="A59" s="28">
        <v>10</v>
      </c>
      <c r="B59" s="53" t="s">
        <v>270</v>
      </c>
      <c r="C59" s="40" t="s">
        <v>271</v>
      </c>
      <c r="D59" s="41">
        <v>55</v>
      </c>
      <c r="E59" s="41">
        <f t="shared" si="1"/>
        <v>550</v>
      </c>
    </row>
    <row r="60" spans="1:5" ht="15.75" x14ac:dyDescent="0.25">
      <c r="A60" s="28">
        <v>10</v>
      </c>
      <c r="B60" s="53" t="s">
        <v>272</v>
      </c>
      <c r="C60" s="40" t="s">
        <v>273</v>
      </c>
      <c r="D60" s="41">
        <v>55</v>
      </c>
      <c r="E60" s="41">
        <f t="shared" si="1"/>
        <v>550</v>
      </c>
    </row>
    <row r="61" spans="1:5" ht="15.75" x14ac:dyDescent="0.25">
      <c r="A61" s="28">
        <v>15</v>
      </c>
      <c r="B61" s="53" t="s">
        <v>274</v>
      </c>
      <c r="C61" s="40" t="s">
        <v>275</v>
      </c>
      <c r="D61" s="41">
        <v>55</v>
      </c>
      <c r="E61" s="41">
        <f t="shared" si="1"/>
        <v>825</v>
      </c>
    </row>
    <row r="62" spans="1:5" ht="15.75" x14ac:dyDescent="0.25">
      <c r="A62" s="28">
        <v>15</v>
      </c>
      <c r="B62" s="53" t="s">
        <v>276</v>
      </c>
      <c r="C62" s="40" t="s">
        <v>277</v>
      </c>
      <c r="D62" s="41">
        <v>55</v>
      </c>
      <c r="E62" s="41">
        <f t="shared" si="1"/>
        <v>825</v>
      </c>
    </row>
    <row r="63" spans="1:5" ht="15.75" x14ac:dyDescent="0.25">
      <c r="A63" s="28">
        <v>15</v>
      </c>
      <c r="B63" s="53" t="s">
        <v>278</v>
      </c>
      <c r="C63" s="40" t="s">
        <v>279</v>
      </c>
      <c r="D63" s="41">
        <v>55</v>
      </c>
      <c r="E63" s="41">
        <f t="shared" si="1"/>
        <v>825</v>
      </c>
    </row>
    <row r="64" spans="1:5" ht="15.75" x14ac:dyDescent="0.25">
      <c r="A64" s="28">
        <v>10</v>
      </c>
      <c r="B64" s="53" t="s">
        <v>280</v>
      </c>
      <c r="C64" s="40" t="s">
        <v>281</v>
      </c>
      <c r="D64" s="41">
        <v>55</v>
      </c>
      <c r="E64" s="41">
        <f t="shared" si="1"/>
        <v>550</v>
      </c>
    </row>
    <row r="65" spans="1:5" ht="15.75" x14ac:dyDescent="0.25">
      <c r="A65" s="28">
        <v>5</v>
      </c>
      <c r="B65" s="53" t="s">
        <v>282</v>
      </c>
      <c r="C65" s="40" t="s">
        <v>283</v>
      </c>
      <c r="D65" s="41">
        <v>55</v>
      </c>
      <c r="E65" s="41">
        <f t="shared" si="1"/>
        <v>275</v>
      </c>
    </row>
    <row r="66" spans="1:5" ht="15.75" x14ac:dyDescent="0.25">
      <c r="A66" s="28">
        <v>5</v>
      </c>
      <c r="B66" s="53" t="s">
        <v>284</v>
      </c>
      <c r="C66" s="40" t="s">
        <v>285</v>
      </c>
      <c r="D66" s="41">
        <v>55</v>
      </c>
      <c r="E66" s="41">
        <f t="shared" si="1"/>
        <v>275</v>
      </c>
    </row>
    <row r="67" spans="1:5" ht="15.75" x14ac:dyDescent="0.25">
      <c r="A67" s="28">
        <v>5</v>
      </c>
      <c r="B67" s="53" t="s">
        <v>286</v>
      </c>
      <c r="C67" s="40" t="s">
        <v>287</v>
      </c>
      <c r="D67" s="41">
        <v>55</v>
      </c>
      <c r="E67" s="41">
        <f t="shared" si="1"/>
        <v>275</v>
      </c>
    </row>
    <row r="68" spans="1:5" ht="15.75" x14ac:dyDescent="0.25">
      <c r="A68" s="28">
        <v>5</v>
      </c>
      <c r="B68" s="53" t="s">
        <v>288</v>
      </c>
      <c r="C68" s="40" t="s">
        <v>289</v>
      </c>
      <c r="D68" s="41">
        <v>45</v>
      </c>
      <c r="E68" s="41">
        <f t="shared" si="1"/>
        <v>225</v>
      </c>
    </row>
    <row r="69" spans="1:5" ht="15.75" x14ac:dyDescent="0.25">
      <c r="A69" s="28">
        <v>5</v>
      </c>
      <c r="B69" s="53" t="s">
        <v>290</v>
      </c>
      <c r="C69" s="40" t="s">
        <v>291</v>
      </c>
      <c r="D69" s="41">
        <v>45</v>
      </c>
      <c r="E69" s="41">
        <f t="shared" si="1"/>
        <v>225</v>
      </c>
    </row>
    <row r="70" spans="1:5" ht="15.75" x14ac:dyDescent="0.25">
      <c r="A70" s="28">
        <v>5</v>
      </c>
      <c r="B70" s="53" t="s">
        <v>292</v>
      </c>
      <c r="C70" s="40" t="s">
        <v>293</v>
      </c>
      <c r="D70" s="41">
        <v>45</v>
      </c>
      <c r="E70" s="41">
        <f t="shared" si="1"/>
        <v>225</v>
      </c>
    </row>
    <row r="71" spans="1:5" ht="15.75" x14ac:dyDescent="0.25">
      <c r="A71" s="28">
        <v>5</v>
      </c>
      <c r="B71" s="53" t="s">
        <v>294</v>
      </c>
      <c r="C71" s="40" t="s">
        <v>295</v>
      </c>
      <c r="D71" s="41">
        <v>45</v>
      </c>
      <c r="E71" s="41">
        <f t="shared" si="1"/>
        <v>225</v>
      </c>
    </row>
    <row r="72" spans="1:5" ht="15.75" x14ac:dyDescent="0.25">
      <c r="A72" s="28">
        <v>10</v>
      </c>
      <c r="B72" s="53" t="s">
        <v>296</v>
      </c>
      <c r="C72" s="40" t="s">
        <v>297</v>
      </c>
      <c r="D72" s="41">
        <v>45</v>
      </c>
      <c r="E72" s="41">
        <f t="shared" si="1"/>
        <v>450</v>
      </c>
    </row>
    <row r="73" spans="1:5" ht="15.75" x14ac:dyDescent="0.25">
      <c r="A73" s="28">
        <v>10</v>
      </c>
      <c r="B73" s="53" t="s">
        <v>298</v>
      </c>
      <c r="C73" s="40" t="s">
        <v>299</v>
      </c>
      <c r="D73" s="41">
        <v>45</v>
      </c>
      <c r="E73" s="41">
        <f t="shared" si="1"/>
        <v>450</v>
      </c>
    </row>
    <row r="74" spans="1:5" ht="15.75" x14ac:dyDescent="0.25">
      <c r="A74" s="28">
        <v>10</v>
      </c>
      <c r="B74" s="53" t="s">
        <v>300</v>
      </c>
      <c r="C74" s="40" t="s">
        <v>301</v>
      </c>
      <c r="D74" s="41">
        <v>45</v>
      </c>
      <c r="E74" s="41">
        <f t="shared" si="1"/>
        <v>450</v>
      </c>
    </row>
    <row r="75" spans="1:5" ht="15.75" x14ac:dyDescent="0.25">
      <c r="A75" s="28">
        <v>10</v>
      </c>
      <c r="B75" s="53" t="s">
        <v>302</v>
      </c>
      <c r="C75" s="40" t="s">
        <v>303</v>
      </c>
      <c r="D75" s="41">
        <v>45</v>
      </c>
      <c r="E75" s="41">
        <f t="shared" si="1"/>
        <v>450</v>
      </c>
    </row>
    <row r="76" spans="1:5" ht="15.75" x14ac:dyDescent="0.25">
      <c r="A76" s="28">
        <v>5</v>
      </c>
      <c r="B76" s="53" t="s">
        <v>304</v>
      </c>
      <c r="C76" s="40" t="s">
        <v>305</v>
      </c>
      <c r="D76" s="41">
        <v>45</v>
      </c>
      <c r="E76" s="41">
        <f t="shared" si="1"/>
        <v>225</v>
      </c>
    </row>
    <row r="77" spans="1:5" ht="15.75" x14ac:dyDescent="0.25">
      <c r="A77" s="28">
        <v>5</v>
      </c>
      <c r="B77" s="40" t="s">
        <v>306</v>
      </c>
      <c r="C77" s="40" t="s">
        <v>307</v>
      </c>
      <c r="D77" s="41">
        <v>45</v>
      </c>
      <c r="E77" s="41">
        <f t="shared" si="1"/>
        <v>225</v>
      </c>
    </row>
    <row r="78" spans="1:5" ht="15.75" x14ac:dyDescent="0.25">
      <c r="A78" s="70" t="s">
        <v>154</v>
      </c>
      <c r="B78" s="70"/>
      <c r="C78" s="70"/>
      <c r="D78" s="70"/>
      <c r="E78" s="41">
        <f>SUM(E21:E77)</f>
        <v>32930</v>
      </c>
    </row>
    <row r="79" spans="1:5" ht="15.75" x14ac:dyDescent="0.25">
      <c r="A79" s="71" t="s">
        <v>155</v>
      </c>
      <c r="B79" s="72"/>
      <c r="C79" s="73"/>
      <c r="D79" s="32">
        <v>0.12</v>
      </c>
      <c r="E79" s="41">
        <f>+E78*D79</f>
        <v>3951.6</v>
      </c>
    </row>
    <row r="80" spans="1:5" ht="15.75" x14ac:dyDescent="0.25">
      <c r="A80" s="70" t="s">
        <v>156</v>
      </c>
      <c r="B80" s="70"/>
      <c r="C80" s="70"/>
      <c r="D80" s="70"/>
      <c r="E80" s="41">
        <f>+E78+E79</f>
        <v>36881.599999999999</v>
      </c>
    </row>
    <row r="81" spans="1:5" ht="15.75" x14ac:dyDescent="0.25">
      <c r="A81" s="33"/>
      <c r="B81" s="33"/>
      <c r="C81" s="33"/>
      <c r="D81" s="33"/>
      <c r="E81" s="34"/>
    </row>
    <row r="82" spans="1:5" ht="15.75" x14ac:dyDescent="0.25">
      <c r="A82" s="33"/>
      <c r="B82" s="33"/>
      <c r="C82" s="33"/>
      <c r="D82" s="33"/>
      <c r="E82" s="34"/>
    </row>
    <row r="83" spans="1:5" ht="15.75" x14ac:dyDescent="0.25">
      <c r="A83" s="45"/>
      <c r="B83" s="45"/>
      <c r="C83" s="45"/>
      <c r="D83" s="46"/>
      <c r="E83" s="46"/>
    </row>
    <row r="84" spans="1:5" ht="15.75" x14ac:dyDescent="0.25">
      <c r="A84" s="82" t="s">
        <v>308</v>
      </c>
      <c r="B84" s="83"/>
      <c r="C84" s="83"/>
      <c r="D84" s="83"/>
      <c r="E84" s="84"/>
    </row>
    <row r="85" spans="1:5" ht="15.75" x14ac:dyDescent="0.25">
      <c r="A85" s="35" t="s">
        <v>158</v>
      </c>
      <c r="B85" s="47" t="s">
        <v>159</v>
      </c>
      <c r="C85" s="85" t="s">
        <v>160</v>
      </c>
      <c r="D85" s="85"/>
      <c r="E85" s="48"/>
    </row>
    <row r="86" spans="1:5" ht="15.75" x14ac:dyDescent="0.25">
      <c r="A86" s="35"/>
      <c r="B86" s="47"/>
      <c r="C86" s="49" t="s">
        <v>309</v>
      </c>
      <c r="D86" s="50"/>
      <c r="E86" s="48"/>
    </row>
    <row r="87" spans="1:5" ht="15.75" x14ac:dyDescent="0.25">
      <c r="A87" s="28">
        <v>1</v>
      </c>
      <c r="B87" s="39" t="s">
        <v>310</v>
      </c>
      <c r="C87" s="78" t="s">
        <v>311</v>
      </c>
      <c r="D87" s="79"/>
      <c r="E87" s="48"/>
    </row>
    <row r="88" spans="1:5" ht="15.75" x14ac:dyDescent="0.25">
      <c r="A88" s="28">
        <v>1</v>
      </c>
      <c r="B88" s="39" t="s">
        <v>312</v>
      </c>
      <c r="C88" s="78" t="s">
        <v>313</v>
      </c>
      <c r="D88" s="79"/>
      <c r="E88" s="48"/>
    </row>
    <row r="89" spans="1:5" ht="15.75" x14ac:dyDescent="0.25">
      <c r="A89" s="28">
        <v>1</v>
      </c>
      <c r="B89" s="39" t="s">
        <v>314</v>
      </c>
      <c r="C89" s="78" t="s">
        <v>315</v>
      </c>
      <c r="D89" s="79"/>
      <c r="E89" s="48"/>
    </row>
    <row r="90" spans="1:5" ht="15.75" x14ac:dyDescent="0.25">
      <c r="A90" s="28">
        <v>1</v>
      </c>
      <c r="B90" s="39" t="s">
        <v>316</v>
      </c>
      <c r="C90" s="78" t="s">
        <v>317</v>
      </c>
      <c r="D90" s="79"/>
      <c r="E90" s="48"/>
    </row>
    <row r="91" spans="1:5" ht="15.75" x14ac:dyDescent="0.25">
      <c r="A91" s="28">
        <v>1</v>
      </c>
      <c r="B91" s="39" t="s">
        <v>318</v>
      </c>
      <c r="C91" s="78" t="s">
        <v>315</v>
      </c>
      <c r="D91" s="79"/>
      <c r="E91" s="48"/>
    </row>
    <row r="92" spans="1:5" ht="15.75" x14ac:dyDescent="0.25">
      <c r="A92" s="28">
        <v>1</v>
      </c>
      <c r="B92" s="39" t="s">
        <v>319</v>
      </c>
      <c r="C92" s="78" t="s">
        <v>317</v>
      </c>
      <c r="D92" s="79"/>
      <c r="E92" s="48"/>
    </row>
    <row r="93" spans="1:5" ht="15.75" x14ac:dyDescent="0.25">
      <c r="A93" s="35"/>
      <c r="B93" s="47"/>
      <c r="C93" s="49"/>
      <c r="D93" s="50"/>
      <c r="E93" s="48"/>
    </row>
    <row r="94" spans="1:5" ht="15.75" x14ac:dyDescent="0.25">
      <c r="A94" s="28">
        <v>2</v>
      </c>
      <c r="B94" s="39" t="s">
        <v>320</v>
      </c>
      <c r="C94" s="51" t="s">
        <v>321</v>
      </c>
      <c r="D94" s="52"/>
      <c r="E94" s="48"/>
    </row>
    <row r="95" spans="1:5" ht="15.75" x14ac:dyDescent="0.25">
      <c r="A95" s="28">
        <v>1</v>
      </c>
      <c r="B95" s="39" t="s">
        <v>322</v>
      </c>
      <c r="C95" s="51" t="s">
        <v>161</v>
      </c>
      <c r="D95" s="52"/>
      <c r="E95" s="48"/>
    </row>
    <row r="96" spans="1:5" ht="15.75" x14ac:dyDescent="0.25">
      <c r="A96" s="28">
        <v>3</v>
      </c>
      <c r="B96" s="39" t="s">
        <v>323</v>
      </c>
      <c r="C96" s="78" t="s">
        <v>324</v>
      </c>
      <c r="D96" s="79"/>
      <c r="E96" s="48"/>
    </row>
    <row r="97" spans="1:5" ht="15.75" x14ac:dyDescent="0.25">
      <c r="A97" s="28">
        <v>1</v>
      </c>
      <c r="B97" s="39" t="s">
        <v>325</v>
      </c>
      <c r="C97" s="78" t="s">
        <v>326</v>
      </c>
      <c r="D97" s="79"/>
      <c r="E97" s="48"/>
    </row>
    <row r="98" spans="1:5" ht="15.75" x14ac:dyDescent="0.25">
      <c r="A98" s="28">
        <v>1</v>
      </c>
      <c r="B98" s="39" t="s">
        <v>327</v>
      </c>
      <c r="C98" s="78" t="s">
        <v>328</v>
      </c>
      <c r="D98" s="79"/>
      <c r="E98" s="48"/>
    </row>
    <row r="99" spans="1:5" ht="15.75" x14ac:dyDescent="0.25">
      <c r="A99" s="28">
        <v>1</v>
      </c>
      <c r="B99" s="39" t="s">
        <v>329</v>
      </c>
      <c r="C99" s="78" t="s">
        <v>330</v>
      </c>
      <c r="D99" s="79"/>
      <c r="E99" s="48"/>
    </row>
    <row r="100" spans="1:5" ht="15.75" x14ac:dyDescent="0.25">
      <c r="A100" s="28">
        <v>1</v>
      </c>
      <c r="B100" s="39" t="s">
        <v>331</v>
      </c>
      <c r="C100" s="78" t="s">
        <v>332</v>
      </c>
      <c r="D100" s="79"/>
      <c r="E100" s="48"/>
    </row>
    <row r="101" spans="1:5" ht="15.75" x14ac:dyDescent="0.25">
      <c r="A101" s="28">
        <v>1</v>
      </c>
      <c r="B101" s="39" t="s">
        <v>333</v>
      </c>
      <c r="C101" s="78" t="s">
        <v>334</v>
      </c>
      <c r="D101" s="79"/>
      <c r="E101" s="48"/>
    </row>
    <row r="102" spans="1:5" ht="15.75" x14ac:dyDescent="0.25">
      <c r="A102" s="28">
        <v>2</v>
      </c>
      <c r="B102" s="39" t="s">
        <v>335</v>
      </c>
      <c r="C102" s="78" t="s">
        <v>336</v>
      </c>
      <c r="D102" s="79"/>
      <c r="E102" s="48"/>
    </row>
    <row r="103" spans="1:5" ht="15.75" x14ac:dyDescent="0.25">
      <c r="A103" s="28">
        <v>10</v>
      </c>
      <c r="B103" s="39" t="s">
        <v>337</v>
      </c>
      <c r="C103" s="78" t="s">
        <v>338</v>
      </c>
      <c r="D103" s="79"/>
      <c r="E103" s="48"/>
    </row>
    <row r="104" spans="1:5" ht="15.75" x14ac:dyDescent="0.25">
      <c r="A104" s="28">
        <v>1</v>
      </c>
      <c r="B104" s="39" t="s">
        <v>339</v>
      </c>
      <c r="C104" s="78" t="s">
        <v>340</v>
      </c>
      <c r="D104" s="79"/>
      <c r="E104" s="48"/>
    </row>
    <row r="105" spans="1:5" ht="15.75" x14ac:dyDescent="0.25">
      <c r="A105" s="16">
        <v>1</v>
      </c>
      <c r="B105" s="23" t="s">
        <v>341</v>
      </c>
      <c r="C105" s="63" t="s">
        <v>342</v>
      </c>
      <c r="D105" s="63"/>
      <c r="E105" s="48"/>
    </row>
    <row r="106" spans="1:5" ht="15.75" x14ac:dyDescent="0.25">
      <c r="A106" s="16">
        <v>2</v>
      </c>
      <c r="B106" s="23" t="s">
        <v>343</v>
      </c>
      <c r="C106" s="63" t="s">
        <v>344</v>
      </c>
      <c r="D106" s="63"/>
      <c r="E106" s="44"/>
    </row>
    <row r="107" spans="1:5" ht="15.75" x14ac:dyDescent="0.25">
      <c r="A107" s="16">
        <v>2</v>
      </c>
      <c r="B107" s="23" t="s">
        <v>345</v>
      </c>
      <c r="C107" s="63" t="s">
        <v>346</v>
      </c>
      <c r="D107" s="63"/>
      <c r="E107" s="44"/>
    </row>
    <row r="108" spans="1:5" ht="15.75" x14ac:dyDescent="0.25">
      <c r="A108" s="29"/>
      <c r="B108" s="29"/>
      <c r="C108" s="63"/>
      <c r="D108" s="63"/>
      <c r="E108" s="44"/>
    </row>
    <row r="109" spans="1:5" ht="15.75" x14ac:dyDescent="0.25">
      <c r="A109" s="23">
        <v>2</v>
      </c>
      <c r="B109" s="29"/>
      <c r="C109" s="63" t="s">
        <v>347</v>
      </c>
      <c r="D109" s="63"/>
      <c r="E109" s="44"/>
    </row>
    <row r="110" spans="1:5" ht="15.75" x14ac:dyDescent="0.25">
      <c r="A110" s="23">
        <v>2</v>
      </c>
      <c r="B110" s="29"/>
      <c r="C110" s="63" t="s">
        <v>348</v>
      </c>
      <c r="D110" s="63"/>
      <c r="E110" s="44"/>
    </row>
    <row r="111" spans="1:5" ht="15.75" x14ac:dyDescent="0.25">
      <c r="A111" s="23">
        <v>1</v>
      </c>
      <c r="B111" s="29"/>
      <c r="C111" s="63" t="s">
        <v>349</v>
      </c>
      <c r="D111" s="63"/>
      <c r="E111" s="44"/>
    </row>
    <row r="112" spans="1:5" ht="15.75" x14ac:dyDescent="0.25">
      <c r="A112" s="23">
        <v>2</v>
      </c>
      <c r="B112" s="29"/>
      <c r="C112" s="63" t="s">
        <v>350</v>
      </c>
      <c r="D112" s="63"/>
      <c r="E112" s="44"/>
    </row>
    <row r="113" spans="1:5" ht="15.75" x14ac:dyDescent="0.25">
      <c r="A113" s="23">
        <v>2</v>
      </c>
      <c r="B113" s="29"/>
      <c r="C113" s="63" t="s">
        <v>351</v>
      </c>
      <c r="D113" s="63"/>
      <c r="E113" s="44"/>
    </row>
  </sheetData>
  <mergeCells count="33">
    <mergeCell ref="C92:D92"/>
    <mergeCell ref="A19:E19"/>
    <mergeCell ref="A78:D78"/>
    <mergeCell ref="A79:C79"/>
    <mergeCell ref="A80:D80"/>
    <mergeCell ref="A84:E84"/>
    <mergeCell ref="C85:D85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A2:C2"/>
    <mergeCell ref="A3:C3"/>
    <mergeCell ref="A4:C4"/>
    <mergeCell ref="C108:D108"/>
    <mergeCell ref="C109:D109"/>
    <mergeCell ref="C96:D96"/>
    <mergeCell ref="C97:D97"/>
    <mergeCell ref="C98:D98"/>
    <mergeCell ref="C99:D99"/>
    <mergeCell ref="C100:D100"/>
    <mergeCell ref="C101:D101"/>
    <mergeCell ref="C87:D87"/>
    <mergeCell ref="C88:D88"/>
    <mergeCell ref="C89:D89"/>
    <mergeCell ref="C90:D90"/>
    <mergeCell ref="C91:D91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F139-DFB5-4BC7-9892-8DB6F81BB32B}">
  <dimension ref="A2:G26"/>
  <sheetViews>
    <sheetView tabSelected="1" view="pageBreakPreview" zoomScale="60" zoomScaleNormal="100" workbookViewId="0">
      <selection activeCell="A24" sqref="A24:F24"/>
    </sheetView>
  </sheetViews>
  <sheetFormatPr baseColWidth="10" defaultRowHeight="30" customHeight="1" x14ac:dyDescent="0.25"/>
  <cols>
    <col min="2" max="2" width="14.85546875" customWidth="1"/>
    <col min="3" max="3" width="23.42578125" customWidth="1"/>
    <col min="4" max="4" width="81.140625" customWidth="1"/>
    <col min="5" max="5" width="21.42578125" customWidth="1"/>
    <col min="6" max="6" width="20.28515625" customWidth="1"/>
    <col min="7" max="7" width="18.140625" customWidth="1"/>
  </cols>
  <sheetData>
    <row r="2" spans="1:5" ht="30" customHeight="1" x14ac:dyDescent="0.25">
      <c r="A2" s="64" t="s">
        <v>0</v>
      </c>
      <c r="B2" s="64"/>
      <c r="C2" s="64"/>
      <c r="D2" s="64"/>
      <c r="E2" s="60"/>
    </row>
    <row r="3" spans="1:5" ht="30" customHeight="1" x14ac:dyDescent="0.25">
      <c r="A3" s="65" t="s">
        <v>1</v>
      </c>
      <c r="B3" s="65"/>
      <c r="C3" s="65"/>
      <c r="D3" s="65"/>
      <c r="E3" s="61"/>
    </row>
    <row r="4" spans="1:5" ht="30" customHeight="1" x14ac:dyDescent="0.25">
      <c r="A4" s="66" t="s">
        <v>2</v>
      </c>
      <c r="B4" s="66"/>
      <c r="C4" s="66"/>
      <c r="D4" s="66"/>
      <c r="E4" s="62"/>
    </row>
    <row r="5" spans="1:5" ht="30" customHeight="1" x14ac:dyDescent="0.25">
      <c r="A5" s="2"/>
      <c r="B5" s="58"/>
      <c r="C5" s="2"/>
      <c r="D5" s="2"/>
      <c r="E5" s="62"/>
    </row>
    <row r="6" spans="1:5" ht="30" customHeight="1" x14ac:dyDescent="0.25">
      <c r="A6" s="2"/>
      <c r="B6" s="58"/>
      <c r="C6" s="2"/>
      <c r="D6" s="2"/>
      <c r="E6" s="62"/>
    </row>
    <row r="7" spans="1:5" ht="30" customHeight="1" thickBot="1" x14ac:dyDescent="0.3">
      <c r="A7" s="2"/>
      <c r="B7" s="58"/>
      <c r="C7" s="3" t="s">
        <v>3</v>
      </c>
      <c r="D7" s="4">
        <v>44734</v>
      </c>
      <c r="E7" s="87"/>
    </row>
    <row r="8" spans="1:5" ht="30" customHeight="1" thickBot="1" x14ac:dyDescent="0.3">
      <c r="A8" s="2"/>
      <c r="B8" s="58"/>
      <c r="C8" s="3" t="s">
        <v>4</v>
      </c>
      <c r="D8" s="5" t="s">
        <v>5</v>
      </c>
      <c r="E8" s="88"/>
    </row>
    <row r="9" spans="1:5" ht="30" customHeight="1" thickBot="1" x14ac:dyDescent="0.3">
      <c r="A9" s="2"/>
      <c r="B9" s="58"/>
      <c r="C9" s="3" t="s">
        <v>6</v>
      </c>
      <c r="D9" s="6" t="s">
        <v>7</v>
      </c>
      <c r="E9" s="89"/>
    </row>
    <row r="10" spans="1:5" ht="30" customHeight="1" thickBot="1" x14ac:dyDescent="0.3">
      <c r="A10" s="2"/>
      <c r="B10" s="58"/>
      <c r="C10" s="3" t="s">
        <v>8</v>
      </c>
      <c r="D10" s="7" t="s">
        <v>9</v>
      </c>
      <c r="E10" s="90"/>
    </row>
    <row r="11" spans="1:5" ht="30" customHeight="1" thickBot="1" x14ac:dyDescent="0.3">
      <c r="A11" s="2"/>
      <c r="B11" s="58"/>
      <c r="C11" s="3" t="s">
        <v>10</v>
      </c>
      <c r="D11" s="7" t="s">
        <v>11</v>
      </c>
      <c r="E11" s="90"/>
    </row>
    <row r="12" spans="1:5" ht="30" customHeight="1" thickBot="1" x14ac:dyDescent="0.3">
      <c r="A12" s="2"/>
      <c r="B12" s="58"/>
      <c r="C12" s="3" t="s">
        <v>12</v>
      </c>
      <c r="D12" s="7" t="s">
        <v>13</v>
      </c>
      <c r="E12" s="90"/>
    </row>
    <row r="13" spans="1:5" ht="30" customHeight="1" thickBot="1" x14ac:dyDescent="0.3">
      <c r="A13" s="8"/>
      <c r="B13" s="8"/>
      <c r="C13" s="3" t="s">
        <v>14</v>
      </c>
      <c r="D13" s="9" t="s">
        <v>190</v>
      </c>
      <c r="E13" s="91"/>
    </row>
    <row r="14" spans="1:5" ht="30" customHeight="1" thickBot="1" x14ac:dyDescent="0.3">
      <c r="A14" s="8"/>
      <c r="B14" s="8"/>
      <c r="C14" s="3" t="s">
        <v>15</v>
      </c>
      <c r="D14" s="10" t="s">
        <v>191</v>
      </c>
      <c r="E14" s="92"/>
    </row>
    <row r="15" spans="1:5" ht="30" customHeight="1" thickBot="1" x14ac:dyDescent="0.3">
      <c r="A15" s="8"/>
      <c r="B15" s="8"/>
      <c r="C15" s="3" t="s">
        <v>16</v>
      </c>
      <c r="D15" s="10" t="s">
        <v>17</v>
      </c>
      <c r="E15" s="92"/>
    </row>
    <row r="16" spans="1:5" ht="30" customHeight="1" thickBot="1" x14ac:dyDescent="0.3">
      <c r="A16" s="8"/>
      <c r="B16" s="8"/>
      <c r="C16" s="3" t="s">
        <v>18</v>
      </c>
      <c r="D16" s="4">
        <v>44734</v>
      </c>
      <c r="E16" s="87"/>
    </row>
    <row r="17" spans="1:7" ht="30" customHeight="1" thickBot="1" x14ac:dyDescent="0.3">
      <c r="A17" s="8"/>
      <c r="B17" s="8"/>
      <c r="C17" s="3" t="s">
        <v>19</v>
      </c>
      <c r="D17" s="38" t="s">
        <v>192</v>
      </c>
      <c r="E17" s="93"/>
    </row>
    <row r="19" spans="1:7" ht="30" customHeight="1" x14ac:dyDescent="0.25">
      <c r="A19" s="80" t="s">
        <v>360</v>
      </c>
      <c r="B19" s="86"/>
      <c r="C19" s="81"/>
      <c r="D19" s="81"/>
      <c r="E19" s="81"/>
      <c r="F19" s="81"/>
      <c r="G19" s="81"/>
    </row>
    <row r="20" spans="1:7" ht="46.5" customHeight="1" x14ac:dyDescent="0.25">
      <c r="A20" s="13" t="s">
        <v>21</v>
      </c>
      <c r="B20" s="13" t="s">
        <v>362</v>
      </c>
      <c r="C20" s="13" t="s">
        <v>22</v>
      </c>
      <c r="D20" s="13" t="s">
        <v>23</v>
      </c>
      <c r="E20" s="15" t="s">
        <v>364</v>
      </c>
      <c r="F20" s="15" t="s">
        <v>24</v>
      </c>
      <c r="G20" s="15" t="s">
        <v>25</v>
      </c>
    </row>
    <row r="21" spans="1:7" ht="30" customHeight="1" x14ac:dyDescent="0.25">
      <c r="A21" s="28">
        <v>2</v>
      </c>
      <c r="B21" s="28" t="s">
        <v>363</v>
      </c>
      <c r="C21" s="29" t="s">
        <v>361</v>
      </c>
      <c r="D21" s="29" t="s">
        <v>359</v>
      </c>
      <c r="E21" s="29" t="s">
        <v>365</v>
      </c>
      <c r="F21" s="59">
        <v>550</v>
      </c>
      <c r="G21" s="59">
        <f t="shared" ref="G21" si="0">A21*F21</f>
        <v>1100</v>
      </c>
    </row>
    <row r="22" spans="1:7" ht="30" customHeight="1" x14ac:dyDescent="0.25">
      <c r="A22" s="70" t="s">
        <v>154</v>
      </c>
      <c r="B22" s="70"/>
      <c r="C22" s="70"/>
      <c r="D22" s="70"/>
      <c r="E22" s="70"/>
      <c r="F22" s="70"/>
      <c r="G22" s="41">
        <f>SUM(G21:G21)</f>
        <v>1100</v>
      </c>
    </row>
    <row r="23" spans="1:7" ht="30" customHeight="1" x14ac:dyDescent="0.25">
      <c r="A23" s="71" t="s">
        <v>155</v>
      </c>
      <c r="B23" s="72"/>
      <c r="C23" s="72"/>
      <c r="D23" s="72"/>
      <c r="E23" s="73"/>
      <c r="F23" s="32">
        <v>0.12</v>
      </c>
      <c r="G23" s="41">
        <f>+G22*F23</f>
        <v>132</v>
      </c>
    </row>
    <row r="24" spans="1:7" ht="30" customHeight="1" x14ac:dyDescent="0.25">
      <c r="A24" s="70" t="s">
        <v>156</v>
      </c>
      <c r="B24" s="70"/>
      <c r="C24" s="70"/>
      <c r="D24" s="70"/>
      <c r="E24" s="70"/>
      <c r="F24" s="70"/>
      <c r="G24" s="41">
        <f>+G22+G23</f>
        <v>1232</v>
      </c>
    </row>
    <row r="25" spans="1:7" ht="30" customHeight="1" x14ac:dyDescent="0.25">
      <c r="A25" s="33"/>
      <c r="B25" s="33"/>
      <c r="C25" s="33"/>
      <c r="D25" s="33"/>
      <c r="E25" s="33"/>
      <c r="F25" s="33"/>
      <c r="G25" s="34"/>
    </row>
    <row r="26" spans="1:7" ht="30" customHeight="1" x14ac:dyDescent="0.25">
      <c r="A26" s="33"/>
      <c r="B26" s="33"/>
      <c r="C26" s="33"/>
      <c r="D26" s="33"/>
      <c r="E26" s="33"/>
      <c r="F26" s="33"/>
      <c r="G26" s="34"/>
    </row>
  </sheetData>
  <mergeCells count="7">
    <mergeCell ref="A24:F24"/>
    <mergeCell ref="A2:D2"/>
    <mergeCell ref="A3:D3"/>
    <mergeCell ref="A4:D4"/>
    <mergeCell ref="A19:G19"/>
    <mergeCell ref="A22:F22"/>
    <mergeCell ref="A23:E23"/>
  </mergeCells>
  <pageMargins left="0.7" right="0.7" top="0.75" bottom="0.75" header="0.3" footer="0.3"/>
  <pageSetup paperSize="9" scale="4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2022-06-22T23:16:48Z</cp:lastPrinted>
  <dcterms:created xsi:type="dcterms:W3CDTF">2022-06-22T13:25:11Z</dcterms:created>
  <dcterms:modified xsi:type="dcterms:W3CDTF">2022-06-22T23:47:28Z</dcterms:modified>
</cp:coreProperties>
</file>