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9EBED55-A102-430D-9F28-26D45F61F149}" xr6:coauthVersionLast="47" xr6:coauthVersionMax="47" xr10:uidLastSave="{00000000-0000-0000-0000-000000000000}"/>
  <bookViews>
    <workbookView xWindow="-120" yWindow="-120" windowWidth="29040" windowHeight="15840" xr2:uid="{EE7DD0A6-64E0-45D4-968B-0B1871EF8A68}"/>
  </bookViews>
  <sheets>
    <sheet name="JAIRO" sheetId="1" r:id="rId1"/>
    <sheet name="Hoja1" sheetId="5" r:id="rId2"/>
    <sheet name="INQUIORT" sheetId="4" r:id="rId3"/>
  </sheets>
  <definedNames>
    <definedName name="_xlnm.Print_Area" localSheetId="0">JAIRO!$A$1:$G$300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9" i="1" l="1"/>
  <c r="G188" i="1"/>
  <c r="C12" i="1"/>
  <c r="G31" i="1" l="1"/>
  <c r="G30" i="1"/>
  <c r="G29" i="1"/>
  <c r="G28" i="1"/>
  <c r="G27" i="1"/>
  <c r="G26" i="1"/>
  <c r="G25" i="1"/>
  <c r="G24" i="1"/>
  <c r="G23" i="1"/>
  <c r="G22" i="1"/>
  <c r="G21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32" i="1"/>
  <c r="G190" i="1" l="1"/>
  <c r="G191" i="1" s="1"/>
  <c r="C6" i="1" l="1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90" i="5" s="1"/>
  <c r="C7" i="5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C7" i="4"/>
  <c r="G91" i="5" l="1"/>
  <c r="G92" i="5" s="1"/>
  <c r="G90" i="4"/>
  <c r="G92" i="4" l="1"/>
  <c r="G91" i="4"/>
</calcChain>
</file>

<file path=xl/sharedStrings.xml><?xml version="1.0" encoding="utf-8"?>
<sst xmlns="http://schemas.openxmlformats.org/spreadsheetml/2006/main" count="1071" uniqueCount="731">
  <si>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</si>
  <si>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</si>
  <si>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</si>
  <si>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</si>
  <si>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</si>
  <si>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</si>
  <si>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</si>
  <si>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25-DVRA-109-R</t>
  </si>
  <si>
    <t xml:space="preserve"> 2.5-DVRA Series Standard 9H Right</t>
  </si>
  <si>
    <t>25-DVRA-109-L</t>
  </si>
  <si>
    <t xml:space="preserve"> 2.5-DVRA Series Standard 9H Left</t>
  </si>
  <si>
    <t>25-DVRA-110-R</t>
  </si>
  <si>
    <t xml:space="preserve"> 2.5-DVRA Series Standard 10H Right</t>
  </si>
  <si>
    <t>25-DVRA-110-L</t>
  </si>
  <si>
    <t xml:space="preserve"> 2.5-DVRA Series Standard 10H Left</t>
  </si>
  <si>
    <t>25-DVRA-111-R</t>
  </si>
  <si>
    <t xml:space="preserve"> 2.5-DVRA Series Standard 11H Right</t>
  </si>
  <si>
    <t>25-DVRA-111-L</t>
  </si>
  <si>
    <t xml:space="preserve"> 2.5-DVRA Series Standard 11H Left</t>
  </si>
  <si>
    <t>25-DVRA-209-R</t>
  </si>
  <si>
    <t xml:space="preserve"> 2.5-DVRA Series Wide 9H Right</t>
  </si>
  <si>
    <t>25-DVRA-209-L</t>
  </si>
  <si>
    <t xml:space="preserve"> 2.5-DVRA Series Wide 9H Left</t>
  </si>
  <si>
    <t>25-DVRA-210-R</t>
  </si>
  <si>
    <t xml:space="preserve"> 2.5-DVRA Series Wide 10H right</t>
  </si>
  <si>
    <t>25-DVRA-210-L</t>
  </si>
  <si>
    <t xml:space="preserve"> 2.5-DVRA Series Wide 10H Left</t>
  </si>
  <si>
    <t>25-DVRA-211-R</t>
  </si>
  <si>
    <t xml:space="preserve"> 2.5-DVRA Series Wide 11H Right</t>
  </si>
  <si>
    <t>25-DVRA-211-L</t>
  </si>
  <si>
    <t xml:space="preserve"> 2.5-DVRA Series Wide 11H Left</t>
  </si>
  <si>
    <t>25-DVRA-309-L</t>
  </si>
  <si>
    <t xml:space="preserve"> 2.5-DVRA Series Extralarge 9H Left</t>
  </si>
  <si>
    <t>25-DVRA-309-R</t>
  </si>
  <si>
    <t xml:space="preserve"> 2.5-DVRA Series Extralarge 9H Right</t>
  </si>
  <si>
    <t>25-DVRA-310-R</t>
  </si>
  <si>
    <t xml:space="preserve"> 2.5-DVRA Series Extralarge 10H right</t>
  </si>
  <si>
    <t>25-DVRA-310-L</t>
  </si>
  <si>
    <t xml:space="preserve"> 2.5-DVRA Series Extralarge 10H Left</t>
  </si>
  <si>
    <t>25-DVRA-311-R</t>
  </si>
  <si>
    <t xml:space="preserve"> 2.5-DVRA Series Extralarge 11H Right</t>
  </si>
  <si>
    <t>25-DVRA-311-L</t>
  </si>
  <si>
    <t xml:space="preserve"> 2.5-DVRA Series Extralarge 11H Left</t>
  </si>
  <si>
    <t>25J-DVRA-108-R</t>
  </si>
  <si>
    <t>Juxta, Right, Medium,2T, Blue 8H</t>
  </si>
  <si>
    <t>25J-DVRA-108-L</t>
  </si>
  <si>
    <t xml:space="preserve">Juxta, Left, Medium,2T, Green 8H </t>
  </si>
  <si>
    <t>25J-DVRA-110-R</t>
  </si>
  <si>
    <t xml:space="preserve">Juxta, Right, Medium,2T, Blue 10H </t>
  </si>
  <si>
    <t>25J-DVRA-110-L</t>
  </si>
  <si>
    <t xml:space="preserve">Juxta, Left, Medium,2T, Green 10H </t>
  </si>
  <si>
    <t>25J-DVRA-209-R</t>
  </si>
  <si>
    <t>Juxta, Right, Large,2T, Blue 9H</t>
  </si>
  <si>
    <t>25J-DVRA-209-L</t>
  </si>
  <si>
    <t>Juxta, Left, Large,2T, Green 9H</t>
  </si>
  <si>
    <t>25J-DVRA-211-R</t>
  </si>
  <si>
    <t>Juxta, Right, Large,2T, Blue 11H</t>
  </si>
  <si>
    <t>25J-DVRA-211-L</t>
  </si>
  <si>
    <t xml:space="preserve">Juxta, Left, Large,2T, Green 11H </t>
  </si>
  <si>
    <t>25R-DVRA-108-R</t>
  </si>
  <si>
    <t xml:space="preserve">Volar Rim, Right, Medium,2T, Blue 8H </t>
  </si>
  <si>
    <t>25R-DVRA-108-L</t>
  </si>
  <si>
    <t xml:space="preserve">Volar Rim, Left, Medium,2T, Green 8H </t>
  </si>
  <si>
    <t>25R-DVRA-110-R</t>
  </si>
  <si>
    <t xml:space="preserve">Volar Rim, Right, Medium,2T, Blue 10R </t>
  </si>
  <si>
    <t>25R-DVRA-110-L</t>
  </si>
  <si>
    <t xml:space="preserve">Volar Rim, Left, Medium,2T, Green 10R </t>
  </si>
  <si>
    <t>25R-DVRA-209-R</t>
  </si>
  <si>
    <t xml:space="preserve">Volar Rim, Right, Large,2T, Blue 9H </t>
  </si>
  <si>
    <t>25R-DVRA-209-L</t>
  </si>
  <si>
    <t xml:space="preserve">Volar Rim, Left, Large,2T, Green 9H </t>
  </si>
  <si>
    <t>25R-DVRA-211-R</t>
  </si>
  <si>
    <t xml:space="preserve">Volar Rim, Right, Large,2T, Blue 11H </t>
  </si>
  <si>
    <t>25R-DVRA-211-L</t>
  </si>
  <si>
    <t xml:space="preserve">Volar Rim, Left, Large,2T, Green 11H </t>
  </si>
  <si>
    <t>15L-HF-008</t>
  </si>
  <si>
    <t>Locking Screw 1.5×8mm</t>
  </si>
  <si>
    <t>15L-HF-010</t>
  </si>
  <si>
    <t>Locking Screw 1.5×10mm</t>
  </si>
  <si>
    <t>15L-HF-012</t>
  </si>
  <si>
    <t>Locking Screw 1.5×12mm</t>
  </si>
  <si>
    <t>25P-SO-010-TA</t>
  </si>
  <si>
    <t xml:space="preserve">2.0 mm Smooth Peg Screws Length 10 mm, Purple </t>
  </si>
  <si>
    <t>25P-SO-012-TA</t>
  </si>
  <si>
    <t xml:space="preserve">2.0 mm Smooth Peg Screws Length 12 mm, Purple </t>
  </si>
  <si>
    <t>25P-SO-014-TA</t>
  </si>
  <si>
    <t xml:space="preserve">2.0 mm Smooth Peg Screws Length 14 mm, Purple </t>
  </si>
  <si>
    <t>25P-SO-016-TA</t>
  </si>
  <si>
    <t xml:space="preserve">2.0 mm Smooth Peg Screws Length 16 mm, Purple </t>
  </si>
  <si>
    <t>25P-SO-018-TA</t>
  </si>
  <si>
    <t xml:space="preserve">2.0 mm Smooth Peg Screws Length 18 mm, Purple </t>
  </si>
  <si>
    <t>25P-SO-020-TA</t>
  </si>
  <si>
    <t xml:space="preserve">2.0 mm Smooth Peg Screws Length 20 mm, Purple </t>
  </si>
  <si>
    <t>25P-SO-022-TA</t>
  </si>
  <si>
    <t xml:space="preserve">2.0 mm Smooth Peg Screws Length 22 mm, Purple </t>
  </si>
  <si>
    <t>25P-SO-024-TA</t>
  </si>
  <si>
    <t xml:space="preserve">2.0 mm Smooth Peg Screws Length 24 mm, Purple </t>
  </si>
  <si>
    <t>25P-SO-026-TA</t>
  </si>
  <si>
    <t xml:space="preserve">2.0 mm Smooth Peg Screws Length 26 mm, Purple </t>
  </si>
  <si>
    <t>25P-SO-028-TA</t>
  </si>
  <si>
    <t xml:space="preserve">2.0 mm Smooth Peg Screws Length 28 mm, Purple 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</si>
  <si>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</si>
  <si>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</si>
  <si>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</si>
  <si>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</si>
  <si>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</si>
  <si>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</si>
  <si>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</si>
  <si>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</si>
  <si>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</si>
  <si>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</si>
  <si>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</si>
  <si>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</si>
  <si>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</si>
  <si>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</si>
  <si>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</si>
  <si>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</si>
  <si>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</si>
  <si>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</si>
  <si>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</si>
  <si>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</si>
  <si>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</si>
  <si>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</si>
  <si>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</si>
  <si>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</si>
  <si>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</si>
  <si>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</si>
  <si>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</si>
  <si>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</si>
  <si>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</si>
  <si>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</si>
  <si>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</si>
  <si>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</si>
  <si>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</si>
  <si>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</si>
  <si>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</si>
  <si>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</si>
  <si>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</si>
  <si>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</si>
  <si>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</si>
  <si>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</si>
  <si>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INSTRUMENTAL ARIX Wrist System 1.5 / 2.0 / 2.5 Volar Distal Radius Locking Plate</t>
  </si>
  <si>
    <t>CANTIDAD</t>
  </si>
  <si>
    <t>CODIGO</t>
  </si>
  <si>
    <t>DESCRIPCIÓN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</si>
  <si>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</si>
  <si>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</si>
  <si>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</si>
  <si>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</si>
  <si>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</si>
  <si>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</si>
  <si>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</si>
  <si>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</si>
  <si>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</si>
  <si>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</si>
  <si>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</si>
  <si>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</si>
  <si>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</si>
  <si>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</si>
  <si>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</si>
  <si>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</si>
  <si>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</si>
  <si>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</si>
  <si>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</si>
  <si>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</si>
  <si>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</si>
  <si>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</si>
  <si>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</si>
  <si>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</si>
  <si>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</si>
  <si>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</si>
  <si>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</si>
  <si>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</si>
  <si>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</si>
  <si>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</si>
  <si>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</si>
  <si>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</si>
  <si>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</si>
  <si>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</si>
  <si>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</si>
  <si>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J211207-L027</t>
  </si>
  <si>
    <t>J211208-L093</t>
  </si>
  <si>
    <t>J210216-L085</t>
  </si>
  <si>
    <t>J210216-L084</t>
  </si>
  <si>
    <t>R211005-L006</t>
  </si>
  <si>
    <t>J220112-L073</t>
  </si>
  <si>
    <t>J211110-L063</t>
  </si>
  <si>
    <t>J211022-L044</t>
  </si>
  <si>
    <t>J210310-L037</t>
  </si>
  <si>
    <t>J211125-L061</t>
  </si>
  <si>
    <t>J210930-L007</t>
  </si>
  <si>
    <t>J211125-L062</t>
  </si>
  <si>
    <t>J211022-L046</t>
  </si>
  <si>
    <t>J211110-L066</t>
  </si>
  <si>
    <t>R201117-L014</t>
  </si>
  <si>
    <t>R210723-L004</t>
  </si>
  <si>
    <t>J220112-L078</t>
  </si>
  <si>
    <t>R211129-L007</t>
  </si>
  <si>
    <t>J211201-L023</t>
  </si>
  <si>
    <t>J211223-L086</t>
  </si>
  <si>
    <t>R211222-L044</t>
  </si>
  <si>
    <t>R210927-L007</t>
  </si>
  <si>
    <t>J211222-L019</t>
  </si>
  <si>
    <t>J211029-L037</t>
  </si>
  <si>
    <t>R211222-L046</t>
  </si>
  <si>
    <t>R211222-L047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</si>
  <si>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</si>
  <si>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</si>
  <si>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</si>
  <si>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</si>
  <si>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</si>
  <si>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</si>
  <si>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</si>
  <si>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J211222-L077</t>
  </si>
  <si>
    <t>J210804-L047</t>
  </si>
  <si>
    <t>J211015-L039</t>
  </si>
  <si>
    <t>J200821-L033</t>
  </si>
  <si>
    <t>J210903-L067</t>
  </si>
  <si>
    <t>J210804-L057</t>
  </si>
  <si>
    <t>J211201-L027</t>
  </si>
  <si>
    <t>J211201-L025</t>
  </si>
  <si>
    <t>J211201-L026</t>
  </si>
  <si>
    <t>J211201-L028</t>
  </si>
  <si>
    <t>J210903-L074</t>
  </si>
  <si>
    <t>J200729-L006</t>
  </si>
  <si>
    <t>J210903-L076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</si>
  <si>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</si>
  <si>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</si>
  <si>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</si>
  <si>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</si>
  <si>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</si>
  <si>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</si>
  <si>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</si>
  <si>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</si>
  <si>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</si>
  <si>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</si>
  <si>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</si>
  <si>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</si>
  <si>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</si>
  <si>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</si>
  <si>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</si>
  <si>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</si>
  <si>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</si>
  <si>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</si>
  <si>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</si>
  <si>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</si>
  <si>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</si>
  <si>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</si>
  <si>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</si>
  <si>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</si>
  <si>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RECIBIDO POR:</t>
  </si>
  <si>
    <t>INTRUMENTADOR:</t>
  </si>
  <si>
    <t>APROBADO POR:</t>
  </si>
  <si>
    <t>VENTA -CIRUGÍA</t>
  </si>
  <si>
    <t>No. IDENTIFICACION</t>
  </si>
  <si>
    <t>Lote</t>
  </si>
  <si>
    <t>Subtotal</t>
  </si>
  <si>
    <t>12% IVA</t>
  </si>
  <si>
    <t>Total</t>
  </si>
  <si>
    <t>MEDIDOR DE PROFUNDIDAD</t>
  </si>
  <si>
    <t>VERIFICADO POR: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</si>
  <si>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</si>
  <si>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</si>
  <si>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</si>
  <si>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</si>
  <si>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</si>
  <si>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</si>
  <si>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</si>
  <si>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</si>
  <si>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</si>
  <si>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</si>
  <si>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</si>
  <si>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</si>
  <si>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</si>
  <si>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</si>
  <si>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Ti-102.240</t>
  </si>
  <si>
    <t>TORNILLO CORTICAL 3.5*40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</si>
  <si>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</si>
  <si>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</si>
  <si>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</si>
  <si>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</si>
  <si>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</si>
  <si>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</si>
  <si>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</si>
  <si>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</si>
  <si>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</si>
  <si>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</si>
  <si>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</si>
  <si>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</si>
  <si>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</si>
  <si>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</si>
  <si>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</si>
  <si>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</si>
  <si>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</si>
  <si>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</si>
  <si>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</si>
  <si>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</si>
  <si>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</si>
  <si>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</si>
  <si>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</si>
  <si>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TORNILLO CORTICAL 3.5*50 MM TITANIO</t>
  </si>
  <si>
    <t>TORNILLO CORTICAL 3.5*55 MM TITANIO</t>
  </si>
  <si>
    <t>TORNILLO CORTICAL 3.5*65 MM TITANIO</t>
  </si>
  <si>
    <t>TORNILLO CORTICAL 3.5*70 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</si>
  <si>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</si>
  <si>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</si>
  <si>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</si>
  <si>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</si>
  <si>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</si>
  <si>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</si>
  <si>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</si>
  <si>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</si>
  <si>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</si>
  <si>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</si>
  <si>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</si>
  <si>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</si>
  <si>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</si>
  <si>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</si>
  <si>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</si>
  <si>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</si>
  <si>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</si>
  <si>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</si>
  <si>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</si>
  <si>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</si>
  <si>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</si>
  <si>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</si>
  <si>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</si>
  <si>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</si>
  <si>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</si>
  <si>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</si>
  <si>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</si>
  <si>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</si>
  <si>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</si>
  <si>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</si>
  <si>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</si>
  <si>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</si>
  <si>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</si>
  <si>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</si>
  <si>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</si>
  <si>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</si>
  <si>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</si>
  <si>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</si>
  <si>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T500935040</t>
  </si>
  <si>
    <t>TORNILLO BLOQ. 3.5*40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</si>
  <si>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</si>
  <si>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</si>
  <si>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</si>
  <si>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</si>
  <si>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</si>
  <si>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</si>
  <si>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</si>
  <si>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</si>
  <si>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</si>
  <si>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</si>
  <si>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</si>
  <si>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</si>
  <si>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</si>
  <si>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</si>
  <si>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</si>
  <si>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</si>
  <si>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</si>
  <si>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</si>
  <si>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</si>
  <si>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</si>
  <si>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</si>
  <si>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</si>
  <si>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</si>
  <si>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</si>
  <si>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</si>
  <si>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</si>
  <si>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</si>
  <si>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</si>
  <si>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</si>
  <si>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</si>
  <si>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</si>
  <si>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</si>
  <si>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</si>
  <si>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</si>
  <si>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</si>
  <si>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</si>
  <si>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TI-115.010</t>
  </si>
  <si>
    <t>GUBIA</t>
  </si>
  <si>
    <t>CURETA</t>
  </si>
  <si>
    <t>BANDEJA MEDIA</t>
  </si>
  <si>
    <t xml:space="preserve">GUIA CENTRICA Y EXCENTRICA </t>
  </si>
  <si>
    <t xml:space="preserve">GUIAS BROCA 3,5/2,5MM </t>
  </si>
  <si>
    <t>DOBLADORAS DE PLACAS</t>
  </si>
  <si>
    <t>BANDEJA SUPERIOR</t>
  </si>
  <si>
    <t xml:space="preserve">ANCLAJES DE MOTOR </t>
  </si>
  <si>
    <t>INSRUMENTADOR</t>
  </si>
  <si>
    <t xml:space="preserve">BATERIAS ROJAS </t>
  </si>
  <si>
    <t xml:space="preserve">PINES 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</si>
  <si>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</si>
  <si>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</si>
  <si>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</si>
  <si>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</si>
  <si>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</si>
  <si>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</si>
  <si>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</si>
  <si>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</si>
  <si>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</si>
  <si>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MEDIDOR DE PROFUNDIDAD 4.5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</si>
  <si>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</si>
  <si>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</si>
  <si>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</si>
  <si>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</si>
  <si>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</si>
  <si>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</si>
  <si>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</si>
  <si>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</si>
  <si>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</si>
  <si>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</si>
  <si>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</si>
  <si>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</si>
  <si>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SEPARADORES DE HIBS</t>
  </si>
  <si>
    <t>SEPARADORES DE BENNET</t>
  </si>
  <si>
    <t>SEPARADORES HOMMAN MEDIANOS</t>
  </si>
  <si>
    <t>SEPARADORES HOMMAN FINOS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</si>
  <si>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</si>
  <si>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</si>
  <si>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</si>
  <si>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</si>
  <si>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</si>
  <si>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</si>
  <si>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PINZA EN PUNTA</t>
  </si>
  <si>
    <t>MANGO TORQUE NEGRO</t>
  </si>
  <si>
    <t>ATORNILLADOR 4.5</t>
  </si>
  <si>
    <t>ATORNILLADR STARDRIVER</t>
  </si>
  <si>
    <t>GUIA CURVA 6.5</t>
  </si>
  <si>
    <t>BROCAS 4.0 LARGAS</t>
  </si>
  <si>
    <t>BROCAS 4.3 LARGAS</t>
  </si>
  <si>
    <t>A10-01-0001 21N1413</t>
  </si>
  <si>
    <t xml:space="preserve">MOTOR CANULADO </t>
  </si>
  <si>
    <t xml:space="preserve">PROTECTORES DE BATERIA </t>
  </si>
  <si>
    <t>N/A</t>
  </si>
  <si>
    <t>21N0800</t>
  </si>
  <si>
    <t xml:space="preserve">LLAVE JACOBS </t>
  </si>
  <si>
    <t>21N1427</t>
  </si>
  <si>
    <t xml:space="preserve">INTERCAMBIADOR DE BATERIA </t>
  </si>
  <si>
    <t>B215351</t>
  </si>
  <si>
    <t>PINZA DE REDUCCION DE PUNTAS</t>
  </si>
  <si>
    <t>PIEZAS DE INSTRUMENTAL BASICO</t>
  </si>
  <si>
    <t>TZT8552</t>
  </si>
  <si>
    <t>20000146010018</t>
  </si>
  <si>
    <t>PLACA TIBIA PROXIMAL LATERAL IZQ. *4 ORIF. TIT.</t>
  </si>
  <si>
    <t>TI706207</t>
  </si>
  <si>
    <t>21305</t>
  </si>
  <si>
    <t>PLACA TIBIA PROXIMAL LATERAL IZQ. *6 ORIF. TIT.</t>
  </si>
  <si>
    <t>T60870815</t>
  </si>
  <si>
    <t>2000080390</t>
  </si>
  <si>
    <t>PLACA TIBIA PROXIMAL LATERAL IZQ. *8 ORIF. TIT.</t>
  </si>
  <si>
    <t>T60880611</t>
  </si>
  <si>
    <t>2000106249</t>
  </si>
  <si>
    <t>PLACA TIBIA PROXIMAL LATERAL DER. *6 ORIF. TIT.</t>
  </si>
  <si>
    <t>T60880815</t>
  </si>
  <si>
    <t>2000014911</t>
  </si>
  <si>
    <t>PLACA TIBIA PROXIMAL LATERAL DER. *8 ORIF. TIT.</t>
  </si>
  <si>
    <t>T60881019</t>
  </si>
  <si>
    <t>2000015811</t>
  </si>
  <si>
    <t>PLACA TIBIA PROXIMAL LATERAL DER. *10 ORIF. TIT.</t>
  </si>
  <si>
    <t>T61670817</t>
  </si>
  <si>
    <t>1900048999</t>
  </si>
  <si>
    <t>PLACA TIBIA PROXIMAL MEDIAL IZQ. *8 ORIF. TIT.</t>
  </si>
  <si>
    <t>T61671021</t>
  </si>
  <si>
    <t>2000097036</t>
  </si>
  <si>
    <t>PLACA TIBIA PROXIMAL MEDIAL IZQ. *10 ORIF. TIT.</t>
  </si>
  <si>
    <t>T61680410</t>
  </si>
  <si>
    <t>2100005338</t>
  </si>
  <si>
    <t>PLACA TIBIA PROXIMAL MEDIAL DER. *4 ORIF. TIT.</t>
  </si>
  <si>
    <t>T61670614</t>
  </si>
  <si>
    <t>20001013870015</t>
  </si>
  <si>
    <t>18000962190007</t>
  </si>
  <si>
    <t>PLACA TIBIA PROXIMAL MEDIAL DER. *8 ORIF. TIT.</t>
  </si>
  <si>
    <t>1800096220</t>
  </si>
  <si>
    <t>PLACA TIBIA PROXIMAL MEDIAL DER. *10 ORIF. TIT.</t>
  </si>
  <si>
    <t>TI-748.107L</t>
  </si>
  <si>
    <t>21309</t>
  </si>
  <si>
    <t>TZT4760</t>
  </si>
  <si>
    <t>150406143</t>
  </si>
  <si>
    <t>0197L</t>
  </si>
  <si>
    <t>PLACA PALO DE GOLF MULTIAXIAL *7 ORIF. BLOQ IZQ TIT</t>
  </si>
  <si>
    <t>T63080922</t>
  </si>
  <si>
    <t>2000013204</t>
  </si>
  <si>
    <t>PLACA PALO DE GOLF MULTIAXIAL *9 ORIF. BLOQ IZQ TIT</t>
  </si>
  <si>
    <t>17124109</t>
  </si>
  <si>
    <t>PLACA PALO DE GOLF MULTIAXIAL*11 ORIF. BLOQ IZQ TIT</t>
  </si>
  <si>
    <t>0197R</t>
  </si>
  <si>
    <t>19094098</t>
  </si>
  <si>
    <t>PLACA PALO DE GOLF MULTIAXIAL *5 ORIF. BLOQ DER TIT</t>
  </si>
  <si>
    <t>PLACA PALO DE GOLF MULTIAXIAL *7 ORIF. BLOQ DER TIT</t>
  </si>
  <si>
    <t>2000101393</t>
  </si>
  <si>
    <t>PLACA PALO DE GOLF MULTIAXIAL *9 ORIF. BLOQ DER TIT</t>
  </si>
  <si>
    <t>TI-706.209L</t>
  </si>
  <si>
    <t>PLACA PALO DE GOLF MULTIAXIAL *11 ORIF. BLOQ DER TIT</t>
  </si>
  <si>
    <t>PLACA PALO DE GOLF MULTIAXIAL *13 ORIF. BLOQ DER TIT</t>
  </si>
  <si>
    <t>TI-714.208</t>
  </si>
  <si>
    <t>T500045024</t>
  </si>
  <si>
    <t>TORNILLO CORTICAL 4.5 *24 MM TITANIO</t>
  </si>
  <si>
    <t>T500045026</t>
  </si>
  <si>
    <t>TORNILLO CORTICAL 4.5 *26 MM TITANIO</t>
  </si>
  <si>
    <t>T500045028</t>
  </si>
  <si>
    <t>TORNILLO CORTICAL 4.5 *28 MM TITANIO</t>
  </si>
  <si>
    <t>T500045030</t>
  </si>
  <si>
    <t>TORNILLO CORTICAL 4.5 *30 MM TITANIO</t>
  </si>
  <si>
    <t>T500045032</t>
  </si>
  <si>
    <t>TORNILLO CORTICAL 4.5 *32 MM TITANIO</t>
  </si>
  <si>
    <t>T500045034</t>
  </si>
  <si>
    <t>TORNILLO CORTICAL 4.5 *34 MM TITANIO</t>
  </si>
  <si>
    <t>T500045036</t>
  </si>
  <si>
    <t xml:space="preserve">TORNILLO CORTICAL 4.5 *36 MM TITANIO </t>
  </si>
  <si>
    <t>T500045038</t>
  </si>
  <si>
    <t xml:space="preserve">TORNILLO CORTICAL 4.5 *38 MM TITANIO </t>
  </si>
  <si>
    <t>T500045040</t>
  </si>
  <si>
    <t>TORNILLO CORTICAL 4.5 *40 MM TITANIO</t>
  </si>
  <si>
    <t>T500045042</t>
  </si>
  <si>
    <t>TORNILLO CORTICAL 4.5 *42 MM TITANIO</t>
  </si>
  <si>
    <t>T500045044</t>
  </si>
  <si>
    <t>TORNILLO CORTICAL 4.5 *44 MM TITANIO</t>
  </si>
  <si>
    <t>T500045046</t>
  </si>
  <si>
    <t>TORNILLO CORTICAL 4.5 *46 MM TITANIO</t>
  </si>
  <si>
    <t>T500045048</t>
  </si>
  <si>
    <t>TORNILLO CORTICAL 4.5 *48 MM TITANIO</t>
  </si>
  <si>
    <t>T500045050</t>
  </si>
  <si>
    <t>TORNILLO CORTICAL 4.5 *50 MM TITANIO</t>
  </si>
  <si>
    <t>T500045052</t>
  </si>
  <si>
    <t>TORNILLO CORTICAL 4.5 *52 MM TITANIO</t>
  </si>
  <si>
    <t>T500045054</t>
  </si>
  <si>
    <t>TORNILLO CORTICAL 4.5 *54 MM TITANIO</t>
  </si>
  <si>
    <t>T500045056</t>
  </si>
  <si>
    <t>TORNILLO CORTICAL 4.5 *56 MM TITANIO</t>
  </si>
  <si>
    <t>T500045058</t>
  </si>
  <si>
    <t>TORNILLO CORTICAL 4.5 *58 MM TITANIO</t>
  </si>
  <si>
    <t>T500045060</t>
  </si>
  <si>
    <t>TORNILLO CORTICAL 4.5 *60 MM TITANIO</t>
  </si>
  <si>
    <t>T500045065</t>
  </si>
  <si>
    <t>TORNILLO CORTICAL 4.5 *65 MM TITANIO</t>
  </si>
  <si>
    <t>T500045070</t>
  </si>
  <si>
    <t>TORNILLO CORTICAL 4.5 *70 MM TITANIO</t>
  </si>
  <si>
    <t>T500950024</t>
  </si>
  <si>
    <t>T500950026</t>
  </si>
  <si>
    <t xml:space="preserve">TORNILLO BLOQ. 5.0*26 TITANIO </t>
  </si>
  <si>
    <t>T500950028</t>
  </si>
  <si>
    <t xml:space="preserve">TORNILLO BLOQ. 5.0 *28 MM TITANIO </t>
  </si>
  <si>
    <t>T500950030</t>
  </si>
  <si>
    <t xml:space="preserve">TORNILLO BLOQ. 5.0*30 TITANIO </t>
  </si>
  <si>
    <t>T500950032</t>
  </si>
  <si>
    <t xml:space="preserve">TORNILLO BLOQ. 5.0*32 TITANIO </t>
  </si>
  <si>
    <t>T500950034</t>
  </si>
  <si>
    <t xml:space="preserve">TORNILLO BLOQ. 5.0*34 TITANIO </t>
  </si>
  <si>
    <t>T500950036</t>
  </si>
  <si>
    <t xml:space="preserve">TORNILLO BLOQ. 5.0*36 TITANIO </t>
  </si>
  <si>
    <t>T500950038</t>
  </si>
  <si>
    <t xml:space="preserve">TORNILLO BLOQ. 5.0*38 TITANIO </t>
  </si>
  <si>
    <t>T500950040</t>
  </si>
  <si>
    <t xml:space="preserve">TORNILLO BLOQ. 5.0*40 TITANIO </t>
  </si>
  <si>
    <t>T500950042</t>
  </si>
  <si>
    <t xml:space="preserve">TORNILLO BLOQ. 5.0*42 TITANIO </t>
  </si>
  <si>
    <t>T500950044</t>
  </si>
  <si>
    <t xml:space="preserve">TORNILLO BLOQ. 5.0*44 TITANIO </t>
  </si>
  <si>
    <t>T500950046</t>
  </si>
  <si>
    <t xml:space="preserve">TORNILLO BLOQ. 5.0*46 TITANIO </t>
  </si>
  <si>
    <t>T500950048</t>
  </si>
  <si>
    <t xml:space="preserve">TORNILLO BLOQ. 5.0*48 TITANIO </t>
  </si>
  <si>
    <t>T500950050</t>
  </si>
  <si>
    <t>T500950060</t>
  </si>
  <si>
    <t xml:space="preserve">TORNILLO BLOQ. 5.0*60 TITANIO </t>
  </si>
  <si>
    <t>T500950065</t>
  </si>
  <si>
    <t xml:space="preserve">TORNILLO BLOQ. 5.0*65 TITANIO </t>
  </si>
  <si>
    <t>T500950070</t>
  </si>
  <si>
    <t xml:space="preserve">TORNILLO BLOQ. 5.0*70 TITANIO </t>
  </si>
  <si>
    <t>T500950075</t>
  </si>
  <si>
    <t xml:space="preserve">TORNILLO BLOQ. 5.0*75 TITANIO </t>
  </si>
  <si>
    <t>T500950080</t>
  </si>
  <si>
    <t>2100007022</t>
  </si>
  <si>
    <t xml:space="preserve">TORNILLO BLOQ. 5.0*80 TITANIO </t>
  </si>
  <si>
    <t>T500950085</t>
  </si>
  <si>
    <t xml:space="preserve">TORNILLO BLOQ. 5.0*85 TITANIO </t>
  </si>
  <si>
    <t>T500950090</t>
  </si>
  <si>
    <t xml:space="preserve">TORNILLO BLOQ. 5.0*90 TITANIO </t>
  </si>
  <si>
    <t>200112254</t>
  </si>
  <si>
    <t>Ti-SF-500.360</t>
  </si>
  <si>
    <t>TORNILLO BLOQ. ESPONJOSO 5.0 *60 MM ROSCA 16 TITANIO</t>
  </si>
  <si>
    <t>Ti-SF-500.375</t>
  </si>
  <si>
    <t>200112256</t>
  </si>
  <si>
    <t>TORNILLO BLOQ. ESPONJOSO 5.0 *75 MM ROSCA 16 TITANIO</t>
  </si>
  <si>
    <t>Ti-SF-500.390</t>
  </si>
  <si>
    <t>200112259</t>
  </si>
  <si>
    <t>TORNILLO BLOQ. ESPONJOSO 5.0 *90 MM ROSCA 16 TITANIO</t>
  </si>
  <si>
    <t>Ti-SF-500.400</t>
  </si>
  <si>
    <t>200112260</t>
  </si>
  <si>
    <t>TORNILLO BLOQ. ESPONJOSO 5.0 *100 MM ROSCA 16 TITANIO</t>
  </si>
  <si>
    <t>PLACA PALO DE GOLF MULTIAXIAL *3 ORIF. BLOQ IZQ TIT</t>
  </si>
  <si>
    <t xml:space="preserve">TORNILLO BLOQ. 5.0*55 TITANIO </t>
  </si>
  <si>
    <t>T500950055</t>
  </si>
  <si>
    <t xml:space="preserve">TORNILLO BLOQ. 5.0 *24 TITANIO </t>
  </si>
  <si>
    <t>TORNILLO BLOQ. ESPONJOSO 5.0 *40MM ROSCA 16 TITANIO</t>
  </si>
  <si>
    <t>TORNILLO BLOQ. ESPONJOSO 5.0 *45MM ROSCA 16 TITANIO</t>
  </si>
  <si>
    <t>TORNILLO BLOQ. ESPONJOSO 5.0 *65 MM ROSCA 16 TITANIO</t>
  </si>
  <si>
    <t>TORNILLO BLOQ. ESPONJOSO 5.0 *85 MM ROSCA 16 TITANIO</t>
  </si>
  <si>
    <t>T500045020</t>
  </si>
  <si>
    <t>TORNILLO CORTICAL 4.5 *20 MM TITANIO</t>
  </si>
  <si>
    <t>PLACA TIBIA PROXIMAL MEDIAL IZQ. *4 ORIF. TIT.</t>
  </si>
  <si>
    <t>PLACA TIBIA PROXIMAL MEDIAL IZQ. *6 ORIF. TIT.</t>
  </si>
  <si>
    <t>PLACA TIBIA PROXIMAL EN T *4 ORIF. BLOQ TIT</t>
  </si>
  <si>
    <t>TZT4790</t>
  </si>
  <si>
    <t>2000016544</t>
  </si>
  <si>
    <t>PLACA PALO DE GOLF *5 ORIF. BLOQ DER. TIT</t>
  </si>
  <si>
    <t>1608010059</t>
  </si>
  <si>
    <t>PLACA PALO DE GOLF *7 ORIF. BLOQ DER. TIT</t>
  </si>
  <si>
    <t>PLACA PALO DE GOLF *9 ORIF. BLOQ DER. TIT</t>
  </si>
  <si>
    <t>PLACA PALO DE GOLF *11 ORIF. BLOQ DER. TIT</t>
  </si>
  <si>
    <t>1504061430</t>
  </si>
  <si>
    <t>PLACA PALO DE GOLF *5 ORIF. BLOQ IZQ TIT</t>
  </si>
  <si>
    <t>PLACA PALO DE GOLF *9 ORIF. BLOQ IZQ TIT</t>
  </si>
  <si>
    <t>PLACA PALO DE GOLF *7 ORIF. BLOQ IZQ TIT</t>
  </si>
  <si>
    <t>PLACA PALO DE GOLF *11 ORIF. BLOQ IZQ TIT</t>
  </si>
  <si>
    <t>PLACA PALO DE GOLF MULTIAXIAL *4 ORIF. BLOQ DER TIT</t>
  </si>
  <si>
    <t>13001263610</t>
  </si>
  <si>
    <t>19064045</t>
  </si>
  <si>
    <t>TZT4762</t>
  </si>
  <si>
    <t>PLACA TIBIA PROXIMAL MEDIAL DER. *6 ORIF. TIT.</t>
  </si>
  <si>
    <t>05.5532-1725318</t>
  </si>
  <si>
    <t>17054106</t>
  </si>
  <si>
    <t>TI-748.113R</t>
  </si>
  <si>
    <t>14595</t>
  </si>
  <si>
    <t>Ti-SF-500.340</t>
  </si>
  <si>
    <t>Ti-SF-500.345</t>
  </si>
  <si>
    <t>Ti-SF-500.365</t>
  </si>
  <si>
    <t>Ti-SF-500.385</t>
  </si>
  <si>
    <t>200112258</t>
  </si>
  <si>
    <t xml:space="preserve">ARANDELA 3.5 MM TITANIO </t>
  </si>
  <si>
    <t>Ti-102.260</t>
  </si>
  <si>
    <t>2100027759</t>
  </si>
  <si>
    <t>1900047462</t>
  </si>
  <si>
    <t>1900047727</t>
  </si>
  <si>
    <t>Ti-102.250</t>
  </si>
  <si>
    <t>Ti-102.265</t>
  </si>
  <si>
    <t>Ti-102.270</t>
  </si>
  <si>
    <t xml:space="preserve">MANGO DE ANCLAJE RAPIDO MANGO AZUL  3.5MM </t>
  </si>
  <si>
    <t>PALA DE ATORNILLADOR ANCLAJE RAPIDO HEXAGONAL 3.5MM</t>
  </si>
  <si>
    <t xml:space="preserve">PALA DE ATORNILLADOR ANCLAJE RAPIDO STARDRIVE 3.5MM </t>
  </si>
  <si>
    <t>GUIA BROCA 2,5MM /4.0MM</t>
  </si>
  <si>
    <t xml:space="preserve">GUIAS DE BLOQUEO </t>
  </si>
  <si>
    <t>MANCHUELO EN T  (TARRAJA)</t>
  </si>
  <si>
    <t xml:space="preserve">PINZA SUJETADORA DE TORNILLOS </t>
  </si>
  <si>
    <t xml:space="preserve">BROCAS 2.5MM </t>
  </si>
  <si>
    <t xml:space="preserve">BROCAS 2.7MM </t>
  </si>
  <si>
    <t xml:space="preserve">BROCAS 2.7MM LARGA </t>
  </si>
  <si>
    <t>BROCAS 3.5MM</t>
  </si>
  <si>
    <t>BROCAS 3.2MM</t>
  </si>
  <si>
    <t xml:space="preserve">ATORNILLADOR 3.5mm MANGO MADERA </t>
  </si>
  <si>
    <t xml:space="preserve">AVELLANADRO EN T </t>
  </si>
  <si>
    <t xml:space="preserve">TREFINA ( ESCAREADOR PARA  HUESO) EN T </t>
  </si>
  <si>
    <t xml:space="preserve">EXTRACTOR HEXAGONAL EN T </t>
  </si>
  <si>
    <t xml:space="preserve">PLANTILLA AZUL </t>
  </si>
  <si>
    <t xml:space="preserve">SEPARADORES DE SEM MILLER </t>
  </si>
  <si>
    <t xml:space="preserve">ELEVADOR DE PERIOSTIO </t>
  </si>
  <si>
    <t xml:space="preserve">PINZA REDUCTORA DE PUNTAS </t>
  </si>
  <si>
    <t xml:space="preserve"> ANCLAJE RAPIDO MANGO NEGRO  3.5MM TORQUE</t>
  </si>
  <si>
    <t xml:space="preserve">SEPARADORES DE HOMAN GRANDES </t>
  </si>
  <si>
    <t xml:space="preserve">SEPARADORES DE HOMAN DELGADOS </t>
  </si>
  <si>
    <t>PINZA REDUCTORA ESPAÑOLA CON ARANDELA</t>
  </si>
  <si>
    <t xml:space="preserve">PINZA DE PORTA PLACA  VERBRUGGE </t>
  </si>
  <si>
    <t xml:space="preserve">PINZA DE REDUCCION ESPAÑOLA CON CREMALLERA </t>
  </si>
  <si>
    <t>NEINQ428</t>
  </si>
  <si>
    <t>Ti-465.240</t>
  </si>
  <si>
    <t xml:space="preserve">TORNILLO CANULADO 6.5 *40 MM TITANIO  </t>
  </si>
  <si>
    <t>Ti-465.245</t>
  </si>
  <si>
    <t xml:space="preserve">TORNILLO CANULADO 6.5 *45 MM TITANIO  </t>
  </si>
  <si>
    <t>Ti-465.250</t>
  </si>
  <si>
    <t xml:space="preserve">TORNILLO CANULADO 6.5 *50 MM TITANIO  </t>
  </si>
  <si>
    <t>Ti-465.255</t>
  </si>
  <si>
    <t xml:space="preserve">TORNILLO CANULADO 6.5 *55 MM TITANIO  </t>
  </si>
  <si>
    <t>Ti-465.260</t>
  </si>
  <si>
    <t xml:space="preserve">TORNILLO CANULADO 6.5 *60 MM TITANIO  </t>
  </si>
  <si>
    <t>Ti-465.265</t>
  </si>
  <si>
    <t xml:space="preserve">TORNILLO CANULADO 6.5 *65 MM TITANIO  </t>
  </si>
  <si>
    <t>Ti-465.270</t>
  </si>
  <si>
    <t xml:space="preserve">TORNILLO CANULADO 6.5 *70 MM TITANIO  </t>
  </si>
  <si>
    <t>Ti-465.275</t>
  </si>
  <si>
    <t xml:space="preserve">TORNILLO CANULADO 6.5 *75 MM TITANIO  </t>
  </si>
  <si>
    <t>Ti-465.280</t>
  </si>
  <si>
    <t xml:space="preserve">TORNILLO CANULADO 6.5 *80 MM TITANIO  </t>
  </si>
  <si>
    <t>Ti-465.285</t>
  </si>
  <si>
    <t xml:space="preserve">TORNILLO CANULADO 6.5 *85 MM TITANIO  </t>
  </si>
  <si>
    <t>Ti-465.290</t>
  </si>
  <si>
    <t xml:space="preserve">TORNILLO CANULADO 6.5 *90 MM TITANIO  </t>
  </si>
  <si>
    <t>Ti-465.295</t>
  </si>
  <si>
    <t xml:space="preserve">TORNILLO CANULADO 6.5 *95 MM TITANIO  </t>
  </si>
  <si>
    <t>Ti-465.300</t>
  </si>
  <si>
    <t xml:space="preserve">TORNILLO CANULADO 6.5 *100 MM TITANIO  </t>
  </si>
  <si>
    <t>Ti-465.305</t>
  </si>
  <si>
    <t xml:space="preserve">TORNILLO CANULADO 6.5 *105 MM TITANIO  </t>
  </si>
  <si>
    <t>Ti-465.310</t>
  </si>
  <si>
    <t xml:space="preserve">TORNILLO CANULADO 6.5 *110 MM TITANIO  </t>
  </si>
  <si>
    <t>Ti-465.315</t>
  </si>
  <si>
    <t xml:space="preserve">TORNILLO CANULADO 6.5 *115 MM TITANIO  </t>
  </si>
  <si>
    <t>Ti-465.320</t>
  </si>
  <si>
    <t xml:space="preserve">TORNILLO CANULADO 6.5 *120 MM TITANIO  </t>
  </si>
  <si>
    <t>Ti-115.020</t>
  </si>
  <si>
    <t xml:space="preserve">ARANDELA EN TITANIO 4.5MM </t>
  </si>
  <si>
    <t>TI-SF-138.104</t>
  </si>
  <si>
    <t>PLACA 1/3 CAÑA SENCILLA X 4 ORIFICIOS</t>
  </si>
  <si>
    <t>TI-SF-138.105</t>
  </si>
  <si>
    <t>PLACA 1/3 CAÑA SENCILLA X 5 ORIFICIOS</t>
  </si>
  <si>
    <t>TI-SF-138.107</t>
  </si>
  <si>
    <t>PLACA 1/3 CAÑA SENCILLA X 7 ORIFICIOS</t>
  </si>
  <si>
    <t>TI-SF-138.108</t>
  </si>
  <si>
    <t>PLACA 1/3 CAÑA SENCILLA X 8 ORIFICIOS</t>
  </si>
  <si>
    <t>TI-SF-138.109</t>
  </si>
  <si>
    <t>PLACA 1/3 CAÑA SENCILLA X 9 ORIFICIOS</t>
  </si>
  <si>
    <t>Ti-SF-138.106</t>
  </si>
  <si>
    <t>PLACA 1/3 CAÑA BLOQ. TIT. *06</t>
  </si>
  <si>
    <t>Ti-SF-138.107</t>
  </si>
  <si>
    <t>PLACA 1/3 CAÑA BLOQ. TIT. *07</t>
  </si>
  <si>
    <t>Ti-SF-138.110</t>
  </si>
  <si>
    <t>PLACA 1/3 CAÑA BLOQ. TIT. *10</t>
  </si>
  <si>
    <t>Ti-SF-138.112</t>
  </si>
  <si>
    <t>PLACA 1/3 CAÑA BLOQ. TIT. *12</t>
  </si>
  <si>
    <t>Ti-SF-138.109</t>
  </si>
  <si>
    <t>PLACA 1/3 CAÑA BLOQ. TIT.*09</t>
  </si>
  <si>
    <t>Ti-SF-138.108</t>
  </si>
  <si>
    <t>14062945T</t>
  </si>
  <si>
    <t>PLACA 1/3 CAÑA BLOQ. TIT. *08</t>
  </si>
  <si>
    <t>SERVICIOS HOSPITALARIOS S.A. ALBOTEOTON</t>
  </si>
  <si>
    <t>CROTOS Y AV. RODOLFO BAQUERIZO NAZUR</t>
  </si>
  <si>
    <t>0990763070001</t>
  </si>
  <si>
    <t>MENDEZ ANASTACIO</t>
  </si>
  <si>
    <t>08A022</t>
  </si>
  <si>
    <t>0293030054</t>
  </si>
  <si>
    <t>MATRIZ OSEA DESMINERALIZADA 15CC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</si>
</sst>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  <numFmt numFmtId="166" formatCode="0.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8"/>
      <name val="Calibri"/>
      <family val="2"/>
      <scheme val="minor"/>
    </font>
    <font>
      <b/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7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6" fillId="0" borderId="3" xfId="0" applyFont="1" applyBorder="1"/>
    <xf numFmtId="44" fontId="7" fillId="0" borderId="1" xfId="7" applyFont="1" applyFill="1" applyBorder="1"/>
    <xf numFmtId="0" fontId="8" fillId="0" borderId="1" xfId="0" applyFont="1" applyBorder="1" applyAlignment="1">
      <alignment horizontal="left" vertical="top"/>
    </xf>
    <xf numFmtId="164" fontId="6" fillId="0" borderId="1" xfId="0" applyNumberFormat="1" applyFont="1" applyBorder="1"/>
    <xf numFmtId="0" fontId="6" fillId="0" borderId="1" xfId="6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0" xfId="6" applyFont="1" applyAlignment="1">
      <alignment wrapText="1"/>
    </xf>
    <xf numFmtId="0" fontId="4" fillId="0" borderId="1" xfId="0" applyFont="1" applyBorder="1"/>
    <xf numFmtId="0" fontId="6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left" vertical="center"/>
    </xf>
    <xf numFmtId="164" fontId="5" fillId="2" borderId="0" xfId="2" applyNumberFormat="1" applyFont="1" applyFill="1" applyBorder="1" applyAlignment="1"/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6" fillId="0" borderId="5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5" fillId="6" borderId="5" xfId="0" applyFont="1" applyFill="1" applyBorder="1"/>
    <xf numFmtId="0" fontId="15" fillId="2" borderId="0" xfId="0" applyFont="1" applyFill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6" applyFont="1"/>
    <xf numFmtId="165" fontId="12" fillId="0" borderId="1" xfId="0" applyNumberFormat="1" applyFont="1" applyBorder="1" applyAlignment="1">
      <alignment horizontal="left" vertical="center"/>
    </xf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0" fontId="7" fillId="2" borderId="1" xfId="0" applyFont="1" applyFill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 applyAlignment="1">
      <alignment vertical="center"/>
    </xf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vertical="top"/>
    </xf>
    <xf numFmtId="0" fontId="22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20" fillId="0" borderId="8" xfId="0" applyFont="1" applyBorder="1"/>
    <xf numFmtId="1" fontId="22" fillId="0" borderId="1" xfId="0" applyNumberFormat="1" applyFont="1" applyBorder="1" applyAlignment="1">
      <alignment horizontal="center"/>
    </xf>
    <xf numFmtId="49" fontId="20" fillId="0" borderId="1" xfId="0" applyNumberFormat="1" applyFont="1" applyBorder="1" applyAlignment="1">
      <alignment horizontal="center"/>
    </xf>
    <xf numFmtId="0" fontId="20" fillId="0" borderId="0" xfId="6" applyFont="1"/>
    <xf numFmtId="0" fontId="20" fillId="0" borderId="1" xfId="0" applyFont="1" applyBorder="1" applyAlignment="1">
      <alignment horizontal="left"/>
    </xf>
    <xf numFmtId="0" fontId="2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2" fillId="0" borderId="0" xfId="0" applyFont="1" applyAlignment="1" applyProtection="1">
      <alignment readingOrder="1"/>
      <protection locked="0"/>
    </xf>
    <xf numFmtId="0" fontId="23" fillId="0" borderId="1" xfId="0" applyFont="1" applyBorder="1" applyAlignment="1">
      <alignment horizontal="left" vertical="top"/>
    </xf>
    <xf numFmtId="0" fontId="21" fillId="0" borderId="1" xfId="0" applyFont="1" applyBorder="1" applyAlignment="1">
      <alignment horizontal="center"/>
    </xf>
    <xf numFmtId="0" fontId="20" fillId="0" borderId="1" xfId="9" applyFont="1" applyBorder="1" applyAlignment="1" applyProtection="1">
      <alignment horizontal="left" vertical="center"/>
      <protection locked="0"/>
    </xf>
    <xf numFmtId="49" fontId="20" fillId="7" borderId="1" xfId="0" applyNumberFormat="1" applyFont="1" applyFill="1" applyBorder="1" applyAlignment="1">
      <alignment horizontal="center"/>
    </xf>
    <xf numFmtId="0" fontId="20" fillId="7" borderId="1" xfId="0" applyFont="1" applyFill="1" applyBorder="1" applyAlignment="1">
      <alignment horizontal="left"/>
    </xf>
    <xf numFmtId="49" fontId="20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49" fontId="22" fillId="2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49" fontId="22" fillId="7" borderId="1" xfId="0" applyNumberFormat="1" applyFont="1" applyFill="1" applyBorder="1" applyAlignment="1">
      <alignment horizontal="center"/>
    </xf>
    <xf numFmtId="0" fontId="22" fillId="7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center"/>
    </xf>
    <xf numFmtId="1" fontId="20" fillId="7" borderId="1" xfId="0" applyNumberFormat="1" applyFont="1" applyFill="1" applyBorder="1" applyAlignment="1">
      <alignment horizontal="center"/>
    </xf>
    <xf numFmtId="1" fontId="22" fillId="2" borderId="1" xfId="0" applyNumberFormat="1" applyFont="1" applyFill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0" fontId="22" fillId="2" borderId="1" xfId="9" applyFont="1" applyFill="1" applyBorder="1" applyAlignment="1" applyProtection="1">
      <alignment horizontal="center"/>
      <protection locked="0"/>
    </xf>
    <xf numFmtId="166" fontId="22" fillId="0" borderId="1" xfId="6" applyNumberFormat="1" applyFont="1" applyBorder="1" applyAlignment="1">
      <alignment horizontal="left" shrinkToFit="1"/>
    </xf>
    <xf numFmtId="0" fontId="23" fillId="2" borderId="1" xfId="0" applyFont="1" applyFill="1" applyBorder="1" applyAlignment="1">
      <alignment horizontal="left" vertical="top"/>
    </xf>
    <xf numFmtId="0" fontId="25" fillId="2" borderId="1" xfId="0" applyFont="1" applyFill="1" applyBorder="1" applyAlignment="1">
      <alignment horizontal="center" vertical="top"/>
    </xf>
    <xf numFmtId="0" fontId="20" fillId="2" borderId="1" xfId="0" applyFont="1" applyFill="1" applyBorder="1"/>
    <xf numFmtId="0" fontId="23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0" fillId="0" borderId="0" xfId="0" applyFont="1" applyAlignment="1">
      <alignment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wrapText="1"/>
    </xf>
    <xf numFmtId="0" fontId="13" fillId="2" borderId="1" xfId="0" applyFont="1" applyFill="1" applyBorder="1" applyAlignment="1">
      <alignment vertical="center"/>
    </xf>
    <xf numFmtId="164" fontId="5" fillId="0" borderId="0" xfId="2" applyNumberFormat="1" applyFont="1" applyFill="1" applyBorder="1" applyAlignment="1">
      <alignment horizontal="right"/>
    </xf>
    <xf numFmtId="164" fontId="5" fillId="0" borderId="1" xfId="2" applyNumberFormat="1" applyFont="1" applyFill="1" applyBorder="1" applyAlignment="1">
      <alignment horizontal="right"/>
    </xf>
    <xf numFmtId="164" fontId="7" fillId="0" borderId="2" xfId="2" applyNumberFormat="1" applyFont="1" applyFill="1" applyBorder="1" applyAlignment="1">
      <alignment horizontal="center"/>
    </xf>
    <xf numFmtId="164" fontId="5" fillId="0" borderId="9" xfId="2" applyNumberFormat="1" applyFont="1" applyFill="1" applyBorder="1" applyAlignment="1">
      <alignment horizontal="right"/>
    </xf>
    <xf numFmtId="0" fontId="20" fillId="0" borderId="1" xfId="0" quotePrefix="1" applyFont="1" applyBorder="1" applyAlignment="1">
      <alignment horizontal="center"/>
    </xf>
    <xf numFmtId="9" fontId="4" fillId="0" borderId="1" xfId="6" applyNumberFormat="1" applyFont="1" applyBorder="1" applyAlignment="1">
      <alignment horizontal="center" wrapText="1"/>
    </xf>
    <xf numFmtId="0" fontId="4" fillId="0" borderId="1" xfId="6" applyFont="1" applyBorder="1" applyAlignment="1">
      <alignment horizontal="center" wrapText="1"/>
    </xf>
    <xf numFmtId="0" fontId="4" fillId="0" borderId="4" xfId="6" applyFont="1" applyBorder="1" applyAlignment="1">
      <alignment horizontal="center" wrapText="1"/>
    </xf>
    <xf numFmtId="0" fontId="4" fillId="0" borderId="5" xfId="6" applyFont="1" applyBorder="1" applyAlignment="1">
      <alignment horizontal="center" wrapText="1"/>
    </xf>
    <xf numFmtId="0" fontId="4" fillId="0" borderId="6" xfId="6" applyFont="1" applyBorder="1" applyAlignment="1">
      <alignment horizontal="center" wrapText="1"/>
    </xf>
    <xf numFmtId="0" fontId="10" fillId="0" borderId="0" xfId="6" applyFont="1" applyAlignment="1">
      <alignment horizontal="center"/>
    </xf>
    <xf numFmtId="0" fontId="19" fillId="0" borderId="0" xfId="0" applyFont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</cellXfs>
  <cellStyles count="12">
    <cellStyle name="Moneda" xfId="1" builtinId="4"/>
    <cellStyle name="Moneda [0]" xfId="2" builtinId="7"/>
    <cellStyle name="Moneda [0] 2" xfId="5" xr:uid="{1264F6AD-7698-47E9-BB45-D928AB8B355A}"/>
    <cellStyle name="Moneda [0] 3" xfId="4" xr:uid="{4B890409-AB2E-474C-BA72-3D7FD40A813F}"/>
    <cellStyle name="Moneda 2" xfId="3" xr:uid="{2F38EE72-5D8C-4C75-8B29-B22FE25A2AD5}"/>
    <cellStyle name="Moneda 3" xfId="8" xr:uid="{15D0C531-8D12-4E14-BB44-75892408F57B}"/>
    <cellStyle name="Moneda 4" xfId="10" xr:uid="{3522BA6E-E33F-4412-9163-389C65D09D36}"/>
    <cellStyle name="Moneda 5" xfId="11" xr:uid="{9D94B331-3FEB-4D05-84CB-C265B5982F71}"/>
    <cellStyle name="Moneda 8" xfId="7" xr:uid="{1AD01135-8C67-4BB4-A354-AFED0355D6A8}"/>
    <cellStyle name="Normal" xfId="0" builtinId="0"/>
    <cellStyle name="Normal 2" xfId="6" xr:uid="{99597263-806C-4C4E-A6D3-8CCC46D58F1C}"/>
    <cellStyle name="Normal 3" xfId="9" xr:uid="{148D2679-D9EE-4D33-A5F5-6EC1E10B5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145492</xdr:colOff>
      <xdr:row>0</xdr:row>
      <xdr:rowOff>3139</xdr:rowOff>
    </xdr:from>
    <xdr:to>
      <xdr:col>1</xdr:col>
      <xdr:colOff>590685</xdr:colOff>
      <xdr:row>4</xdr:row>
      <xdr:rowOff>61754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10343B-2D36-4198-A01D-9CD0452D39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45492" y="3139"/>
          <a:ext cx="2023622" cy="12832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5DC702C1-4B31-41D5-BB93-B01BB4F2EE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5</xdr:row>
      <xdr:rowOff>37262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CEF13B9-C0E4-4A47-A01D-3F505AD2C4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DA94-5F18-4A93-9839-F8BA99BB8381}">
  <dimension ref="A1:L298"/>
  <sheetViews>
    <sheetView showGridLines="0" tabSelected="1" view="pageBreakPreview" zoomScale="73" zoomScaleNormal="70" zoomScaleSheetLayoutView="73" workbookViewId="0">
      <selection activeCell="C12" sqref="C12"/>
    </sheetView>
  </sheetViews>
  <sheetFormatPr baseColWidth="10" defaultColWidth="11.42578125" defaultRowHeight="30" customHeight="1" x14ac:dyDescent="0.25"/>
  <cols>
    <col min="1" max="1" width="23.7109375" style="77" customWidth="1"/>
    <col min="2" max="2" width="24.140625" style="77" customWidth="1"/>
    <col min="3" max="3" width="103" style="77" bestFit="1" customWidth="1"/>
    <col min="4" max="4" width="29.85546875" style="77" customWidth="1"/>
    <col min="5" max="5" width="19.140625" style="77" customWidth="1"/>
    <col min="6" max="6" width="19.7109375" style="77" customWidth="1"/>
    <col min="7" max="7" width="18.42578125" style="77" bestFit="1" customWidth="1"/>
    <col min="8" max="16384" width="11.42578125" style="77"/>
  </cols>
  <sheetData>
    <row r="1" spans="1:8" s="116" customFormat="1" ht="30" customHeight="1" x14ac:dyDescent="0.25">
      <c r="A1" s="130" t="s">
        <v>0</v>
      </c>
      <c r="B1" s="130"/>
      <c r="C1" s="130"/>
      <c r="D1" s="130"/>
      <c r="E1" s="130"/>
      <c r="F1" s="130"/>
      <c r="G1" s="130"/>
    </row>
    <row r="2" spans="1:8" s="116" customFormat="1" ht="18" x14ac:dyDescent="0.25">
      <c r="A2" s="130" t="s">
        <v>1</v>
      </c>
      <c r="B2" s="130"/>
      <c r="C2" s="130"/>
      <c r="D2" s="130"/>
      <c r="E2" s="130"/>
      <c r="F2" s="130"/>
      <c r="G2" s="130"/>
    </row>
    <row r="3" spans="1:8" s="116" customFormat="1" ht="18" x14ac:dyDescent="0.25">
      <c r="A3" s="131" t="s">
        <v>236</v>
      </c>
      <c r="B3" s="131"/>
      <c r="C3" s="131"/>
      <c r="D3" s="131"/>
      <c r="E3" s="131"/>
      <c r="F3" s="131"/>
      <c r="G3" s="131"/>
    </row>
    <row r="4" spans="1:8" s="116" customFormat="1" ht="30" customHeight="1" x14ac:dyDescent="0.25">
      <c r="A4" s="17"/>
      <c r="B4" s="17"/>
      <c r="C4" s="17"/>
      <c r="D4" s="17"/>
      <c r="E4" s="17"/>
      <c r="F4" s="17"/>
      <c r="G4" s="17"/>
    </row>
    <row r="5" spans="1:8" s="116" customFormat="1" ht="18" x14ac:dyDescent="0.25">
      <c r="A5" s="17"/>
      <c r="B5" s="17"/>
      <c r="C5" s="17"/>
      <c r="D5" s="17"/>
      <c r="E5" s="17"/>
      <c r="F5" s="17"/>
      <c r="G5" s="17"/>
    </row>
    <row r="6" spans="1:8" s="116" customFormat="1" ht="23.25" customHeight="1" x14ac:dyDescent="0.25">
      <c r="A6" s="49" t="s">
        <v>237</v>
      </c>
      <c r="B6" s="49"/>
      <c r="C6" s="71">
        <f ca="1">NOW()</f>
        <v>44863.55663796296</v>
      </c>
      <c r="D6" s="49" t="s">
        <v>238</v>
      </c>
      <c r="E6" s="119" t="s">
        <v>664</v>
      </c>
      <c r="F6" s="51"/>
      <c r="G6" s="44"/>
      <c r="H6" s="117"/>
    </row>
    <row r="7" spans="1:8" s="116" customFormat="1" ht="23.25" customHeight="1" x14ac:dyDescent="0.25">
      <c r="A7" s="31"/>
      <c r="B7" s="31"/>
      <c r="C7" s="31"/>
      <c r="D7" s="31"/>
      <c r="E7" s="31"/>
      <c r="F7" s="31"/>
      <c r="G7" s="3"/>
      <c r="H7" s="118"/>
    </row>
    <row r="8" spans="1:8" s="116" customFormat="1" ht="23.25" customHeight="1" x14ac:dyDescent="0.25">
      <c r="A8" s="49" t="s">
        <v>239</v>
      </c>
      <c r="B8" s="49"/>
      <c r="C8" s="52" t="s">
        <v>724</v>
      </c>
      <c r="D8" s="53" t="s">
        <v>240</v>
      </c>
      <c r="E8" s="52" t="s">
        <v>726</v>
      </c>
      <c r="F8" s="55"/>
      <c r="G8" s="55"/>
      <c r="H8" s="117"/>
    </row>
    <row r="9" spans="1:8" s="116" customFormat="1" ht="23.25" customHeight="1" x14ac:dyDescent="0.25">
      <c r="A9" s="31"/>
      <c r="B9" s="31"/>
      <c r="C9" s="31"/>
      <c r="D9" s="31"/>
      <c r="E9" s="31"/>
      <c r="F9" s="31"/>
      <c r="G9" s="3"/>
      <c r="H9" s="118"/>
    </row>
    <row r="10" spans="1:8" s="116" customFormat="1" ht="23.25" customHeight="1" x14ac:dyDescent="0.25">
      <c r="A10" s="49" t="s">
        <v>241</v>
      </c>
      <c r="B10" s="49"/>
      <c r="C10" s="56" t="s">
        <v>725</v>
      </c>
      <c r="D10" s="53" t="s">
        <v>242</v>
      </c>
      <c r="E10" s="52" t="s">
        <v>253</v>
      </c>
      <c r="F10" s="32"/>
      <c r="G10" s="32"/>
      <c r="H10" s="118"/>
    </row>
    <row r="11" spans="1:8" s="116" customFormat="1" ht="23.25" customHeight="1" x14ac:dyDescent="0.25">
      <c r="A11" s="31"/>
      <c r="B11" s="31"/>
      <c r="C11" s="31"/>
      <c r="D11" s="31"/>
      <c r="E11" s="31"/>
      <c r="F11" s="31"/>
      <c r="G11" s="3"/>
      <c r="H11" s="118"/>
    </row>
    <row r="12" spans="1:8" s="116" customFormat="1" ht="23.25" customHeight="1" x14ac:dyDescent="0.25">
      <c r="A12" s="49" t="s">
        <v>243</v>
      </c>
      <c r="B12" s="49"/>
      <c r="C12" s="71">
        <f ca="1">NOW()</f>
        <v>44863.55663796296</v>
      </c>
      <c r="D12" s="53" t="s">
        <v>244</v>
      </c>
      <c r="E12" s="58"/>
      <c r="F12" s="59"/>
      <c r="G12" s="59"/>
      <c r="H12" s="117"/>
    </row>
    <row r="13" spans="1:8" s="116" customFormat="1" ht="23.25" customHeight="1" x14ac:dyDescent="0.25">
      <c r="A13" s="31"/>
      <c r="B13" s="31"/>
      <c r="C13" s="31"/>
      <c r="D13" s="31"/>
      <c r="E13" s="31"/>
      <c r="F13" s="31"/>
      <c r="G13" s="30"/>
      <c r="H13" s="118"/>
    </row>
    <row r="14" spans="1:8" s="116" customFormat="1" ht="23.25" customHeight="1" x14ac:dyDescent="0.25">
      <c r="A14" s="49" t="s">
        <v>245</v>
      </c>
      <c r="B14" s="49"/>
      <c r="C14" s="52"/>
      <c r="D14" s="32"/>
      <c r="E14" s="43"/>
      <c r="F14" s="43"/>
      <c r="G14" s="32"/>
      <c r="H14" s="117"/>
    </row>
    <row r="15" spans="1:8" s="116" customFormat="1" ht="23.25" customHeight="1" x14ac:dyDescent="0.25">
      <c r="A15" s="31"/>
      <c r="B15" s="31"/>
      <c r="C15" s="31"/>
      <c r="D15" s="31"/>
      <c r="E15" s="31"/>
      <c r="F15" s="31"/>
      <c r="G15" s="30"/>
      <c r="H15" s="118"/>
    </row>
    <row r="16" spans="1:8" s="116" customFormat="1" ht="23.25" customHeight="1" x14ac:dyDescent="0.25">
      <c r="A16" s="49" t="s">
        <v>246</v>
      </c>
      <c r="B16" s="49"/>
      <c r="C16" s="52" t="s">
        <v>727</v>
      </c>
      <c r="D16" s="53" t="s">
        <v>254</v>
      </c>
      <c r="E16" s="58"/>
      <c r="F16" s="43"/>
      <c r="G16" s="32"/>
      <c r="H16" s="117"/>
    </row>
    <row r="17" spans="1:12" s="116" customFormat="1" ht="23.25" customHeight="1" x14ac:dyDescent="0.25">
      <c r="A17" s="31"/>
      <c r="B17" s="31"/>
      <c r="C17" s="31"/>
      <c r="D17" s="31"/>
      <c r="E17" s="31"/>
      <c r="F17" s="31"/>
      <c r="G17" s="30"/>
      <c r="H17" s="118"/>
    </row>
    <row r="18" spans="1:12" s="116" customFormat="1" ht="23.25" customHeight="1" x14ac:dyDescent="0.25">
      <c r="A18" s="49" t="s">
        <v>247</v>
      </c>
      <c r="B18" s="49"/>
      <c r="C18" s="62"/>
      <c r="D18" s="44"/>
      <c r="E18" s="63"/>
      <c r="F18" s="63"/>
      <c r="G18" s="42"/>
      <c r="H18" s="117"/>
    </row>
    <row r="19" spans="1:12" ht="39" customHeight="1" x14ac:dyDescent="0.25">
      <c r="A19" s="92"/>
      <c r="B19" s="92"/>
      <c r="C19" s="115"/>
      <c r="D19" s="115"/>
      <c r="E19" s="115"/>
      <c r="F19" s="79"/>
      <c r="G19" s="79"/>
      <c r="H19" s="79"/>
    </row>
    <row r="20" spans="1:12" s="81" customFormat="1" ht="30" customHeight="1" x14ac:dyDescent="0.25">
      <c r="A20" s="35" t="s">
        <v>3</v>
      </c>
      <c r="B20" s="35" t="s">
        <v>255</v>
      </c>
      <c r="C20" s="35" t="s">
        <v>4</v>
      </c>
      <c r="D20" s="35" t="s">
        <v>2</v>
      </c>
      <c r="E20" s="35" t="s">
        <v>248</v>
      </c>
      <c r="F20" s="36" t="s">
        <v>5</v>
      </c>
      <c r="G20" s="36" t="s">
        <v>6</v>
      </c>
      <c r="K20" s="82"/>
      <c r="L20" s="82"/>
    </row>
    <row r="21" spans="1:12" s="81" customFormat="1" ht="30" customHeight="1" x14ac:dyDescent="0.25">
      <c r="A21" s="97" t="s">
        <v>701</v>
      </c>
      <c r="B21" s="97">
        <v>1212230770</v>
      </c>
      <c r="C21" s="98" t="s">
        <v>702</v>
      </c>
      <c r="D21" s="83">
        <v>1</v>
      </c>
      <c r="E21" s="91"/>
      <c r="F21" s="2">
        <v>250</v>
      </c>
      <c r="G21" s="122">
        <f>D21*F21</f>
        <v>250</v>
      </c>
      <c r="K21" s="82"/>
      <c r="L21" s="82"/>
    </row>
    <row r="22" spans="1:12" s="81" customFormat="1" ht="30" customHeight="1" x14ac:dyDescent="0.25">
      <c r="A22" s="97" t="s">
        <v>703</v>
      </c>
      <c r="B22" s="97">
        <v>1501300840</v>
      </c>
      <c r="C22" s="98" t="s">
        <v>704</v>
      </c>
      <c r="D22" s="83">
        <v>1</v>
      </c>
      <c r="E22" s="91"/>
      <c r="F22" s="2">
        <v>250</v>
      </c>
      <c r="G22" s="122">
        <f t="shared" ref="G22:G24" si="0">D22*F22</f>
        <v>250</v>
      </c>
      <c r="K22" s="82"/>
      <c r="L22" s="82"/>
    </row>
    <row r="23" spans="1:12" s="81" customFormat="1" ht="30" customHeight="1" x14ac:dyDescent="0.25">
      <c r="A23" s="97" t="s">
        <v>705</v>
      </c>
      <c r="B23" s="97">
        <v>1209070670</v>
      </c>
      <c r="C23" s="98" t="s">
        <v>706</v>
      </c>
      <c r="D23" s="83">
        <v>1</v>
      </c>
      <c r="E23" s="91"/>
      <c r="F23" s="2">
        <v>250</v>
      </c>
      <c r="G23" s="122">
        <f t="shared" si="0"/>
        <v>250</v>
      </c>
      <c r="K23" s="82"/>
      <c r="L23" s="82"/>
    </row>
    <row r="24" spans="1:12" s="81" customFormat="1" ht="30" customHeight="1" x14ac:dyDescent="0.25">
      <c r="A24" s="97" t="s">
        <v>707</v>
      </c>
      <c r="B24" s="97">
        <v>1205070442</v>
      </c>
      <c r="C24" s="98" t="s">
        <v>708</v>
      </c>
      <c r="D24" s="83">
        <v>1</v>
      </c>
      <c r="E24" s="91"/>
      <c r="F24" s="2">
        <v>250</v>
      </c>
      <c r="G24" s="122">
        <f t="shared" si="0"/>
        <v>250</v>
      </c>
      <c r="K24" s="82"/>
      <c r="L24" s="82"/>
    </row>
    <row r="25" spans="1:12" s="81" customFormat="1" ht="30" customHeight="1" x14ac:dyDescent="0.25">
      <c r="A25" s="97" t="s">
        <v>709</v>
      </c>
      <c r="B25" s="97">
        <v>1205070442</v>
      </c>
      <c r="C25" s="98" t="s">
        <v>710</v>
      </c>
      <c r="D25" s="83">
        <v>1</v>
      </c>
      <c r="E25" s="91"/>
      <c r="F25" s="2">
        <v>250</v>
      </c>
      <c r="G25" s="122">
        <f t="shared" ref="G25:G26" si="1">D25*F25</f>
        <v>250</v>
      </c>
      <c r="K25" s="82"/>
      <c r="L25" s="82"/>
    </row>
    <row r="26" spans="1:12" s="81" customFormat="1" ht="30" customHeight="1" x14ac:dyDescent="0.25">
      <c r="A26" s="97" t="s">
        <v>711</v>
      </c>
      <c r="B26" s="97">
        <v>190704145</v>
      </c>
      <c r="C26" s="98" t="s">
        <v>712</v>
      </c>
      <c r="D26" s="83">
        <v>1</v>
      </c>
      <c r="E26" s="91"/>
      <c r="F26" s="2">
        <v>300</v>
      </c>
      <c r="G26" s="122">
        <f t="shared" si="1"/>
        <v>300</v>
      </c>
      <c r="K26" s="82"/>
      <c r="L26" s="82"/>
    </row>
    <row r="27" spans="1:12" s="81" customFormat="1" ht="30" customHeight="1" x14ac:dyDescent="0.25">
      <c r="A27" s="97" t="s">
        <v>713</v>
      </c>
      <c r="B27" s="97">
        <v>190704144</v>
      </c>
      <c r="C27" s="98" t="s">
        <v>714</v>
      </c>
      <c r="D27" s="83">
        <v>1</v>
      </c>
      <c r="E27" s="91"/>
      <c r="F27" s="2">
        <v>300</v>
      </c>
      <c r="G27" s="122">
        <f t="shared" ref="G27:G31" si="2">D27*F27</f>
        <v>300</v>
      </c>
      <c r="K27" s="82"/>
      <c r="L27" s="82"/>
    </row>
    <row r="28" spans="1:12" s="81" customFormat="1" ht="30" customHeight="1" x14ac:dyDescent="0.25">
      <c r="A28" s="97" t="s">
        <v>721</v>
      </c>
      <c r="B28" s="97" t="s">
        <v>722</v>
      </c>
      <c r="C28" s="98" t="s">
        <v>723</v>
      </c>
      <c r="D28" s="83">
        <v>1</v>
      </c>
      <c r="E28" s="91"/>
      <c r="F28" s="2">
        <v>300</v>
      </c>
      <c r="G28" s="122">
        <f t="shared" si="2"/>
        <v>300</v>
      </c>
      <c r="K28" s="82"/>
      <c r="L28" s="82"/>
    </row>
    <row r="29" spans="1:12" s="81" customFormat="1" ht="30" customHeight="1" x14ac:dyDescent="0.25">
      <c r="A29" s="97" t="s">
        <v>719</v>
      </c>
      <c r="B29" s="97">
        <v>190704141</v>
      </c>
      <c r="C29" s="98" t="s">
        <v>720</v>
      </c>
      <c r="D29" s="83">
        <v>1</v>
      </c>
      <c r="E29" s="91"/>
      <c r="F29" s="2">
        <v>300</v>
      </c>
      <c r="G29" s="122">
        <f t="shared" si="2"/>
        <v>300</v>
      </c>
      <c r="K29" s="82"/>
      <c r="L29" s="82"/>
    </row>
    <row r="30" spans="1:12" s="81" customFormat="1" ht="29.25" customHeight="1" x14ac:dyDescent="0.25">
      <c r="A30" s="97" t="s">
        <v>715</v>
      </c>
      <c r="B30" s="97">
        <v>190704143</v>
      </c>
      <c r="C30" s="98" t="s">
        <v>716</v>
      </c>
      <c r="D30" s="83">
        <v>1</v>
      </c>
      <c r="E30" s="91"/>
      <c r="F30" s="2">
        <v>300</v>
      </c>
      <c r="G30" s="122">
        <f t="shared" si="2"/>
        <v>300</v>
      </c>
      <c r="K30" s="82"/>
      <c r="L30" s="82"/>
    </row>
    <row r="31" spans="1:12" s="81" customFormat="1" ht="30" customHeight="1" x14ac:dyDescent="0.25">
      <c r="A31" s="97" t="s">
        <v>717</v>
      </c>
      <c r="B31" s="97">
        <v>190704142</v>
      </c>
      <c r="C31" s="98" t="s">
        <v>718</v>
      </c>
      <c r="D31" s="83">
        <v>1</v>
      </c>
      <c r="E31" s="91"/>
      <c r="F31" s="2">
        <v>300</v>
      </c>
      <c r="G31" s="122">
        <f t="shared" si="2"/>
        <v>300</v>
      </c>
      <c r="K31" s="82"/>
      <c r="L31" s="82"/>
    </row>
    <row r="32" spans="1:12" s="81" customFormat="1" ht="30" customHeight="1" x14ac:dyDescent="0.25">
      <c r="A32" s="97" t="s">
        <v>442</v>
      </c>
      <c r="B32" s="97" t="s">
        <v>443</v>
      </c>
      <c r="C32" s="98" t="s">
        <v>444</v>
      </c>
      <c r="D32" s="83">
        <v>1</v>
      </c>
      <c r="E32" s="91"/>
      <c r="F32" s="2">
        <v>700</v>
      </c>
      <c r="G32" s="122">
        <f t="shared" ref="G32:G85" si="3">D32*F32</f>
        <v>700</v>
      </c>
      <c r="K32" s="82"/>
      <c r="L32" s="82"/>
    </row>
    <row r="33" spans="1:12" s="81" customFormat="1" ht="30" customHeight="1" x14ac:dyDescent="0.25">
      <c r="A33" s="97" t="s">
        <v>445</v>
      </c>
      <c r="B33" s="97" t="s">
        <v>446</v>
      </c>
      <c r="C33" s="98" t="s">
        <v>447</v>
      </c>
      <c r="D33" s="83">
        <v>1</v>
      </c>
      <c r="E33" s="91"/>
      <c r="F33" s="2">
        <v>700</v>
      </c>
      <c r="G33" s="122">
        <f t="shared" si="3"/>
        <v>700</v>
      </c>
      <c r="K33" s="82"/>
      <c r="L33" s="82"/>
    </row>
    <row r="34" spans="1:12" s="81" customFormat="1" ht="30" customHeight="1" x14ac:dyDescent="0.25">
      <c r="A34" s="97" t="s">
        <v>448</v>
      </c>
      <c r="B34" s="97" t="s">
        <v>449</v>
      </c>
      <c r="C34" s="98" t="s">
        <v>450</v>
      </c>
      <c r="D34" s="83">
        <v>1</v>
      </c>
      <c r="E34" s="91"/>
      <c r="F34" s="2">
        <v>700</v>
      </c>
      <c r="G34" s="122">
        <f t="shared" si="3"/>
        <v>700</v>
      </c>
      <c r="K34" s="82"/>
      <c r="L34" s="82"/>
    </row>
    <row r="35" spans="1:12" s="81" customFormat="1" ht="30" customHeight="1" x14ac:dyDescent="0.25">
      <c r="A35" s="97" t="s">
        <v>457</v>
      </c>
      <c r="B35" s="97" t="s">
        <v>458</v>
      </c>
      <c r="C35" s="98" t="s">
        <v>459</v>
      </c>
      <c r="D35" s="83">
        <v>1</v>
      </c>
      <c r="E35" s="91"/>
      <c r="F35" s="2">
        <v>700</v>
      </c>
      <c r="G35" s="122">
        <f t="shared" si="3"/>
        <v>700</v>
      </c>
      <c r="K35" s="82"/>
      <c r="L35" s="82"/>
    </row>
    <row r="36" spans="1:12" s="81" customFormat="1" ht="30" customHeight="1" x14ac:dyDescent="0.25">
      <c r="A36" s="99" t="s">
        <v>451</v>
      </c>
      <c r="B36" s="99" t="s">
        <v>452</v>
      </c>
      <c r="C36" s="100" t="s">
        <v>453</v>
      </c>
      <c r="D36" s="83">
        <v>1</v>
      </c>
      <c r="E36" s="91"/>
      <c r="F36" s="2">
        <v>700</v>
      </c>
      <c r="G36" s="122">
        <f t="shared" si="3"/>
        <v>700</v>
      </c>
      <c r="K36" s="82"/>
      <c r="L36" s="82"/>
    </row>
    <row r="37" spans="1:12" s="81" customFormat="1" ht="30" customHeight="1" x14ac:dyDescent="0.25">
      <c r="A37" s="99" t="s">
        <v>454</v>
      </c>
      <c r="B37" s="99" t="s">
        <v>455</v>
      </c>
      <c r="C37" s="100" t="s">
        <v>456</v>
      </c>
      <c r="D37" s="83">
        <v>1</v>
      </c>
      <c r="E37" s="91"/>
      <c r="F37" s="2">
        <v>700</v>
      </c>
      <c r="G37" s="122">
        <f t="shared" si="3"/>
        <v>700</v>
      </c>
      <c r="K37" s="82"/>
      <c r="L37" s="82"/>
    </row>
    <row r="38" spans="1:12" s="81" customFormat="1" ht="30" customHeight="1" x14ac:dyDescent="0.25">
      <c r="A38" s="97" t="s">
        <v>457</v>
      </c>
      <c r="B38" s="97" t="s">
        <v>458</v>
      </c>
      <c r="C38" s="98" t="s">
        <v>459</v>
      </c>
      <c r="D38" s="83">
        <v>1</v>
      </c>
      <c r="E38" s="91"/>
      <c r="F38" s="2">
        <v>700</v>
      </c>
      <c r="G38" s="122">
        <f t="shared" si="3"/>
        <v>700</v>
      </c>
      <c r="K38" s="82"/>
      <c r="L38" s="82"/>
    </row>
    <row r="39" spans="1:12" s="81" customFormat="1" ht="30" customHeight="1" x14ac:dyDescent="0.25">
      <c r="A39" s="97" t="s">
        <v>621</v>
      </c>
      <c r="B39" s="97" t="s">
        <v>622</v>
      </c>
      <c r="C39" s="100" t="s">
        <v>601</v>
      </c>
      <c r="D39" s="83">
        <v>1</v>
      </c>
      <c r="E39" s="91"/>
      <c r="F39" s="2">
        <v>700</v>
      </c>
      <c r="G39" s="122">
        <f t="shared" si="3"/>
        <v>700</v>
      </c>
      <c r="K39" s="82"/>
      <c r="L39" s="82"/>
    </row>
    <row r="40" spans="1:12" s="81" customFormat="1" ht="30" customHeight="1" x14ac:dyDescent="0.25">
      <c r="A40" s="97" t="s">
        <v>623</v>
      </c>
      <c r="B40" s="97" t="s">
        <v>624</v>
      </c>
      <c r="C40" s="100" t="s">
        <v>602</v>
      </c>
      <c r="D40" s="83">
        <v>1</v>
      </c>
      <c r="E40" s="91"/>
      <c r="F40" s="2">
        <v>700</v>
      </c>
      <c r="G40" s="122">
        <f t="shared" si="3"/>
        <v>700</v>
      </c>
      <c r="K40" s="82"/>
      <c r="L40" s="82"/>
    </row>
    <row r="41" spans="1:12" s="81" customFormat="1" ht="30" customHeight="1" x14ac:dyDescent="0.25">
      <c r="A41" s="99" t="s">
        <v>460</v>
      </c>
      <c r="B41" s="99" t="s">
        <v>461</v>
      </c>
      <c r="C41" s="100" t="s">
        <v>462</v>
      </c>
      <c r="D41" s="83">
        <v>1</v>
      </c>
      <c r="E41" s="91"/>
      <c r="F41" s="2">
        <v>700</v>
      </c>
      <c r="G41" s="122">
        <f t="shared" si="3"/>
        <v>700</v>
      </c>
      <c r="K41" s="82"/>
      <c r="L41" s="82"/>
    </row>
    <row r="42" spans="1:12" s="81" customFormat="1" ht="30" customHeight="1" x14ac:dyDescent="0.25">
      <c r="A42" s="97" t="s">
        <v>463</v>
      </c>
      <c r="B42" s="97" t="s">
        <v>464</v>
      </c>
      <c r="C42" s="98" t="s">
        <v>465</v>
      </c>
      <c r="D42" s="83">
        <v>1</v>
      </c>
      <c r="E42" s="91"/>
      <c r="F42" s="2">
        <v>700</v>
      </c>
      <c r="G42" s="122">
        <f t="shared" si="3"/>
        <v>700</v>
      </c>
      <c r="K42" s="82"/>
      <c r="L42" s="82"/>
    </row>
    <row r="43" spans="1:12" s="81" customFormat="1" ht="30" customHeight="1" x14ac:dyDescent="0.25">
      <c r="A43" s="99" t="s">
        <v>466</v>
      </c>
      <c r="B43" s="99" t="s">
        <v>467</v>
      </c>
      <c r="C43" s="100" t="s">
        <v>468</v>
      </c>
      <c r="D43" s="83">
        <v>1</v>
      </c>
      <c r="E43" s="91"/>
      <c r="F43" s="2">
        <v>700</v>
      </c>
      <c r="G43" s="122">
        <f t="shared" si="3"/>
        <v>700</v>
      </c>
      <c r="K43" s="82"/>
      <c r="L43" s="82"/>
    </row>
    <row r="44" spans="1:12" s="81" customFormat="1" ht="30" customHeight="1" x14ac:dyDescent="0.25">
      <c r="A44" s="97" t="s">
        <v>469</v>
      </c>
      <c r="B44" s="97" t="s">
        <v>470</v>
      </c>
      <c r="C44" s="100" t="s">
        <v>620</v>
      </c>
      <c r="D44" s="83">
        <v>1</v>
      </c>
      <c r="E44" s="91"/>
      <c r="F44" s="2">
        <v>700</v>
      </c>
      <c r="G44" s="122">
        <f t="shared" si="3"/>
        <v>700</v>
      </c>
      <c r="K44" s="82"/>
      <c r="L44" s="82"/>
    </row>
    <row r="45" spans="1:12" s="81" customFormat="1" ht="30" customHeight="1" x14ac:dyDescent="0.25">
      <c r="A45" s="101" t="s">
        <v>460</v>
      </c>
      <c r="B45" s="101" t="s">
        <v>471</v>
      </c>
      <c r="C45" s="102" t="s">
        <v>472</v>
      </c>
      <c r="D45" s="83">
        <v>1</v>
      </c>
      <c r="E45" s="91"/>
      <c r="F45" s="2">
        <v>700</v>
      </c>
      <c r="G45" s="122">
        <f t="shared" si="3"/>
        <v>700</v>
      </c>
      <c r="K45" s="82"/>
      <c r="L45" s="82"/>
    </row>
    <row r="46" spans="1:12" s="81" customFormat="1" ht="30" customHeight="1" x14ac:dyDescent="0.25">
      <c r="A46" s="103" t="s">
        <v>463</v>
      </c>
      <c r="B46" s="103" t="s">
        <v>473</v>
      </c>
      <c r="C46" s="104" t="s">
        <v>474</v>
      </c>
      <c r="D46" s="83">
        <v>1</v>
      </c>
      <c r="E46" s="91"/>
      <c r="F46" s="2">
        <v>700</v>
      </c>
      <c r="G46" s="122">
        <f t="shared" si="3"/>
        <v>700</v>
      </c>
      <c r="K46" s="82"/>
      <c r="L46" s="82"/>
    </row>
    <row r="47" spans="1:12" s="81" customFormat="1" ht="30" customHeight="1" x14ac:dyDescent="0.25">
      <c r="A47" s="101" t="s">
        <v>475</v>
      </c>
      <c r="B47" s="101" t="s">
        <v>476</v>
      </c>
      <c r="C47" s="104" t="s">
        <v>591</v>
      </c>
      <c r="D47" s="83">
        <v>1</v>
      </c>
      <c r="E47" s="91"/>
      <c r="F47" s="2">
        <v>700</v>
      </c>
      <c r="G47" s="122">
        <f t="shared" si="3"/>
        <v>700</v>
      </c>
      <c r="K47" s="82"/>
      <c r="L47" s="82"/>
    </row>
    <row r="48" spans="1:12" s="81" customFormat="1" ht="30" customHeight="1" x14ac:dyDescent="0.25">
      <c r="A48" s="103" t="s">
        <v>479</v>
      </c>
      <c r="B48" s="103" t="s">
        <v>478</v>
      </c>
      <c r="C48" s="104" t="s">
        <v>480</v>
      </c>
      <c r="D48" s="83">
        <v>1</v>
      </c>
      <c r="E48" s="91"/>
      <c r="F48" s="2">
        <v>700</v>
      </c>
      <c r="G48" s="122">
        <f t="shared" si="3"/>
        <v>700</v>
      </c>
      <c r="K48" s="82"/>
      <c r="L48" s="82"/>
    </row>
    <row r="49" spans="1:12" s="81" customFormat="1" ht="30" customHeight="1" x14ac:dyDescent="0.25">
      <c r="A49" s="101" t="s">
        <v>481</v>
      </c>
      <c r="B49" s="101" t="s">
        <v>482</v>
      </c>
      <c r="C49" s="102" t="s">
        <v>483</v>
      </c>
      <c r="D49" s="83">
        <v>1</v>
      </c>
      <c r="E49" s="91"/>
      <c r="F49" s="2">
        <v>700</v>
      </c>
      <c r="G49" s="122">
        <f t="shared" si="3"/>
        <v>700</v>
      </c>
      <c r="K49" s="82"/>
      <c r="L49" s="82"/>
    </row>
    <row r="50" spans="1:12" s="81" customFormat="1" ht="30" customHeight="1" x14ac:dyDescent="0.25">
      <c r="A50" s="103" t="s">
        <v>479</v>
      </c>
      <c r="B50" s="103" t="s">
        <v>484</v>
      </c>
      <c r="C50" s="104" t="s">
        <v>485</v>
      </c>
      <c r="D50" s="83">
        <v>1</v>
      </c>
      <c r="E50" s="91"/>
      <c r="F50" s="2">
        <v>700</v>
      </c>
      <c r="G50" s="122">
        <f t="shared" si="3"/>
        <v>700</v>
      </c>
      <c r="K50" s="82"/>
      <c r="L50" s="82"/>
    </row>
    <row r="51" spans="1:12" s="81" customFormat="1" ht="30" customHeight="1" x14ac:dyDescent="0.25">
      <c r="A51" s="103" t="s">
        <v>486</v>
      </c>
      <c r="B51" s="103" t="s">
        <v>487</v>
      </c>
      <c r="C51" s="104" t="s">
        <v>616</v>
      </c>
      <c r="D51" s="83">
        <v>1</v>
      </c>
      <c r="E51" s="91"/>
      <c r="F51" s="2">
        <v>700</v>
      </c>
      <c r="G51" s="122">
        <f t="shared" si="3"/>
        <v>700</v>
      </c>
      <c r="K51" s="82"/>
      <c r="L51" s="82"/>
    </row>
    <row r="52" spans="1:12" s="81" customFormat="1" ht="30" customHeight="1" x14ac:dyDescent="0.25">
      <c r="A52" s="101" t="s">
        <v>486</v>
      </c>
      <c r="B52" s="101" t="s">
        <v>487</v>
      </c>
      <c r="C52" s="104" t="s">
        <v>488</v>
      </c>
      <c r="D52" s="83">
        <v>1</v>
      </c>
      <c r="E52" s="91"/>
      <c r="F52" s="2">
        <v>700</v>
      </c>
      <c r="G52" s="122">
        <f t="shared" si="3"/>
        <v>700</v>
      </c>
      <c r="K52" s="82"/>
      <c r="L52" s="82"/>
    </row>
    <row r="53" spans="1:12" s="81" customFormat="1" ht="30" customHeight="1" x14ac:dyDescent="0.25">
      <c r="A53" s="101" t="s">
        <v>448</v>
      </c>
      <c r="B53" s="105">
        <v>171224116</v>
      </c>
      <c r="C53" s="104" t="s">
        <v>489</v>
      </c>
      <c r="D53" s="83">
        <v>1</v>
      </c>
      <c r="E53" s="91"/>
      <c r="F53" s="2">
        <v>700</v>
      </c>
      <c r="G53" s="122">
        <f t="shared" si="3"/>
        <v>700</v>
      </c>
      <c r="K53" s="82"/>
      <c r="L53" s="82"/>
    </row>
    <row r="54" spans="1:12" s="81" customFormat="1" ht="30" customHeight="1" x14ac:dyDescent="0.25">
      <c r="A54" s="103" t="s">
        <v>481</v>
      </c>
      <c r="B54" s="103" t="s">
        <v>490</v>
      </c>
      <c r="C54" s="104" t="s">
        <v>491</v>
      </c>
      <c r="D54" s="83">
        <v>1</v>
      </c>
      <c r="E54" s="91"/>
      <c r="F54" s="2">
        <v>700</v>
      </c>
      <c r="G54" s="122">
        <f t="shared" si="3"/>
        <v>700</v>
      </c>
      <c r="K54" s="82"/>
      <c r="L54" s="82"/>
    </row>
    <row r="55" spans="1:12" s="81" customFormat="1" ht="30" customHeight="1" x14ac:dyDescent="0.25">
      <c r="A55" s="101" t="s">
        <v>492</v>
      </c>
      <c r="B55" s="105">
        <v>19044128</v>
      </c>
      <c r="C55" s="104" t="s">
        <v>493</v>
      </c>
      <c r="D55" s="83">
        <v>1</v>
      </c>
      <c r="E55" s="91"/>
      <c r="F55" s="2">
        <v>700</v>
      </c>
      <c r="G55" s="122">
        <f t="shared" si="3"/>
        <v>700</v>
      </c>
      <c r="K55" s="82"/>
      <c r="L55" s="82"/>
    </row>
    <row r="56" spans="1:12" s="81" customFormat="1" ht="30" customHeight="1" x14ac:dyDescent="0.25">
      <c r="A56" s="103" t="s">
        <v>486</v>
      </c>
      <c r="B56" s="105">
        <v>1403378</v>
      </c>
      <c r="C56" s="104" t="s">
        <v>494</v>
      </c>
      <c r="D56" s="83">
        <v>1</v>
      </c>
      <c r="E56" s="91"/>
      <c r="F56" s="2">
        <v>700</v>
      </c>
      <c r="G56" s="122">
        <f t="shared" si="3"/>
        <v>700</v>
      </c>
      <c r="K56" s="82"/>
      <c r="L56" s="82"/>
    </row>
    <row r="57" spans="1:12" s="81" customFormat="1" ht="30" customHeight="1" x14ac:dyDescent="0.25">
      <c r="A57" s="109" t="s">
        <v>495</v>
      </c>
      <c r="B57" s="105">
        <v>21312</v>
      </c>
      <c r="C57" s="104" t="s">
        <v>603</v>
      </c>
      <c r="D57" s="83">
        <v>1</v>
      </c>
      <c r="E57" s="91"/>
      <c r="F57" s="2">
        <v>700</v>
      </c>
      <c r="G57" s="122">
        <f t="shared" si="3"/>
        <v>700</v>
      </c>
      <c r="K57" s="82"/>
      <c r="L57" s="82"/>
    </row>
    <row r="58" spans="1:12" s="81" customFormat="1" ht="30" customHeight="1" x14ac:dyDescent="0.25">
      <c r="A58" s="97" t="s">
        <v>604</v>
      </c>
      <c r="B58" s="97" t="s">
        <v>605</v>
      </c>
      <c r="C58" s="98" t="s">
        <v>606</v>
      </c>
      <c r="D58" s="83">
        <v>1</v>
      </c>
      <c r="E58" s="91"/>
      <c r="F58" s="13">
        <v>600</v>
      </c>
      <c r="G58" s="122">
        <f t="shared" si="3"/>
        <v>600</v>
      </c>
      <c r="K58" s="82"/>
      <c r="L58" s="82"/>
    </row>
    <row r="59" spans="1:12" s="81" customFormat="1" ht="30" customHeight="1" x14ac:dyDescent="0.25">
      <c r="A59" s="97" t="s">
        <v>448</v>
      </c>
      <c r="B59" s="97" t="s">
        <v>607</v>
      </c>
      <c r="C59" s="98" t="s">
        <v>608</v>
      </c>
      <c r="D59" s="83">
        <v>1</v>
      </c>
      <c r="E59" s="91"/>
      <c r="F59" s="13">
        <v>600</v>
      </c>
      <c r="G59" s="122">
        <f t="shared" si="3"/>
        <v>600</v>
      </c>
      <c r="K59" s="82"/>
      <c r="L59" s="82"/>
    </row>
    <row r="60" spans="1:12" s="81" customFormat="1" ht="30" customHeight="1" x14ac:dyDescent="0.25">
      <c r="A60" s="97" t="s">
        <v>481</v>
      </c>
      <c r="B60" s="97" t="s">
        <v>490</v>
      </c>
      <c r="C60" s="98" t="s">
        <v>609</v>
      </c>
      <c r="D60" s="83">
        <v>1</v>
      </c>
      <c r="E60" s="91"/>
      <c r="F60" s="13">
        <v>600</v>
      </c>
      <c r="G60" s="122">
        <f t="shared" si="3"/>
        <v>600</v>
      </c>
      <c r="K60" s="82"/>
      <c r="L60" s="82"/>
    </row>
    <row r="61" spans="1:12" s="81" customFormat="1" ht="30" customHeight="1" x14ac:dyDescent="0.25">
      <c r="A61" s="97" t="s">
        <v>492</v>
      </c>
      <c r="B61" s="106" t="s">
        <v>446</v>
      </c>
      <c r="C61" s="98" t="s">
        <v>610</v>
      </c>
      <c r="D61" s="83">
        <v>1</v>
      </c>
      <c r="E61" s="91"/>
      <c r="F61" s="13">
        <v>600</v>
      </c>
      <c r="G61" s="122">
        <f t="shared" si="3"/>
        <v>600</v>
      </c>
      <c r="K61" s="82"/>
      <c r="L61" s="82"/>
    </row>
    <row r="62" spans="1:12" s="81" customFormat="1" ht="30" customHeight="1" x14ac:dyDescent="0.25">
      <c r="A62" s="99" t="s">
        <v>477</v>
      </c>
      <c r="B62" s="107" t="s">
        <v>611</v>
      </c>
      <c r="C62" s="100" t="s">
        <v>612</v>
      </c>
      <c r="D62" s="83">
        <v>1</v>
      </c>
      <c r="E62" s="91"/>
      <c r="F62" s="13">
        <v>600</v>
      </c>
      <c r="G62" s="122">
        <f t="shared" si="3"/>
        <v>600</v>
      </c>
      <c r="K62" s="82"/>
      <c r="L62" s="82"/>
    </row>
    <row r="63" spans="1:12" s="81" customFormat="1" ht="30" customHeight="1" x14ac:dyDescent="0.25">
      <c r="A63" s="99" t="s">
        <v>477</v>
      </c>
      <c r="B63" s="107" t="s">
        <v>617</v>
      </c>
      <c r="C63" s="100" t="s">
        <v>614</v>
      </c>
      <c r="D63" s="83">
        <v>1</v>
      </c>
      <c r="E63" s="91"/>
      <c r="F63" s="13">
        <v>600</v>
      </c>
      <c r="G63" s="122">
        <f t="shared" si="3"/>
        <v>600</v>
      </c>
      <c r="K63" s="82"/>
      <c r="L63" s="82"/>
    </row>
    <row r="64" spans="1:12" s="81" customFormat="1" ht="30" customHeight="1" x14ac:dyDescent="0.25">
      <c r="A64" s="97" t="s">
        <v>481</v>
      </c>
      <c r="B64" s="106" t="s">
        <v>482</v>
      </c>
      <c r="C64" s="98" t="s">
        <v>613</v>
      </c>
      <c r="D64" s="83">
        <v>1</v>
      </c>
      <c r="E64" s="91"/>
      <c r="F64" s="13">
        <v>600</v>
      </c>
      <c r="G64" s="122">
        <f t="shared" si="3"/>
        <v>600</v>
      </c>
      <c r="K64" s="82"/>
      <c r="L64" s="82"/>
    </row>
    <row r="65" spans="1:12" s="81" customFormat="1" ht="30" customHeight="1" x14ac:dyDescent="0.25">
      <c r="A65" s="99" t="s">
        <v>619</v>
      </c>
      <c r="B65" s="107" t="s">
        <v>618</v>
      </c>
      <c r="C65" s="98" t="s">
        <v>615</v>
      </c>
      <c r="D65" s="83">
        <v>1</v>
      </c>
      <c r="E65" s="91"/>
      <c r="F65" s="13">
        <v>600</v>
      </c>
      <c r="G65" s="122">
        <f t="shared" si="3"/>
        <v>600</v>
      </c>
      <c r="K65" s="82"/>
      <c r="L65" s="82"/>
    </row>
    <row r="66" spans="1:12" s="81" customFormat="1" ht="30" customHeight="1" x14ac:dyDescent="0.25">
      <c r="A66" s="103" t="s">
        <v>599</v>
      </c>
      <c r="B66" s="103">
        <v>2000020507</v>
      </c>
      <c r="C66" s="104" t="s">
        <v>600</v>
      </c>
      <c r="D66" s="83">
        <v>2</v>
      </c>
      <c r="E66" s="91"/>
      <c r="F66" s="2">
        <v>40</v>
      </c>
      <c r="G66" s="122">
        <f t="shared" si="3"/>
        <v>80</v>
      </c>
      <c r="K66" s="82"/>
      <c r="L66" s="82"/>
    </row>
    <row r="67" spans="1:12" s="81" customFormat="1" ht="30" customHeight="1" x14ac:dyDescent="0.25">
      <c r="A67" s="103" t="s">
        <v>496</v>
      </c>
      <c r="B67" s="103">
        <v>2000020507</v>
      </c>
      <c r="C67" s="104" t="s">
        <v>497</v>
      </c>
      <c r="D67" s="83">
        <v>2</v>
      </c>
      <c r="E67" s="91"/>
      <c r="F67" s="2">
        <v>40</v>
      </c>
      <c r="G67" s="122">
        <f t="shared" si="3"/>
        <v>80</v>
      </c>
      <c r="K67" s="82"/>
      <c r="L67" s="82"/>
    </row>
    <row r="68" spans="1:12" s="81" customFormat="1" ht="30" customHeight="1" x14ac:dyDescent="0.25">
      <c r="A68" s="101" t="s">
        <v>498</v>
      </c>
      <c r="B68" s="101">
        <v>2001126691</v>
      </c>
      <c r="C68" s="102" t="s">
        <v>499</v>
      </c>
      <c r="D68" s="83">
        <v>4</v>
      </c>
      <c r="E68" s="91"/>
      <c r="F68" s="2">
        <v>40</v>
      </c>
      <c r="G68" s="122">
        <f t="shared" si="3"/>
        <v>160</v>
      </c>
      <c r="K68" s="82"/>
      <c r="L68" s="82"/>
    </row>
    <row r="69" spans="1:12" s="81" customFormat="1" ht="30" customHeight="1" x14ac:dyDescent="0.25">
      <c r="A69" s="103" t="s">
        <v>500</v>
      </c>
      <c r="B69" s="103">
        <v>2001125972</v>
      </c>
      <c r="C69" s="104" t="s">
        <v>501</v>
      </c>
      <c r="D69" s="83">
        <v>2</v>
      </c>
      <c r="E69" s="91"/>
      <c r="F69" s="2">
        <v>40</v>
      </c>
      <c r="G69" s="122">
        <f t="shared" si="3"/>
        <v>80</v>
      </c>
      <c r="K69" s="82"/>
      <c r="L69" s="82"/>
    </row>
    <row r="70" spans="1:12" s="81" customFormat="1" ht="30" customHeight="1" x14ac:dyDescent="0.25">
      <c r="A70" s="101" t="s">
        <v>502</v>
      </c>
      <c r="B70" s="101">
        <v>2000091737</v>
      </c>
      <c r="C70" s="102" t="s">
        <v>503</v>
      </c>
      <c r="D70" s="83">
        <v>4</v>
      </c>
      <c r="E70" s="91"/>
      <c r="F70" s="2">
        <v>40</v>
      </c>
      <c r="G70" s="122">
        <f t="shared" si="3"/>
        <v>160</v>
      </c>
      <c r="K70" s="82"/>
      <c r="L70" s="82"/>
    </row>
    <row r="71" spans="1:12" s="81" customFormat="1" ht="30" customHeight="1" x14ac:dyDescent="0.25">
      <c r="A71" s="103" t="s">
        <v>504</v>
      </c>
      <c r="B71" s="103">
        <v>2001126072</v>
      </c>
      <c r="C71" s="104" t="s">
        <v>505</v>
      </c>
      <c r="D71" s="83">
        <v>1</v>
      </c>
      <c r="E71" s="91"/>
      <c r="F71" s="2">
        <v>40</v>
      </c>
      <c r="G71" s="122">
        <f t="shared" si="3"/>
        <v>40</v>
      </c>
      <c r="K71" s="82"/>
      <c r="L71" s="82"/>
    </row>
    <row r="72" spans="1:12" s="81" customFormat="1" ht="30" customHeight="1" x14ac:dyDescent="0.25">
      <c r="A72" s="99" t="s">
        <v>506</v>
      </c>
      <c r="B72" s="99">
        <v>2000091528</v>
      </c>
      <c r="C72" s="100" t="s">
        <v>507</v>
      </c>
      <c r="D72" s="83">
        <v>2</v>
      </c>
      <c r="E72" s="91"/>
      <c r="F72" s="2">
        <v>40</v>
      </c>
      <c r="G72" s="122">
        <f t="shared" si="3"/>
        <v>80</v>
      </c>
      <c r="K72" s="82"/>
      <c r="L72" s="82"/>
    </row>
    <row r="73" spans="1:12" s="81" customFormat="1" ht="30" customHeight="1" x14ac:dyDescent="0.25">
      <c r="A73" s="97" t="s">
        <v>508</v>
      </c>
      <c r="B73" s="97">
        <v>2001126696</v>
      </c>
      <c r="C73" s="98" t="s">
        <v>509</v>
      </c>
      <c r="D73" s="83">
        <v>10</v>
      </c>
      <c r="E73" s="91"/>
      <c r="F73" s="2">
        <v>40</v>
      </c>
      <c r="G73" s="122">
        <f t="shared" si="3"/>
        <v>400</v>
      </c>
      <c r="K73" s="82"/>
      <c r="L73" s="82"/>
    </row>
    <row r="74" spans="1:12" s="81" customFormat="1" ht="30" customHeight="1" x14ac:dyDescent="0.25">
      <c r="A74" s="99" t="s">
        <v>510</v>
      </c>
      <c r="B74" s="99">
        <v>2001126697</v>
      </c>
      <c r="C74" s="100" t="s">
        <v>511</v>
      </c>
      <c r="D74" s="83">
        <v>8</v>
      </c>
      <c r="E74" s="91"/>
      <c r="F74" s="2">
        <v>40</v>
      </c>
      <c r="G74" s="122">
        <f t="shared" si="3"/>
        <v>320</v>
      </c>
      <c r="K74" s="82"/>
      <c r="L74" s="82"/>
    </row>
    <row r="75" spans="1:12" s="81" customFormat="1" ht="30" customHeight="1" x14ac:dyDescent="0.25">
      <c r="A75" s="97" t="s">
        <v>512</v>
      </c>
      <c r="B75" s="97">
        <v>2001126076</v>
      </c>
      <c r="C75" s="98" t="s">
        <v>513</v>
      </c>
      <c r="D75" s="83">
        <v>10</v>
      </c>
      <c r="E75" s="91"/>
      <c r="F75" s="2">
        <v>40</v>
      </c>
      <c r="G75" s="122">
        <f t="shared" si="3"/>
        <v>400</v>
      </c>
      <c r="K75" s="82"/>
      <c r="L75" s="82"/>
    </row>
    <row r="76" spans="1:12" s="81" customFormat="1" ht="30" customHeight="1" x14ac:dyDescent="0.25">
      <c r="A76" s="99" t="s">
        <v>514</v>
      </c>
      <c r="B76" s="99">
        <v>2001126026</v>
      </c>
      <c r="C76" s="100" t="s">
        <v>515</v>
      </c>
      <c r="D76" s="83">
        <v>2</v>
      </c>
      <c r="E76" s="91"/>
      <c r="F76" s="2">
        <v>40</v>
      </c>
      <c r="G76" s="122">
        <f t="shared" si="3"/>
        <v>80</v>
      </c>
      <c r="K76" s="82"/>
      <c r="L76" s="82"/>
    </row>
    <row r="77" spans="1:12" s="81" customFormat="1" ht="30" customHeight="1" x14ac:dyDescent="0.25">
      <c r="A77" s="97" t="s">
        <v>516</v>
      </c>
      <c r="B77" s="97">
        <v>2000088381</v>
      </c>
      <c r="C77" s="98" t="s">
        <v>517</v>
      </c>
      <c r="D77" s="83">
        <v>2</v>
      </c>
      <c r="E77" s="91"/>
      <c r="F77" s="2">
        <v>40</v>
      </c>
      <c r="G77" s="122">
        <f t="shared" si="3"/>
        <v>80</v>
      </c>
      <c r="K77" s="82"/>
      <c r="L77" s="82"/>
    </row>
    <row r="78" spans="1:12" s="81" customFormat="1" ht="30" customHeight="1" x14ac:dyDescent="0.25">
      <c r="A78" s="99" t="s">
        <v>518</v>
      </c>
      <c r="B78" s="99">
        <v>2001125980</v>
      </c>
      <c r="C78" s="100" t="s">
        <v>519</v>
      </c>
      <c r="D78" s="83">
        <v>4</v>
      </c>
      <c r="E78" s="91"/>
      <c r="F78" s="2">
        <v>40</v>
      </c>
      <c r="G78" s="122">
        <f t="shared" si="3"/>
        <v>160</v>
      </c>
      <c r="K78" s="82"/>
      <c r="L78" s="82"/>
    </row>
    <row r="79" spans="1:12" s="81" customFormat="1" ht="30" customHeight="1" x14ac:dyDescent="0.25">
      <c r="A79" s="97" t="s">
        <v>520</v>
      </c>
      <c r="B79" s="97">
        <v>2001125039</v>
      </c>
      <c r="C79" s="98" t="s">
        <v>521</v>
      </c>
      <c r="D79" s="83">
        <v>2</v>
      </c>
      <c r="E79" s="91"/>
      <c r="F79" s="2">
        <v>40</v>
      </c>
      <c r="G79" s="122">
        <f t="shared" si="3"/>
        <v>80</v>
      </c>
      <c r="K79" s="82"/>
      <c r="L79" s="82"/>
    </row>
    <row r="80" spans="1:12" s="81" customFormat="1" ht="30" customHeight="1" x14ac:dyDescent="0.25">
      <c r="A80" s="99" t="s">
        <v>522</v>
      </c>
      <c r="B80" s="99">
        <v>2001126703</v>
      </c>
      <c r="C80" s="100" t="s">
        <v>523</v>
      </c>
      <c r="D80" s="83">
        <v>4</v>
      </c>
      <c r="E80" s="91"/>
      <c r="F80" s="2">
        <v>40</v>
      </c>
      <c r="G80" s="122">
        <f t="shared" si="3"/>
        <v>160</v>
      </c>
      <c r="K80" s="82"/>
      <c r="L80" s="82"/>
    </row>
    <row r="81" spans="1:12" s="81" customFormat="1" ht="30" customHeight="1" x14ac:dyDescent="0.25">
      <c r="A81" s="97" t="s">
        <v>524</v>
      </c>
      <c r="B81" s="97">
        <v>2001126082</v>
      </c>
      <c r="C81" s="98" t="s">
        <v>525</v>
      </c>
      <c r="D81" s="83">
        <v>2</v>
      </c>
      <c r="E81" s="91"/>
      <c r="F81" s="2">
        <v>40</v>
      </c>
      <c r="G81" s="122">
        <f t="shared" si="3"/>
        <v>80</v>
      </c>
      <c r="K81" s="82"/>
      <c r="L81" s="82"/>
    </row>
    <row r="82" spans="1:12" s="81" customFormat="1" ht="30" customHeight="1" x14ac:dyDescent="0.25">
      <c r="A82" s="99" t="s">
        <v>526</v>
      </c>
      <c r="B82" s="99">
        <v>2001125984</v>
      </c>
      <c r="C82" s="100" t="s">
        <v>527</v>
      </c>
      <c r="D82" s="83">
        <v>2</v>
      </c>
      <c r="E82" s="91"/>
      <c r="F82" s="2">
        <v>40</v>
      </c>
      <c r="G82" s="122">
        <f t="shared" si="3"/>
        <v>80</v>
      </c>
      <c r="K82" s="82"/>
      <c r="L82" s="82"/>
    </row>
    <row r="83" spans="1:12" s="81" customFormat="1" ht="30" customHeight="1" x14ac:dyDescent="0.25">
      <c r="A83" s="103" t="s">
        <v>528</v>
      </c>
      <c r="B83" s="103">
        <v>2001125984</v>
      </c>
      <c r="C83" s="104" t="s">
        <v>529</v>
      </c>
      <c r="D83" s="83">
        <v>4</v>
      </c>
      <c r="E83" s="91"/>
      <c r="F83" s="2">
        <v>40</v>
      </c>
      <c r="G83" s="122">
        <f t="shared" si="3"/>
        <v>160</v>
      </c>
      <c r="K83" s="82"/>
      <c r="L83" s="82"/>
    </row>
    <row r="84" spans="1:12" s="81" customFormat="1" ht="30" customHeight="1" x14ac:dyDescent="0.25">
      <c r="A84" s="101" t="s">
        <v>530</v>
      </c>
      <c r="B84" s="101">
        <v>2001125984</v>
      </c>
      <c r="C84" s="102" t="s">
        <v>531</v>
      </c>
      <c r="D84" s="83">
        <v>2</v>
      </c>
      <c r="E84" s="91"/>
      <c r="F84" s="2">
        <v>40</v>
      </c>
      <c r="G84" s="122">
        <f t="shared" si="3"/>
        <v>80</v>
      </c>
      <c r="K84" s="82"/>
      <c r="L84" s="82"/>
    </row>
    <row r="85" spans="1:12" s="81" customFormat="1" ht="30" customHeight="1" x14ac:dyDescent="0.25">
      <c r="A85" s="103" t="s">
        <v>532</v>
      </c>
      <c r="B85" s="103">
        <v>2001125984</v>
      </c>
      <c r="C85" s="104" t="s">
        <v>533</v>
      </c>
      <c r="D85" s="83">
        <v>4</v>
      </c>
      <c r="E85" s="91"/>
      <c r="F85" s="2">
        <v>40</v>
      </c>
      <c r="G85" s="122">
        <f t="shared" si="3"/>
        <v>160</v>
      </c>
      <c r="K85" s="82"/>
      <c r="L85" s="82"/>
    </row>
    <row r="86" spans="1:12" s="81" customFormat="1" ht="30" customHeight="1" x14ac:dyDescent="0.25">
      <c r="A86" s="103" t="s">
        <v>534</v>
      </c>
      <c r="B86" s="103">
        <v>2001125987</v>
      </c>
      <c r="C86" s="104" t="s">
        <v>535</v>
      </c>
      <c r="D86" s="83">
        <v>8</v>
      </c>
      <c r="E86" s="91"/>
      <c r="F86" s="2">
        <v>40</v>
      </c>
      <c r="G86" s="122">
        <f t="shared" ref="G86:G132" si="4">D86*F86</f>
        <v>320</v>
      </c>
      <c r="K86" s="82"/>
      <c r="L86" s="82"/>
    </row>
    <row r="87" spans="1:12" s="81" customFormat="1" ht="30" customHeight="1" x14ac:dyDescent="0.25">
      <c r="A87" s="101" t="s">
        <v>536</v>
      </c>
      <c r="B87" s="101">
        <v>2001125987</v>
      </c>
      <c r="C87" s="102" t="s">
        <v>537</v>
      </c>
      <c r="D87" s="83">
        <v>2</v>
      </c>
      <c r="E87" s="91"/>
      <c r="F87" s="2">
        <v>40</v>
      </c>
      <c r="G87" s="122">
        <f t="shared" si="4"/>
        <v>80</v>
      </c>
      <c r="K87" s="82"/>
      <c r="L87" s="82"/>
    </row>
    <row r="88" spans="1:12" s="81" customFormat="1" ht="30" customHeight="1" x14ac:dyDescent="0.25">
      <c r="A88" s="97" t="s">
        <v>538</v>
      </c>
      <c r="B88" s="97">
        <v>2000088649</v>
      </c>
      <c r="C88" s="98" t="s">
        <v>594</v>
      </c>
      <c r="D88" s="83">
        <v>6</v>
      </c>
      <c r="E88" s="91"/>
      <c r="F88" s="2">
        <v>50</v>
      </c>
      <c r="G88" s="122">
        <f t="shared" si="4"/>
        <v>300</v>
      </c>
      <c r="K88" s="82"/>
      <c r="L88" s="82"/>
    </row>
    <row r="89" spans="1:12" s="81" customFormat="1" ht="30" customHeight="1" x14ac:dyDescent="0.25">
      <c r="A89" s="99" t="s">
        <v>539</v>
      </c>
      <c r="B89" s="99">
        <v>2000092229</v>
      </c>
      <c r="C89" s="100" t="s">
        <v>540</v>
      </c>
      <c r="D89" s="83">
        <v>6</v>
      </c>
      <c r="E89" s="91"/>
      <c r="F89" s="2">
        <v>50</v>
      </c>
      <c r="G89" s="122">
        <f t="shared" si="4"/>
        <v>300</v>
      </c>
      <c r="K89" s="82"/>
      <c r="L89" s="82"/>
    </row>
    <row r="90" spans="1:12" s="81" customFormat="1" ht="30" customHeight="1" x14ac:dyDescent="0.25">
      <c r="A90" s="97" t="s">
        <v>541</v>
      </c>
      <c r="B90" s="97">
        <v>2000091736</v>
      </c>
      <c r="C90" s="98" t="s">
        <v>542</v>
      </c>
      <c r="D90" s="83">
        <v>6</v>
      </c>
      <c r="E90" s="91"/>
      <c r="F90" s="2">
        <v>50</v>
      </c>
      <c r="G90" s="122">
        <f t="shared" si="4"/>
        <v>300</v>
      </c>
      <c r="K90" s="82"/>
      <c r="L90" s="82"/>
    </row>
    <row r="91" spans="1:12" s="81" customFormat="1" ht="30" customHeight="1" x14ac:dyDescent="0.25">
      <c r="A91" s="99" t="s">
        <v>543</v>
      </c>
      <c r="B91" s="99">
        <v>2000088649</v>
      </c>
      <c r="C91" s="100" t="s">
        <v>544</v>
      </c>
      <c r="D91" s="83">
        <v>6</v>
      </c>
      <c r="E91" s="91"/>
      <c r="F91" s="2">
        <v>50</v>
      </c>
      <c r="G91" s="122">
        <f t="shared" si="4"/>
        <v>300</v>
      </c>
      <c r="K91" s="82"/>
      <c r="L91" s="82"/>
    </row>
    <row r="92" spans="1:12" s="81" customFormat="1" ht="30" customHeight="1" x14ac:dyDescent="0.25">
      <c r="A92" s="97" t="s">
        <v>545</v>
      </c>
      <c r="B92" s="97">
        <v>2000091736</v>
      </c>
      <c r="C92" s="98" t="s">
        <v>546</v>
      </c>
      <c r="D92" s="83">
        <v>6</v>
      </c>
      <c r="E92" s="91"/>
      <c r="F92" s="2">
        <v>50</v>
      </c>
      <c r="G92" s="122">
        <f t="shared" si="4"/>
        <v>300</v>
      </c>
      <c r="K92" s="82"/>
      <c r="L92" s="82"/>
    </row>
    <row r="93" spans="1:12" s="81" customFormat="1" ht="30" customHeight="1" x14ac:dyDescent="0.25">
      <c r="A93" s="99" t="s">
        <v>547</v>
      </c>
      <c r="B93" s="99">
        <v>2000091528</v>
      </c>
      <c r="C93" s="100" t="s">
        <v>548</v>
      </c>
      <c r="D93" s="83">
        <v>6</v>
      </c>
      <c r="E93" s="91"/>
      <c r="F93" s="2">
        <v>50</v>
      </c>
      <c r="G93" s="122">
        <f t="shared" si="4"/>
        <v>300</v>
      </c>
      <c r="K93" s="82"/>
      <c r="L93" s="82"/>
    </row>
    <row r="94" spans="1:12" s="81" customFormat="1" ht="30" customHeight="1" x14ac:dyDescent="0.25">
      <c r="A94" s="97" t="s">
        <v>549</v>
      </c>
      <c r="B94" s="97">
        <v>2000102234</v>
      </c>
      <c r="C94" s="98" t="s">
        <v>550</v>
      </c>
      <c r="D94" s="83">
        <v>6</v>
      </c>
      <c r="E94" s="91"/>
      <c r="F94" s="2">
        <v>50</v>
      </c>
      <c r="G94" s="122">
        <f t="shared" si="4"/>
        <v>300</v>
      </c>
      <c r="K94" s="82"/>
      <c r="L94" s="82"/>
    </row>
    <row r="95" spans="1:12" s="81" customFormat="1" ht="30" customHeight="1" x14ac:dyDescent="0.25">
      <c r="A95" s="99" t="s">
        <v>551</v>
      </c>
      <c r="B95" s="99">
        <v>2000110580</v>
      </c>
      <c r="C95" s="100" t="s">
        <v>552</v>
      </c>
      <c r="D95" s="83">
        <v>6</v>
      </c>
      <c r="E95" s="91"/>
      <c r="F95" s="2">
        <v>50</v>
      </c>
      <c r="G95" s="122">
        <f t="shared" si="4"/>
        <v>300</v>
      </c>
      <c r="K95" s="82"/>
      <c r="L95" s="82"/>
    </row>
    <row r="96" spans="1:12" s="81" customFormat="1" ht="30" customHeight="1" x14ac:dyDescent="0.25">
      <c r="A96" s="97" t="s">
        <v>553</v>
      </c>
      <c r="B96" s="97">
        <v>2000087832</v>
      </c>
      <c r="C96" s="98" t="s">
        <v>554</v>
      </c>
      <c r="D96" s="83">
        <v>6</v>
      </c>
      <c r="E96" s="91"/>
      <c r="F96" s="2">
        <v>50</v>
      </c>
      <c r="G96" s="122">
        <f t="shared" si="4"/>
        <v>300</v>
      </c>
      <c r="K96" s="82"/>
      <c r="L96" s="82"/>
    </row>
    <row r="97" spans="1:12" s="81" customFormat="1" ht="30" customHeight="1" x14ac:dyDescent="0.25">
      <c r="A97" s="99" t="s">
        <v>555</v>
      </c>
      <c r="B97" s="99">
        <v>2000087832</v>
      </c>
      <c r="C97" s="100" t="s">
        <v>556</v>
      </c>
      <c r="D97" s="83">
        <v>6</v>
      </c>
      <c r="E97" s="91"/>
      <c r="F97" s="2">
        <v>50</v>
      </c>
      <c r="G97" s="122">
        <f t="shared" si="4"/>
        <v>300</v>
      </c>
      <c r="K97" s="82"/>
      <c r="L97" s="82"/>
    </row>
    <row r="98" spans="1:12" s="81" customFormat="1" ht="30" customHeight="1" x14ac:dyDescent="0.25">
      <c r="A98" s="97" t="s">
        <v>557</v>
      </c>
      <c r="B98" s="97">
        <v>2000088381</v>
      </c>
      <c r="C98" s="98" t="s">
        <v>558</v>
      </c>
      <c r="D98" s="83">
        <v>6</v>
      </c>
      <c r="E98" s="91"/>
      <c r="F98" s="2">
        <v>50</v>
      </c>
      <c r="G98" s="122">
        <f t="shared" si="4"/>
        <v>300</v>
      </c>
      <c r="K98" s="82"/>
      <c r="L98" s="82"/>
    </row>
    <row r="99" spans="1:12" s="81" customFormat="1" ht="30" customHeight="1" x14ac:dyDescent="0.25">
      <c r="A99" s="99" t="s">
        <v>559</v>
      </c>
      <c r="B99" s="99">
        <v>2000088832</v>
      </c>
      <c r="C99" s="100" t="s">
        <v>560</v>
      </c>
      <c r="D99" s="83">
        <v>6</v>
      </c>
      <c r="E99" s="91"/>
      <c r="F99" s="2">
        <v>50</v>
      </c>
      <c r="G99" s="122">
        <f t="shared" si="4"/>
        <v>300</v>
      </c>
      <c r="K99" s="82"/>
      <c r="L99" s="82"/>
    </row>
    <row r="100" spans="1:12" s="81" customFormat="1" ht="30" customHeight="1" x14ac:dyDescent="0.25">
      <c r="A100" s="97" t="s">
        <v>561</v>
      </c>
      <c r="B100" s="97">
        <v>2000110153</v>
      </c>
      <c r="C100" s="98" t="s">
        <v>562</v>
      </c>
      <c r="D100" s="83">
        <v>6</v>
      </c>
      <c r="E100" s="91"/>
      <c r="F100" s="2">
        <v>50</v>
      </c>
      <c r="G100" s="122">
        <f t="shared" si="4"/>
        <v>300</v>
      </c>
      <c r="K100" s="82"/>
      <c r="L100" s="82"/>
    </row>
    <row r="101" spans="1:12" s="81" customFormat="1" ht="30" customHeight="1" x14ac:dyDescent="0.25">
      <c r="A101" s="97" t="s">
        <v>563</v>
      </c>
      <c r="B101" s="97">
        <v>2000110154</v>
      </c>
      <c r="C101" s="98" t="s">
        <v>562</v>
      </c>
      <c r="D101" s="83">
        <v>6</v>
      </c>
      <c r="E101" s="91"/>
      <c r="F101" s="2">
        <v>50</v>
      </c>
      <c r="G101" s="122">
        <f t="shared" si="4"/>
        <v>300</v>
      </c>
      <c r="K101" s="82"/>
      <c r="L101" s="82"/>
    </row>
    <row r="102" spans="1:12" s="81" customFormat="1" ht="30" customHeight="1" x14ac:dyDescent="0.25">
      <c r="A102" s="97" t="s">
        <v>593</v>
      </c>
      <c r="B102" s="97">
        <v>2000102239</v>
      </c>
      <c r="C102" s="98" t="s">
        <v>592</v>
      </c>
      <c r="D102" s="83">
        <v>6</v>
      </c>
      <c r="E102" s="91"/>
      <c r="F102" s="2">
        <v>50</v>
      </c>
      <c r="G102" s="122">
        <f t="shared" si="4"/>
        <v>300</v>
      </c>
      <c r="K102" s="82"/>
      <c r="L102" s="82"/>
    </row>
    <row r="103" spans="1:12" s="81" customFormat="1" ht="30" customHeight="1" x14ac:dyDescent="0.25">
      <c r="A103" s="97" t="s">
        <v>564</v>
      </c>
      <c r="B103" s="97">
        <v>2000014601</v>
      </c>
      <c r="C103" s="98" t="s">
        <v>565</v>
      </c>
      <c r="D103" s="83">
        <v>6</v>
      </c>
      <c r="E103" s="91"/>
      <c r="F103" s="2">
        <v>50</v>
      </c>
      <c r="G103" s="122">
        <f t="shared" si="4"/>
        <v>300</v>
      </c>
      <c r="K103" s="82"/>
      <c r="L103" s="82"/>
    </row>
    <row r="104" spans="1:12" s="81" customFormat="1" ht="30" customHeight="1" x14ac:dyDescent="0.25">
      <c r="A104" s="99" t="s">
        <v>566</v>
      </c>
      <c r="B104" s="99">
        <v>2000092229</v>
      </c>
      <c r="C104" s="100" t="s">
        <v>567</v>
      </c>
      <c r="D104" s="83">
        <v>6</v>
      </c>
      <c r="E104" s="91"/>
      <c r="F104" s="2">
        <v>50</v>
      </c>
      <c r="G104" s="122">
        <f t="shared" si="4"/>
        <v>300</v>
      </c>
      <c r="K104" s="82"/>
      <c r="L104" s="82"/>
    </row>
    <row r="105" spans="1:12" s="81" customFormat="1" ht="30" customHeight="1" x14ac:dyDescent="0.25">
      <c r="A105" s="97" t="s">
        <v>568</v>
      </c>
      <c r="B105" s="97">
        <v>2000087832</v>
      </c>
      <c r="C105" s="98" t="s">
        <v>569</v>
      </c>
      <c r="D105" s="83">
        <v>6</v>
      </c>
      <c r="E105" s="91"/>
      <c r="F105" s="2">
        <v>50</v>
      </c>
      <c r="G105" s="122">
        <f t="shared" si="4"/>
        <v>300</v>
      </c>
      <c r="K105" s="82"/>
      <c r="L105" s="82"/>
    </row>
    <row r="106" spans="1:12" s="81" customFormat="1" ht="30" customHeight="1" x14ac:dyDescent="0.25">
      <c r="A106" s="99" t="s">
        <v>570</v>
      </c>
      <c r="B106" s="99">
        <v>2000087832</v>
      </c>
      <c r="C106" s="100" t="s">
        <v>571</v>
      </c>
      <c r="D106" s="83">
        <v>6</v>
      </c>
      <c r="E106" s="91"/>
      <c r="F106" s="2">
        <v>50</v>
      </c>
      <c r="G106" s="122">
        <f t="shared" si="4"/>
        <v>300</v>
      </c>
      <c r="K106" s="82"/>
      <c r="L106" s="82"/>
    </row>
    <row r="107" spans="1:12" s="81" customFormat="1" ht="30" customHeight="1" x14ac:dyDescent="0.25">
      <c r="A107" s="97" t="s">
        <v>572</v>
      </c>
      <c r="B107" s="97" t="s">
        <v>573</v>
      </c>
      <c r="C107" s="98" t="s">
        <v>574</v>
      </c>
      <c r="D107" s="83">
        <v>6</v>
      </c>
      <c r="E107" s="91"/>
      <c r="F107" s="2">
        <v>50</v>
      </c>
      <c r="G107" s="122">
        <f t="shared" si="4"/>
        <v>300</v>
      </c>
      <c r="K107" s="82"/>
      <c r="L107" s="82"/>
    </row>
    <row r="108" spans="1:12" s="81" customFormat="1" ht="30" customHeight="1" x14ac:dyDescent="0.25">
      <c r="A108" s="99" t="s">
        <v>575</v>
      </c>
      <c r="B108" s="99">
        <v>2000014601</v>
      </c>
      <c r="C108" s="100" t="s">
        <v>576</v>
      </c>
      <c r="D108" s="83">
        <v>6</v>
      </c>
      <c r="E108" s="91"/>
      <c r="F108" s="2">
        <v>50</v>
      </c>
      <c r="G108" s="122">
        <f t="shared" si="4"/>
        <v>300</v>
      </c>
      <c r="K108" s="82"/>
      <c r="L108" s="82"/>
    </row>
    <row r="109" spans="1:12" s="81" customFormat="1" ht="30" customHeight="1" x14ac:dyDescent="0.25">
      <c r="A109" s="97" t="s">
        <v>577</v>
      </c>
      <c r="B109" s="88">
        <v>2000014601</v>
      </c>
      <c r="C109" s="98" t="s">
        <v>578</v>
      </c>
      <c r="D109" s="83">
        <v>6</v>
      </c>
      <c r="E109" s="91"/>
      <c r="F109" s="2">
        <v>50</v>
      </c>
      <c r="G109" s="122">
        <f t="shared" si="4"/>
        <v>300</v>
      </c>
      <c r="K109" s="82"/>
      <c r="L109" s="82"/>
    </row>
    <row r="110" spans="1:12" s="81" customFormat="1" ht="30" customHeight="1" x14ac:dyDescent="0.25">
      <c r="A110" s="97" t="s">
        <v>625</v>
      </c>
      <c r="B110" s="108" t="s">
        <v>579</v>
      </c>
      <c r="C110" s="102" t="s">
        <v>595</v>
      </c>
      <c r="D110" s="83">
        <v>3</v>
      </c>
      <c r="E110" s="91"/>
      <c r="F110" s="2">
        <v>50</v>
      </c>
      <c r="G110" s="122">
        <f t="shared" si="4"/>
        <v>150</v>
      </c>
      <c r="K110" s="82"/>
      <c r="L110" s="82"/>
    </row>
    <row r="111" spans="1:12" s="81" customFormat="1" ht="30" customHeight="1" x14ac:dyDescent="0.25">
      <c r="A111" s="97" t="s">
        <v>626</v>
      </c>
      <c r="B111" s="108" t="s">
        <v>579</v>
      </c>
      <c r="C111" s="102" t="s">
        <v>596</v>
      </c>
      <c r="D111" s="83">
        <v>1</v>
      </c>
      <c r="E111" s="91"/>
      <c r="F111" s="2">
        <v>50</v>
      </c>
      <c r="G111" s="122">
        <f t="shared" si="4"/>
        <v>50</v>
      </c>
      <c r="K111" s="82"/>
      <c r="L111" s="82"/>
    </row>
    <row r="112" spans="1:12" s="81" customFormat="1" ht="30" customHeight="1" x14ac:dyDescent="0.25">
      <c r="A112" s="97" t="s">
        <v>580</v>
      </c>
      <c r="B112" s="108" t="s">
        <v>579</v>
      </c>
      <c r="C112" s="98" t="s">
        <v>581</v>
      </c>
      <c r="D112" s="83">
        <v>2</v>
      </c>
      <c r="E112" s="91"/>
      <c r="F112" s="2">
        <v>50</v>
      </c>
      <c r="G112" s="122">
        <f t="shared" si="4"/>
        <v>100</v>
      </c>
      <c r="K112" s="82"/>
      <c r="L112" s="82"/>
    </row>
    <row r="113" spans="1:12" s="81" customFormat="1" ht="30" customHeight="1" x14ac:dyDescent="0.25">
      <c r="A113" s="97" t="s">
        <v>627</v>
      </c>
      <c r="B113" s="108" t="s">
        <v>579</v>
      </c>
      <c r="C113" s="98" t="s">
        <v>597</v>
      </c>
      <c r="D113" s="83">
        <v>1</v>
      </c>
      <c r="E113" s="91"/>
      <c r="F113" s="2">
        <v>50</v>
      </c>
      <c r="G113" s="122">
        <f t="shared" si="4"/>
        <v>50</v>
      </c>
      <c r="K113" s="82"/>
      <c r="L113" s="82"/>
    </row>
    <row r="114" spans="1:12" s="81" customFormat="1" ht="30" customHeight="1" x14ac:dyDescent="0.25">
      <c r="A114" s="99" t="s">
        <v>582</v>
      </c>
      <c r="B114" s="88" t="s">
        <v>583</v>
      </c>
      <c r="C114" s="98" t="s">
        <v>584</v>
      </c>
      <c r="D114" s="83">
        <v>1</v>
      </c>
      <c r="E114" s="91"/>
      <c r="F114" s="2">
        <v>50</v>
      </c>
      <c r="G114" s="122">
        <f t="shared" si="4"/>
        <v>50</v>
      </c>
      <c r="K114" s="82"/>
      <c r="L114" s="82"/>
    </row>
    <row r="115" spans="1:12" s="81" customFormat="1" ht="30" customHeight="1" x14ac:dyDescent="0.25">
      <c r="A115" s="99" t="s">
        <v>628</v>
      </c>
      <c r="B115" s="88" t="s">
        <v>629</v>
      </c>
      <c r="C115" s="98" t="s">
        <v>598</v>
      </c>
      <c r="D115" s="83">
        <v>1</v>
      </c>
      <c r="E115" s="91"/>
      <c r="F115" s="2">
        <v>50</v>
      </c>
      <c r="G115" s="122">
        <f t="shared" si="4"/>
        <v>50</v>
      </c>
      <c r="K115" s="82"/>
      <c r="L115" s="82"/>
    </row>
    <row r="116" spans="1:12" s="81" customFormat="1" ht="30" customHeight="1" x14ac:dyDescent="0.25">
      <c r="A116" s="97" t="s">
        <v>585</v>
      </c>
      <c r="B116" s="88" t="s">
        <v>586</v>
      </c>
      <c r="C116" s="98" t="s">
        <v>587</v>
      </c>
      <c r="D116" s="83">
        <v>2</v>
      </c>
      <c r="E116" s="91"/>
      <c r="F116" s="2">
        <v>50</v>
      </c>
      <c r="G116" s="122">
        <f t="shared" si="4"/>
        <v>100</v>
      </c>
      <c r="K116" s="82"/>
      <c r="L116" s="82"/>
    </row>
    <row r="117" spans="1:12" s="81" customFormat="1" ht="30" customHeight="1" x14ac:dyDescent="0.25">
      <c r="A117" s="88" t="s">
        <v>588</v>
      </c>
      <c r="B117" s="88" t="s">
        <v>589</v>
      </c>
      <c r="C117" s="100" t="s">
        <v>590</v>
      </c>
      <c r="D117" s="83">
        <v>1</v>
      </c>
      <c r="E117" s="91"/>
      <c r="F117" s="2">
        <v>50</v>
      </c>
      <c r="G117" s="122">
        <f t="shared" si="4"/>
        <v>50</v>
      </c>
      <c r="K117" s="82"/>
      <c r="L117" s="82"/>
    </row>
    <row r="118" spans="1:12" ht="30" customHeight="1" x14ac:dyDescent="0.25">
      <c r="A118" s="84" t="s">
        <v>362</v>
      </c>
      <c r="B118" s="84" t="s">
        <v>363</v>
      </c>
      <c r="C118" s="110" t="s">
        <v>364</v>
      </c>
      <c r="D118" s="84">
        <v>2</v>
      </c>
      <c r="E118" s="85"/>
      <c r="F118" s="2">
        <v>40</v>
      </c>
      <c r="G118" s="122">
        <f t="shared" si="4"/>
        <v>80</v>
      </c>
    </row>
    <row r="119" spans="1:12" ht="30" customHeight="1" x14ac:dyDescent="0.25">
      <c r="A119" s="84" t="s">
        <v>365</v>
      </c>
      <c r="B119" s="84" t="s">
        <v>366</v>
      </c>
      <c r="C119" s="110" t="s">
        <v>367</v>
      </c>
      <c r="D119" s="84">
        <v>2</v>
      </c>
      <c r="E119" s="85"/>
      <c r="F119" s="2">
        <v>40</v>
      </c>
      <c r="G119" s="122">
        <f t="shared" si="4"/>
        <v>80</v>
      </c>
    </row>
    <row r="120" spans="1:12" ht="30" customHeight="1" x14ac:dyDescent="0.25">
      <c r="A120" s="84" t="s">
        <v>368</v>
      </c>
      <c r="B120" s="84" t="s">
        <v>369</v>
      </c>
      <c r="C120" s="110" t="s">
        <v>370</v>
      </c>
      <c r="D120" s="84">
        <v>2</v>
      </c>
      <c r="E120" s="85"/>
      <c r="F120" s="2">
        <v>40</v>
      </c>
      <c r="G120" s="122">
        <f t="shared" si="4"/>
        <v>80</v>
      </c>
    </row>
    <row r="121" spans="1:12" ht="30" customHeight="1" x14ac:dyDescent="0.25">
      <c r="A121" s="84" t="s">
        <v>371</v>
      </c>
      <c r="B121" s="84" t="s">
        <v>372</v>
      </c>
      <c r="C121" s="110" t="s">
        <v>373</v>
      </c>
      <c r="D121" s="84">
        <v>2</v>
      </c>
      <c r="E121" s="85"/>
      <c r="F121" s="2">
        <v>40</v>
      </c>
      <c r="G121" s="122">
        <f t="shared" si="4"/>
        <v>80</v>
      </c>
    </row>
    <row r="122" spans="1:12" ht="30" customHeight="1" x14ac:dyDescent="0.25">
      <c r="A122" s="84" t="s">
        <v>374</v>
      </c>
      <c r="B122" s="84" t="s">
        <v>375</v>
      </c>
      <c r="C122" s="110" t="s">
        <v>376</v>
      </c>
      <c r="D122" s="84">
        <v>2</v>
      </c>
      <c r="E122" s="85"/>
      <c r="F122" s="2">
        <v>40</v>
      </c>
      <c r="G122" s="122">
        <f t="shared" si="4"/>
        <v>80</v>
      </c>
    </row>
    <row r="123" spans="1:12" ht="30" customHeight="1" x14ac:dyDescent="0.25">
      <c r="A123" s="84" t="s">
        <v>377</v>
      </c>
      <c r="B123" s="84" t="s">
        <v>378</v>
      </c>
      <c r="C123" s="110" t="s">
        <v>379</v>
      </c>
      <c r="D123" s="84">
        <v>2</v>
      </c>
      <c r="E123" s="85"/>
      <c r="F123" s="2">
        <v>40</v>
      </c>
      <c r="G123" s="122">
        <f t="shared" si="4"/>
        <v>80</v>
      </c>
    </row>
    <row r="124" spans="1:12" ht="30" customHeight="1" x14ac:dyDescent="0.25">
      <c r="A124" s="84" t="s">
        <v>304</v>
      </c>
      <c r="B124" s="84">
        <v>2100004807</v>
      </c>
      <c r="C124" s="110" t="s">
        <v>305</v>
      </c>
      <c r="D124" s="84">
        <v>6</v>
      </c>
      <c r="E124" s="85"/>
      <c r="F124" s="2">
        <v>50</v>
      </c>
      <c r="G124" s="122">
        <f t="shared" si="4"/>
        <v>300</v>
      </c>
    </row>
    <row r="125" spans="1:12" ht="30" customHeight="1" x14ac:dyDescent="0.25">
      <c r="A125" s="84" t="s">
        <v>306</v>
      </c>
      <c r="B125" s="84">
        <v>2100010641</v>
      </c>
      <c r="C125" s="110" t="s">
        <v>307</v>
      </c>
      <c r="D125" s="84">
        <v>6</v>
      </c>
      <c r="E125" s="85"/>
      <c r="F125" s="2">
        <v>50</v>
      </c>
      <c r="G125" s="122">
        <f t="shared" si="4"/>
        <v>300</v>
      </c>
    </row>
    <row r="126" spans="1:12" ht="30" customHeight="1" x14ac:dyDescent="0.25">
      <c r="A126" s="84" t="s">
        <v>308</v>
      </c>
      <c r="B126" s="84">
        <v>2100017399</v>
      </c>
      <c r="C126" s="110" t="s">
        <v>309</v>
      </c>
      <c r="D126" s="84">
        <v>6</v>
      </c>
      <c r="E126" s="85"/>
      <c r="F126" s="2">
        <v>50</v>
      </c>
      <c r="G126" s="122">
        <f t="shared" si="4"/>
        <v>300</v>
      </c>
    </row>
    <row r="127" spans="1:12" ht="30" customHeight="1" x14ac:dyDescent="0.25">
      <c r="A127" s="84" t="s">
        <v>310</v>
      </c>
      <c r="B127" s="84">
        <v>2100009896</v>
      </c>
      <c r="C127" s="110" t="s">
        <v>311</v>
      </c>
      <c r="D127" s="84">
        <v>6</v>
      </c>
      <c r="E127" s="85"/>
      <c r="F127" s="2">
        <v>50</v>
      </c>
      <c r="G127" s="122">
        <f t="shared" si="4"/>
        <v>300</v>
      </c>
    </row>
    <row r="128" spans="1:12" ht="30" customHeight="1" x14ac:dyDescent="0.25">
      <c r="A128" s="84" t="s">
        <v>312</v>
      </c>
      <c r="B128" s="84" t="s">
        <v>313</v>
      </c>
      <c r="C128" s="110" t="s">
        <v>314</v>
      </c>
      <c r="D128" s="84">
        <v>6</v>
      </c>
      <c r="E128" s="85"/>
      <c r="F128" s="2">
        <v>50</v>
      </c>
      <c r="G128" s="122">
        <f t="shared" si="4"/>
        <v>300</v>
      </c>
    </row>
    <row r="129" spans="1:7" ht="30" customHeight="1" x14ac:dyDescent="0.25">
      <c r="A129" s="84" t="s">
        <v>315</v>
      </c>
      <c r="B129" s="84" t="s">
        <v>316</v>
      </c>
      <c r="C129" s="110" t="s">
        <v>317</v>
      </c>
      <c r="D129" s="84">
        <v>6</v>
      </c>
      <c r="E129" s="85"/>
      <c r="F129" s="2">
        <v>50</v>
      </c>
      <c r="G129" s="122">
        <f t="shared" si="4"/>
        <v>300</v>
      </c>
    </row>
    <row r="130" spans="1:7" ht="30" customHeight="1" x14ac:dyDescent="0.25">
      <c r="A130" s="84" t="s">
        <v>318</v>
      </c>
      <c r="B130" s="84" t="s">
        <v>319</v>
      </c>
      <c r="C130" s="110" t="s">
        <v>320</v>
      </c>
      <c r="D130" s="84">
        <v>6</v>
      </c>
      <c r="E130" s="85"/>
      <c r="F130" s="2">
        <v>50</v>
      </c>
      <c r="G130" s="122">
        <f t="shared" si="4"/>
        <v>300</v>
      </c>
    </row>
    <row r="131" spans="1:7" ht="30" customHeight="1" x14ac:dyDescent="0.25">
      <c r="A131" s="84" t="s">
        <v>321</v>
      </c>
      <c r="B131" s="84" t="s">
        <v>322</v>
      </c>
      <c r="C131" s="110" t="s">
        <v>323</v>
      </c>
      <c r="D131" s="84">
        <v>6</v>
      </c>
      <c r="E131" s="85"/>
      <c r="F131" s="2">
        <v>50</v>
      </c>
      <c r="G131" s="122">
        <f t="shared" si="4"/>
        <v>300</v>
      </c>
    </row>
    <row r="132" spans="1:7" ht="30" customHeight="1" x14ac:dyDescent="0.25">
      <c r="A132" s="84" t="s">
        <v>324</v>
      </c>
      <c r="B132" s="84" t="s">
        <v>325</v>
      </c>
      <c r="C132" s="110" t="s">
        <v>326</v>
      </c>
      <c r="D132" s="84">
        <v>6</v>
      </c>
      <c r="E132" s="85"/>
      <c r="F132" s="2">
        <v>50</v>
      </c>
      <c r="G132" s="122">
        <f t="shared" si="4"/>
        <v>300</v>
      </c>
    </row>
    <row r="133" spans="1:7" ht="30" customHeight="1" x14ac:dyDescent="0.25">
      <c r="A133" s="84" t="s">
        <v>327</v>
      </c>
      <c r="B133" s="84" t="s">
        <v>328</v>
      </c>
      <c r="C133" s="110" t="s">
        <v>329</v>
      </c>
      <c r="D133" s="84">
        <v>6</v>
      </c>
      <c r="E133" s="85"/>
      <c r="F133" s="2">
        <v>50</v>
      </c>
      <c r="G133" s="122">
        <f t="shared" ref="G133:G188" si="5">D133*F133</f>
        <v>300</v>
      </c>
    </row>
    <row r="134" spans="1:7" ht="30" customHeight="1" x14ac:dyDescent="0.25">
      <c r="A134" s="84" t="s">
        <v>330</v>
      </c>
      <c r="B134" s="84" t="s">
        <v>331</v>
      </c>
      <c r="C134" s="110" t="s">
        <v>332</v>
      </c>
      <c r="D134" s="84">
        <v>6</v>
      </c>
      <c r="E134" s="85"/>
      <c r="F134" s="2">
        <v>50</v>
      </c>
      <c r="G134" s="122">
        <f t="shared" si="5"/>
        <v>300</v>
      </c>
    </row>
    <row r="135" spans="1:7" ht="30" customHeight="1" x14ac:dyDescent="0.25">
      <c r="A135" s="84" t="s">
        <v>333</v>
      </c>
      <c r="B135" s="84" t="s">
        <v>334</v>
      </c>
      <c r="C135" s="110" t="s">
        <v>335</v>
      </c>
      <c r="D135" s="84">
        <v>6</v>
      </c>
      <c r="E135" s="85"/>
      <c r="F135" s="2">
        <v>50</v>
      </c>
      <c r="G135" s="122">
        <f t="shared" si="5"/>
        <v>300</v>
      </c>
    </row>
    <row r="136" spans="1:7" ht="30" customHeight="1" x14ac:dyDescent="0.25">
      <c r="A136" s="84" t="s">
        <v>336</v>
      </c>
      <c r="B136" s="84" t="s">
        <v>337</v>
      </c>
      <c r="C136" s="110" t="s">
        <v>338</v>
      </c>
      <c r="D136" s="84">
        <v>6</v>
      </c>
      <c r="E136" s="85"/>
      <c r="F136" s="2">
        <v>50</v>
      </c>
      <c r="G136" s="122">
        <f t="shared" si="5"/>
        <v>300</v>
      </c>
    </row>
    <row r="137" spans="1:7" ht="30" customHeight="1" x14ac:dyDescent="0.25">
      <c r="A137" s="84" t="s">
        <v>339</v>
      </c>
      <c r="B137" s="84" t="s">
        <v>340</v>
      </c>
      <c r="C137" s="110" t="s">
        <v>341</v>
      </c>
      <c r="D137" s="84">
        <v>6</v>
      </c>
      <c r="E137" s="85"/>
      <c r="F137" s="2">
        <v>50</v>
      </c>
      <c r="G137" s="122">
        <f t="shared" si="5"/>
        <v>300</v>
      </c>
    </row>
    <row r="138" spans="1:7" ht="30" customHeight="1" x14ac:dyDescent="0.25">
      <c r="A138" s="84" t="s">
        <v>342</v>
      </c>
      <c r="B138" s="84">
        <v>2100022697</v>
      </c>
      <c r="C138" s="110" t="s">
        <v>343</v>
      </c>
      <c r="D138" s="84">
        <v>6</v>
      </c>
      <c r="E138" s="85"/>
      <c r="F138" s="2">
        <v>50</v>
      </c>
      <c r="G138" s="122">
        <f t="shared" si="5"/>
        <v>300</v>
      </c>
    </row>
    <row r="139" spans="1:7" ht="30" customHeight="1" x14ac:dyDescent="0.25">
      <c r="A139" s="84" t="s">
        <v>344</v>
      </c>
      <c r="B139" s="84" t="s">
        <v>345</v>
      </c>
      <c r="C139" s="110" t="s">
        <v>346</v>
      </c>
      <c r="D139" s="84">
        <v>6</v>
      </c>
      <c r="E139" s="85"/>
      <c r="F139" s="2">
        <v>50</v>
      </c>
      <c r="G139" s="122">
        <f t="shared" si="5"/>
        <v>300</v>
      </c>
    </row>
    <row r="140" spans="1:7" ht="30" customHeight="1" x14ac:dyDescent="0.25">
      <c r="A140" s="84" t="s">
        <v>347</v>
      </c>
      <c r="B140" s="84" t="s">
        <v>348</v>
      </c>
      <c r="C140" s="110" t="s">
        <v>349</v>
      </c>
      <c r="D140" s="84">
        <v>3</v>
      </c>
      <c r="E140" s="85"/>
      <c r="F140" s="2">
        <v>50</v>
      </c>
      <c r="G140" s="122">
        <f t="shared" si="5"/>
        <v>150</v>
      </c>
    </row>
    <row r="141" spans="1:7" ht="30" customHeight="1" x14ac:dyDescent="0.25">
      <c r="A141" s="84" t="s">
        <v>350</v>
      </c>
      <c r="B141" s="84" t="s">
        <v>351</v>
      </c>
      <c r="C141" s="110" t="s">
        <v>352</v>
      </c>
      <c r="D141" s="84">
        <v>2</v>
      </c>
      <c r="E141" s="85"/>
      <c r="F141" s="2">
        <v>50</v>
      </c>
      <c r="G141" s="122">
        <f t="shared" si="5"/>
        <v>100</v>
      </c>
    </row>
    <row r="142" spans="1:7" ht="30" customHeight="1" x14ac:dyDescent="0.25">
      <c r="A142" s="84" t="s">
        <v>353</v>
      </c>
      <c r="B142" s="84" t="s">
        <v>354</v>
      </c>
      <c r="C142" s="110" t="s">
        <v>355</v>
      </c>
      <c r="D142" s="84">
        <v>2</v>
      </c>
      <c r="E142" s="85"/>
      <c r="F142" s="2">
        <v>50</v>
      </c>
      <c r="G142" s="122">
        <f t="shared" si="5"/>
        <v>100</v>
      </c>
    </row>
    <row r="143" spans="1:7" ht="30" customHeight="1" x14ac:dyDescent="0.25">
      <c r="A143" s="84" t="s">
        <v>356</v>
      </c>
      <c r="B143" s="84">
        <v>2100028611</v>
      </c>
      <c r="C143" s="110" t="s">
        <v>357</v>
      </c>
      <c r="D143" s="84">
        <v>2</v>
      </c>
      <c r="E143" s="85"/>
      <c r="F143" s="2">
        <v>50</v>
      </c>
      <c r="G143" s="122">
        <f t="shared" si="5"/>
        <v>100</v>
      </c>
    </row>
    <row r="144" spans="1:7" ht="30" customHeight="1" x14ac:dyDescent="0.25">
      <c r="A144" s="84" t="s">
        <v>358</v>
      </c>
      <c r="B144" s="84">
        <v>2100010645</v>
      </c>
      <c r="C144" s="110" t="s">
        <v>359</v>
      </c>
      <c r="D144" s="84">
        <v>2</v>
      </c>
      <c r="E144" s="85"/>
      <c r="F144" s="2">
        <v>50</v>
      </c>
      <c r="G144" s="122">
        <f t="shared" si="5"/>
        <v>100</v>
      </c>
    </row>
    <row r="145" spans="1:7" ht="30" customHeight="1" x14ac:dyDescent="0.25">
      <c r="A145" s="84" t="s">
        <v>360</v>
      </c>
      <c r="B145" s="84">
        <v>2100007516</v>
      </c>
      <c r="C145" s="110" t="s">
        <v>361</v>
      </c>
      <c r="D145" s="84">
        <v>2</v>
      </c>
      <c r="E145" s="85"/>
      <c r="F145" s="2">
        <v>50</v>
      </c>
      <c r="G145" s="122">
        <f t="shared" si="5"/>
        <v>100</v>
      </c>
    </row>
    <row r="146" spans="1:7" ht="30" customHeight="1" x14ac:dyDescent="0.25">
      <c r="A146" s="84" t="s">
        <v>277</v>
      </c>
      <c r="B146" s="84" t="s">
        <v>278</v>
      </c>
      <c r="C146" s="110" t="s">
        <v>279</v>
      </c>
      <c r="D146" s="84">
        <v>5</v>
      </c>
      <c r="E146" s="85"/>
      <c r="F146" s="2">
        <v>40</v>
      </c>
      <c r="G146" s="122">
        <f t="shared" si="5"/>
        <v>200</v>
      </c>
    </row>
    <row r="147" spans="1:7" ht="30" customHeight="1" x14ac:dyDescent="0.25">
      <c r="A147" s="84" t="s">
        <v>280</v>
      </c>
      <c r="B147" s="84">
        <v>200112210</v>
      </c>
      <c r="C147" s="110" t="s">
        <v>281</v>
      </c>
      <c r="D147" s="84">
        <v>6</v>
      </c>
      <c r="E147" s="85"/>
      <c r="F147" s="2">
        <v>40</v>
      </c>
      <c r="G147" s="122">
        <f t="shared" si="5"/>
        <v>240</v>
      </c>
    </row>
    <row r="148" spans="1:7" ht="30" customHeight="1" x14ac:dyDescent="0.25">
      <c r="A148" s="84" t="s">
        <v>282</v>
      </c>
      <c r="B148" s="84">
        <v>200112211</v>
      </c>
      <c r="C148" s="110" t="s">
        <v>283</v>
      </c>
      <c r="D148" s="84">
        <v>6</v>
      </c>
      <c r="E148" s="85"/>
      <c r="F148" s="2">
        <v>40</v>
      </c>
      <c r="G148" s="122">
        <f t="shared" si="5"/>
        <v>240</v>
      </c>
    </row>
    <row r="149" spans="1:7" ht="30" customHeight="1" x14ac:dyDescent="0.25">
      <c r="A149" s="84" t="s">
        <v>261</v>
      </c>
      <c r="B149" s="84">
        <v>200112212</v>
      </c>
      <c r="C149" s="110" t="s">
        <v>262</v>
      </c>
      <c r="D149" s="84">
        <v>6</v>
      </c>
      <c r="E149" s="85"/>
      <c r="F149" s="2">
        <v>40</v>
      </c>
      <c r="G149" s="122">
        <f t="shared" si="5"/>
        <v>240</v>
      </c>
    </row>
    <row r="150" spans="1:7" ht="30" customHeight="1" x14ac:dyDescent="0.25">
      <c r="A150" s="84" t="s">
        <v>263</v>
      </c>
      <c r="B150" s="84">
        <v>200112212</v>
      </c>
      <c r="C150" s="110" t="s">
        <v>264</v>
      </c>
      <c r="D150" s="84">
        <v>6</v>
      </c>
      <c r="E150" s="85"/>
      <c r="F150" s="2">
        <v>40</v>
      </c>
      <c r="G150" s="122">
        <f t="shared" si="5"/>
        <v>240</v>
      </c>
    </row>
    <row r="151" spans="1:7" ht="30" customHeight="1" x14ac:dyDescent="0.25">
      <c r="A151" s="84" t="s">
        <v>265</v>
      </c>
      <c r="B151" s="84">
        <v>200112213</v>
      </c>
      <c r="C151" s="110" t="s">
        <v>266</v>
      </c>
      <c r="D151" s="84">
        <v>6</v>
      </c>
      <c r="E151" s="85"/>
      <c r="F151" s="2">
        <v>40</v>
      </c>
      <c r="G151" s="122">
        <f t="shared" si="5"/>
        <v>240</v>
      </c>
    </row>
    <row r="152" spans="1:7" ht="30" customHeight="1" x14ac:dyDescent="0.25">
      <c r="A152" s="84" t="s">
        <v>267</v>
      </c>
      <c r="B152" s="84">
        <v>200112214</v>
      </c>
      <c r="C152" s="110" t="s">
        <v>268</v>
      </c>
      <c r="D152" s="84">
        <v>6</v>
      </c>
      <c r="E152" s="85"/>
      <c r="F152" s="2">
        <v>40</v>
      </c>
      <c r="G152" s="122">
        <f t="shared" si="5"/>
        <v>240</v>
      </c>
    </row>
    <row r="153" spans="1:7" ht="30" customHeight="1" x14ac:dyDescent="0.25">
      <c r="A153" s="84" t="s">
        <v>269</v>
      </c>
      <c r="B153" s="84">
        <v>191211231</v>
      </c>
      <c r="C153" s="110" t="s">
        <v>270</v>
      </c>
      <c r="D153" s="84">
        <v>6</v>
      </c>
      <c r="E153" s="85"/>
      <c r="F153" s="2">
        <v>40</v>
      </c>
      <c r="G153" s="122">
        <f t="shared" si="5"/>
        <v>240</v>
      </c>
    </row>
    <row r="154" spans="1:7" ht="30" customHeight="1" x14ac:dyDescent="0.25">
      <c r="A154" s="84" t="s">
        <v>271</v>
      </c>
      <c r="B154" s="84">
        <v>200112216</v>
      </c>
      <c r="C154" s="110" t="s">
        <v>272</v>
      </c>
      <c r="D154" s="84">
        <v>6</v>
      </c>
      <c r="E154" s="85"/>
      <c r="F154" s="2">
        <v>40</v>
      </c>
      <c r="G154" s="122">
        <f t="shared" si="5"/>
        <v>240</v>
      </c>
    </row>
    <row r="155" spans="1:7" ht="30" customHeight="1" x14ac:dyDescent="0.25">
      <c r="A155" s="84" t="s">
        <v>273</v>
      </c>
      <c r="B155" s="84">
        <v>200112216</v>
      </c>
      <c r="C155" s="110" t="s">
        <v>274</v>
      </c>
      <c r="D155" s="84">
        <v>6</v>
      </c>
      <c r="E155" s="85"/>
      <c r="F155" s="2">
        <v>40</v>
      </c>
      <c r="G155" s="122">
        <f t="shared" si="5"/>
        <v>240</v>
      </c>
    </row>
    <row r="156" spans="1:7" ht="30" customHeight="1" x14ac:dyDescent="0.25">
      <c r="A156" s="84" t="s">
        <v>284</v>
      </c>
      <c r="B156" s="84">
        <v>200112217</v>
      </c>
      <c r="C156" s="110" t="s">
        <v>285</v>
      </c>
      <c r="D156" s="84">
        <v>6</v>
      </c>
      <c r="E156" s="85"/>
      <c r="F156" s="2">
        <v>40</v>
      </c>
      <c r="G156" s="122">
        <f t="shared" si="5"/>
        <v>240</v>
      </c>
    </row>
    <row r="157" spans="1:7" ht="30" customHeight="1" x14ac:dyDescent="0.25">
      <c r="A157" s="84" t="s">
        <v>286</v>
      </c>
      <c r="B157" s="84">
        <v>200112217</v>
      </c>
      <c r="C157" s="110" t="s">
        <v>287</v>
      </c>
      <c r="D157" s="84">
        <v>6</v>
      </c>
      <c r="E157" s="85"/>
      <c r="F157" s="2">
        <v>40</v>
      </c>
      <c r="G157" s="122">
        <f t="shared" si="5"/>
        <v>240</v>
      </c>
    </row>
    <row r="158" spans="1:7" ht="30" customHeight="1" x14ac:dyDescent="0.25">
      <c r="A158" s="84" t="s">
        <v>288</v>
      </c>
      <c r="B158" s="84">
        <v>200112217</v>
      </c>
      <c r="C158" s="110" t="s">
        <v>289</v>
      </c>
      <c r="D158" s="84">
        <v>6</v>
      </c>
      <c r="E158" s="85"/>
      <c r="F158" s="2">
        <v>40</v>
      </c>
      <c r="G158" s="122">
        <f t="shared" si="5"/>
        <v>240</v>
      </c>
    </row>
    <row r="159" spans="1:7" ht="30" customHeight="1" x14ac:dyDescent="0.25">
      <c r="A159" s="84" t="s">
        <v>290</v>
      </c>
      <c r="B159" s="84">
        <v>200112217</v>
      </c>
      <c r="C159" s="110" t="s">
        <v>291</v>
      </c>
      <c r="D159" s="84">
        <v>6</v>
      </c>
      <c r="E159" s="85"/>
      <c r="F159" s="2">
        <v>40</v>
      </c>
      <c r="G159" s="122">
        <f t="shared" si="5"/>
        <v>240</v>
      </c>
    </row>
    <row r="160" spans="1:7" ht="30" customHeight="1" x14ac:dyDescent="0.25">
      <c r="A160" s="84" t="s">
        <v>275</v>
      </c>
      <c r="B160" s="84">
        <v>200112217</v>
      </c>
      <c r="C160" s="110" t="s">
        <v>276</v>
      </c>
      <c r="D160" s="84">
        <v>6</v>
      </c>
      <c r="E160" s="85"/>
      <c r="F160" s="2">
        <v>40</v>
      </c>
      <c r="G160" s="122">
        <f t="shared" si="5"/>
        <v>240</v>
      </c>
    </row>
    <row r="161" spans="1:7" ht="30" customHeight="1" x14ac:dyDescent="0.25">
      <c r="A161" s="84" t="s">
        <v>292</v>
      </c>
      <c r="B161" s="84">
        <v>200112216</v>
      </c>
      <c r="C161" s="110" t="s">
        <v>293</v>
      </c>
      <c r="D161" s="84">
        <v>6</v>
      </c>
      <c r="E161" s="85"/>
      <c r="F161" s="2">
        <v>40</v>
      </c>
      <c r="G161" s="122">
        <f t="shared" si="5"/>
        <v>240</v>
      </c>
    </row>
    <row r="162" spans="1:7" ht="30" customHeight="1" x14ac:dyDescent="0.25">
      <c r="A162" s="84" t="s">
        <v>294</v>
      </c>
      <c r="B162" s="84">
        <v>200112216</v>
      </c>
      <c r="C162" s="110" t="s">
        <v>295</v>
      </c>
      <c r="D162" s="84">
        <v>6</v>
      </c>
      <c r="E162" s="85"/>
      <c r="F162" s="2">
        <v>40</v>
      </c>
      <c r="G162" s="122">
        <f t="shared" si="5"/>
        <v>240</v>
      </c>
    </row>
    <row r="163" spans="1:7" ht="30" customHeight="1" x14ac:dyDescent="0.25">
      <c r="A163" s="84" t="s">
        <v>296</v>
      </c>
      <c r="B163" s="84">
        <v>200112216</v>
      </c>
      <c r="C163" s="110" t="s">
        <v>297</v>
      </c>
      <c r="D163" s="84">
        <v>6</v>
      </c>
      <c r="E163" s="85"/>
      <c r="F163" s="2">
        <v>40</v>
      </c>
      <c r="G163" s="122">
        <f t="shared" si="5"/>
        <v>240</v>
      </c>
    </row>
    <row r="164" spans="1:7" ht="30" customHeight="1" x14ac:dyDescent="0.25">
      <c r="A164" s="84" t="s">
        <v>298</v>
      </c>
      <c r="B164" s="84">
        <v>200112216</v>
      </c>
      <c r="C164" s="110" t="s">
        <v>299</v>
      </c>
      <c r="D164" s="84">
        <v>6</v>
      </c>
      <c r="E164" s="85"/>
      <c r="F164" s="2">
        <v>40</v>
      </c>
      <c r="G164" s="122">
        <f t="shared" si="5"/>
        <v>240</v>
      </c>
    </row>
    <row r="165" spans="1:7" ht="30" customHeight="1" x14ac:dyDescent="0.25">
      <c r="A165" s="84" t="s">
        <v>635</v>
      </c>
      <c r="B165" s="84">
        <v>1900107187</v>
      </c>
      <c r="C165" s="110" t="s">
        <v>300</v>
      </c>
      <c r="D165" s="84">
        <v>6</v>
      </c>
      <c r="E165" s="85"/>
      <c r="F165" s="2">
        <v>40</v>
      </c>
      <c r="G165" s="122">
        <f t="shared" si="5"/>
        <v>240</v>
      </c>
    </row>
    <row r="166" spans="1:7" ht="30" customHeight="1" x14ac:dyDescent="0.25">
      <c r="A166" s="84" t="s">
        <v>631</v>
      </c>
      <c r="B166" s="84" t="s">
        <v>632</v>
      </c>
      <c r="C166" s="110" t="s">
        <v>301</v>
      </c>
      <c r="D166" s="84">
        <v>4</v>
      </c>
      <c r="E166" s="85"/>
      <c r="F166" s="2">
        <v>40</v>
      </c>
      <c r="G166" s="122">
        <f t="shared" si="5"/>
        <v>160</v>
      </c>
    </row>
    <row r="167" spans="1:7" ht="30" customHeight="1" x14ac:dyDescent="0.25">
      <c r="A167" s="84" t="s">
        <v>636</v>
      </c>
      <c r="B167" s="84" t="s">
        <v>633</v>
      </c>
      <c r="C167" s="110" t="s">
        <v>302</v>
      </c>
      <c r="D167" s="84">
        <v>4</v>
      </c>
      <c r="E167" s="85"/>
      <c r="F167" s="2">
        <v>40</v>
      </c>
      <c r="G167" s="122">
        <f t="shared" si="5"/>
        <v>160</v>
      </c>
    </row>
    <row r="168" spans="1:7" ht="30" customHeight="1" x14ac:dyDescent="0.25">
      <c r="A168" s="84" t="s">
        <v>637</v>
      </c>
      <c r="B168" s="84" t="s">
        <v>634</v>
      </c>
      <c r="C168" s="110" t="s">
        <v>303</v>
      </c>
      <c r="D168" s="84">
        <v>4</v>
      </c>
      <c r="E168" s="85"/>
      <c r="F168" s="2">
        <v>40</v>
      </c>
      <c r="G168" s="122">
        <f t="shared" si="5"/>
        <v>160</v>
      </c>
    </row>
    <row r="169" spans="1:7" ht="30" customHeight="1" x14ac:dyDescent="0.25">
      <c r="A169" s="84" t="s">
        <v>380</v>
      </c>
      <c r="B169" s="84">
        <v>210228152</v>
      </c>
      <c r="C169" s="110" t="s">
        <v>630</v>
      </c>
      <c r="D169" s="84">
        <v>2</v>
      </c>
      <c r="E169" s="85"/>
      <c r="F169" s="2">
        <v>40</v>
      </c>
      <c r="G169" s="122">
        <f t="shared" si="5"/>
        <v>80</v>
      </c>
    </row>
    <row r="170" spans="1:7" ht="30" customHeight="1" x14ac:dyDescent="0.25">
      <c r="A170" s="84" t="s">
        <v>665</v>
      </c>
      <c r="B170" s="84">
        <v>200114110</v>
      </c>
      <c r="C170" s="110" t="s">
        <v>666</v>
      </c>
      <c r="D170" s="84">
        <v>4</v>
      </c>
      <c r="E170" s="85"/>
      <c r="F170" s="2">
        <v>150</v>
      </c>
      <c r="G170" s="122">
        <f t="shared" si="5"/>
        <v>600</v>
      </c>
    </row>
    <row r="171" spans="1:7" ht="30" customHeight="1" x14ac:dyDescent="0.25">
      <c r="A171" s="84" t="s">
        <v>667</v>
      </c>
      <c r="B171" s="84">
        <v>200114111</v>
      </c>
      <c r="C171" s="110" t="s">
        <v>668</v>
      </c>
      <c r="D171" s="84">
        <v>2</v>
      </c>
      <c r="E171" s="85"/>
      <c r="F171" s="2">
        <v>150</v>
      </c>
      <c r="G171" s="122">
        <f t="shared" si="5"/>
        <v>300</v>
      </c>
    </row>
    <row r="172" spans="1:7" ht="30" customHeight="1" x14ac:dyDescent="0.25">
      <c r="A172" s="84" t="s">
        <v>669</v>
      </c>
      <c r="B172" s="84">
        <v>200114112</v>
      </c>
      <c r="C172" s="110" t="s">
        <v>670</v>
      </c>
      <c r="D172" s="84">
        <v>3</v>
      </c>
      <c r="E172" s="85"/>
      <c r="F172" s="2">
        <v>150</v>
      </c>
      <c r="G172" s="122">
        <f t="shared" si="5"/>
        <v>450</v>
      </c>
    </row>
    <row r="173" spans="1:7" ht="30" customHeight="1" x14ac:dyDescent="0.25">
      <c r="A173" s="84" t="s">
        <v>671</v>
      </c>
      <c r="B173" s="84">
        <v>200114113</v>
      </c>
      <c r="C173" s="110" t="s">
        <v>672</v>
      </c>
      <c r="D173" s="84">
        <v>3</v>
      </c>
      <c r="E173" s="85"/>
      <c r="F173" s="2">
        <v>150</v>
      </c>
      <c r="G173" s="122">
        <f t="shared" si="5"/>
        <v>450</v>
      </c>
    </row>
    <row r="174" spans="1:7" ht="30" customHeight="1" x14ac:dyDescent="0.25">
      <c r="A174" s="84" t="s">
        <v>673</v>
      </c>
      <c r="B174" s="84">
        <v>200114114</v>
      </c>
      <c r="C174" s="110" t="s">
        <v>674</v>
      </c>
      <c r="D174" s="84">
        <v>3</v>
      </c>
      <c r="E174" s="85"/>
      <c r="F174" s="2">
        <v>150</v>
      </c>
      <c r="G174" s="122">
        <f t="shared" si="5"/>
        <v>450</v>
      </c>
    </row>
    <row r="175" spans="1:7" ht="30" customHeight="1" x14ac:dyDescent="0.25">
      <c r="A175" s="84" t="s">
        <v>675</v>
      </c>
      <c r="B175" s="84">
        <v>200114115</v>
      </c>
      <c r="C175" s="110" t="s">
        <v>676</v>
      </c>
      <c r="D175" s="84">
        <v>3</v>
      </c>
      <c r="E175" s="85"/>
      <c r="F175" s="2">
        <v>150</v>
      </c>
      <c r="G175" s="122">
        <f t="shared" si="5"/>
        <v>450</v>
      </c>
    </row>
    <row r="176" spans="1:7" ht="30" customHeight="1" x14ac:dyDescent="0.25">
      <c r="A176" s="84" t="s">
        <v>677</v>
      </c>
      <c r="B176" s="84">
        <v>200114116</v>
      </c>
      <c r="C176" s="110" t="s">
        <v>678</v>
      </c>
      <c r="D176" s="84">
        <v>3</v>
      </c>
      <c r="E176" s="85"/>
      <c r="F176" s="2">
        <v>150</v>
      </c>
      <c r="G176" s="122">
        <f t="shared" si="5"/>
        <v>450</v>
      </c>
    </row>
    <row r="177" spans="1:7" ht="30" customHeight="1" x14ac:dyDescent="0.25">
      <c r="A177" s="84" t="s">
        <v>679</v>
      </c>
      <c r="B177" s="84">
        <v>200114117</v>
      </c>
      <c r="C177" s="110" t="s">
        <v>680</v>
      </c>
      <c r="D177" s="84">
        <v>3</v>
      </c>
      <c r="E177" s="85"/>
      <c r="F177" s="2">
        <v>150</v>
      </c>
      <c r="G177" s="122">
        <f t="shared" si="5"/>
        <v>450</v>
      </c>
    </row>
    <row r="178" spans="1:7" ht="30" customHeight="1" x14ac:dyDescent="0.25">
      <c r="A178" s="84" t="s">
        <v>681</v>
      </c>
      <c r="B178" s="84">
        <v>200114118</v>
      </c>
      <c r="C178" s="110" t="s">
        <v>682</v>
      </c>
      <c r="D178" s="84">
        <v>3</v>
      </c>
      <c r="E178" s="85"/>
      <c r="F178" s="2">
        <v>150</v>
      </c>
      <c r="G178" s="122">
        <f t="shared" si="5"/>
        <v>450</v>
      </c>
    </row>
    <row r="179" spans="1:7" ht="30" customHeight="1" x14ac:dyDescent="0.25">
      <c r="A179" s="84" t="s">
        <v>683</v>
      </c>
      <c r="B179" s="84">
        <v>200114119</v>
      </c>
      <c r="C179" s="110" t="s">
        <v>684</v>
      </c>
      <c r="D179" s="84">
        <v>3</v>
      </c>
      <c r="E179" s="85"/>
      <c r="F179" s="2">
        <v>150</v>
      </c>
      <c r="G179" s="122">
        <f t="shared" si="5"/>
        <v>450</v>
      </c>
    </row>
    <row r="180" spans="1:7" ht="30" customHeight="1" x14ac:dyDescent="0.25">
      <c r="A180" s="84" t="s">
        <v>685</v>
      </c>
      <c r="B180" s="84">
        <v>200114120</v>
      </c>
      <c r="C180" s="110" t="s">
        <v>686</v>
      </c>
      <c r="D180" s="84">
        <v>3</v>
      </c>
      <c r="E180" s="85"/>
      <c r="F180" s="2">
        <v>150</v>
      </c>
      <c r="G180" s="122">
        <f t="shared" si="5"/>
        <v>450</v>
      </c>
    </row>
    <row r="181" spans="1:7" ht="30" customHeight="1" x14ac:dyDescent="0.25">
      <c r="A181" s="84" t="s">
        <v>687</v>
      </c>
      <c r="B181" s="84">
        <v>200114121</v>
      </c>
      <c r="C181" s="110" t="s">
        <v>688</v>
      </c>
      <c r="D181" s="84">
        <v>3</v>
      </c>
      <c r="E181" s="85"/>
      <c r="F181" s="2">
        <v>150</v>
      </c>
      <c r="G181" s="122">
        <f t="shared" si="5"/>
        <v>450</v>
      </c>
    </row>
    <row r="182" spans="1:7" ht="30" customHeight="1" x14ac:dyDescent="0.25">
      <c r="A182" s="84" t="s">
        <v>689</v>
      </c>
      <c r="B182" s="84">
        <v>200114122</v>
      </c>
      <c r="C182" s="110" t="s">
        <v>690</v>
      </c>
      <c r="D182" s="84">
        <v>3</v>
      </c>
      <c r="E182" s="85"/>
      <c r="F182" s="2">
        <v>150</v>
      </c>
      <c r="G182" s="122">
        <f t="shared" si="5"/>
        <v>450</v>
      </c>
    </row>
    <row r="183" spans="1:7" ht="30" customHeight="1" x14ac:dyDescent="0.25">
      <c r="A183" s="84" t="s">
        <v>691</v>
      </c>
      <c r="B183" s="84">
        <v>200114123</v>
      </c>
      <c r="C183" s="110" t="s">
        <v>692</v>
      </c>
      <c r="D183" s="84">
        <v>4</v>
      </c>
      <c r="E183" s="85"/>
      <c r="F183" s="2">
        <v>150</v>
      </c>
      <c r="G183" s="122">
        <f t="shared" si="5"/>
        <v>600</v>
      </c>
    </row>
    <row r="184" spans="1:7" ht="30" customHeight="1" x14ac:dyDescent="0.25">
      <c r="A184" s="84" t="s">
        <v>693</v>
      </c>
      <c r="B184" s="84">
        <v>200114124</v>
      </c>
      <c r="C184" s="110" t="s">
        <v>694</v>
      </c>
      <c r="D184" s="84">
        <v>4</v>
      </c>
      <c r="E184" s="85"/>
      <c r="F184" s="2">
        <v>150</v>
      </c>
      <c r="G184" s="122">
        <f t="shared" si="5"/>
        <v>600</v>
      </c>
    </row>
    <row r="185" spans="1:7" ht="30" customHeight="1" x14ac:dyDescent="0.25">
      <c r="A185" s="84" t="s">
        <v>695</v>
      </c>
      <c r="B185" s="84">
        <v>200114125</v>
      </c>
      <c r="C185" s="110" t="s">
        <v>696</v>
      </c>
      <c r="D185" s="84">
        <v>2</v>
      </c>
      <c r="E185" s="85"/>
      <c r="F185" s="2">
        <v>150</v>
      </c>
      <c r="G185" s="122">
        <f t="shared" si="5"/>
        <v>300</v>
      </c>
    </row>
    <row r="186" spans="1:7" ht="30" customHeight="1" x14ac:dyDescent="0.25">
      <c r="A186" s="84" t="s">
        <v>697</v>
      </c>
      <c r="B186" s="84">
        <v>200114126</v>
      </c>
      <c r="C186" s="110" t="s">
        <v>698</v>
      </c>
      <c r="D186" s="84">
        <v>2</v>
      </c>
      <c r="E186" s="85"/>
      <c r="F186" s="2">
        <v>150</v>
      </c>
      <c r="G186" s="122">
        <f t="shared" si="5"/>
        <v>300</v>
      </c>
    </row>
    <row r="187" spans="1:7" ht="30" customHeight="1" x14ac:dyDescent="0.25">
      <c r="A187" s="84" t="s">
        <v>699</v>
      </c>
      <c r="B187" s="84">
        <v>210228152</v>
      </c>
      <c r="C187" s="110" t="s">
        <v>700</v>
      </c>
      <c r="D187" s="84">
        <v>6</v>
      </c>
      <c r="E187" s="85"/>
      <c r="F187" s="2">
        <v>40</v>
      </c>
      <c r="G187" s="122">
        <f t="shared" si="5"/>
        <v>240</v>
      </c>
    </row>
    <row r="188" spans="1:7" ht="30" customHeight="1" x14ac:dyDescent="0.25">
      <c r="A188" s="84" t="s">
        <v>728</v>
      </c>
      <c r="B188" s="124" t="s">
        <v>729</v>
      </c>
      <c r="C188" s="110" t="s">
        <v>730</v>
      </c>
      <c r="D188" s="84">
        <v>1</v>
      </c>
      <c r="E188" s="85"/>
      <c r="F188" s="2">
        <v>1200</v>
      </c>
      <c r="G188" s="2">
        <f t="shared" si="5"/>
        <v>1200</v>
      </c>
    </row>
    <row r="189" spans="1:7" ht="30" customHeight="1" x14ac:dyDescent="0.25">
      <c r="A189" s="127" t="s">
        <v>256</v>
      </c>
      <c r="B189" s="128"/>
      <c r="C189" s="128"/>
      <c r="D189" s="128"/>
      <c r="E189" s="129"/>
      <c r="G189" s="123">
        <f>SUM(G21:G188)</f>
        <v>56910</v>
      </c>
    </row>
    <row r="190" spans="1:7" ht="30" customHeight="1" x14ac:dyDescent="0.25">
      <c r="A190" s="125" t="s">
        <v>257</v>
      </c>
      <c r="B190" s="125"/>
      <c r="C190" s="125"/>
      <c r="D190" s="125"/>
      <c r="E190" s="125"/>
      <c r="G190" s="121">
        <f>+G189*0.12</f>
        <v>6829.2</v>
      </c>
    </row>
    <row r="191" spans="1:7" ht="30" customHeight="1" x14ac:dyDescent="0.25">
      <c r="A191" s="126" t="s">
        <v>258</v>
      </c>
      <c r="B191" s="126"/>
      <c r="C191" s="126"/>
      <c r="D191" s="126"/>
      <c r="E191" s="126"/>
      <c r="G191" s="121">
        <f>+G189+G190</f>
        <v>63739.199999999997</v>
      </c>
    </row>
    <row r="192" spans="1:7" ht="30" customHeight="1" x14ac:dyDescent="0.25">
      <c r="A192" s="9"/>
      <c r="B192" s="9"/>
      <c r="C192" s="9"/>
      <c r="D192" s="9"/>
      <c r="E192" s="9"/>
      <c r="F192" s="120"/>
    </row>
    <row r="193" spans="2:4" ht="29.25" customHeight="1" x14ac:dyDescent="0.25">
      <c r="B193" s="85"/>
      <c r="C193" s="95" t="s">
        <v>387</v>
      </c>
    </row>
    <row r="194" spans="2:4" ht="30" customHeight="1" x14ac:dyDescent="0.25">
      <c r="B194" s="83">
        <v>1</v>
      </c>
      <c r="C194" s="94" t="s">
        <v>638</v>
      </c>
    </row>
    <row r="195" spans="2:4" ht="30" customHeight="1" x14ac:dyDescent="0.25">
      <c r="B195" s="83">
        <v>1</v>
      </c>
      <c r="C195" s="111" t="s">
        <v>639</v>
      </c>
    </row>
    <row r="196" spans="2:4" ht="30" customHeight="1" x14ac:dyDescent="0.25">
      <c r="B196" s="83">
        <v>1</v>
      </c>
      <c r="C196" s="111" t="s">
        <v>640</v>
      </c>
    </row>
    <row r="197" spans="2:4" ht="30" customHeight="1" x14ac:dyDescent="0.25">
      <c r="B197" s="83">
        <v>1</v>
      </c>
      <c r="C197" s="111" t="s">
        <v>641</v>
      </c>
    </row>
    <row r="198" spans="2:4" ht="30" customHeight="1" x14ac:dyDescent="0.25">
      <c r="B198" s="83">
        <v>2</v>
      </c>
      <c r="C198" s="111" t="s">
        <v>642</v>
      </c>
    </row>
    <row r="199" spans="2:4" ht="30" customHeight="1" x14ac:dyDescent="0.25">
      <c r="B199" s="83">
        <v>1</v>
      </c>
      <c r="C199" s="111" t="s">
        <v>384</v>
      </c>
    </row>
    <row r="200" spans="2:4" ht="30" customHeight="1" x14ac:dyDescent="0.25">
      <c r="B200" s="83">
        <v>1</v>
      </c>
      <c r="C200" s="111" t="s">
        <v>385</v>
      </c>
    </row>
    <row r="201" spans="2:4" ht="30" customHeight="1" x14ac:dyDescent="0.25">
      <c r="B201" s="83">
        <v>2</v>
      </c>
      <c r="C201" s="111" t="s">
        <v>643</v>
      </c>
      <c r="D201" s="89"/>
    </row>
    <row r="202" spans="2:4" ht="30" customHeight="1" x14ac:dyDescent="0.25">
      <c r="B202" s="83">
        <v>1</v>
      </c>
      <c r="C202" s="111" t="s">
        <v>644</v>
      </c>
    </row>
    <row r="203" spans="2:4" ht="30" customHeight="1" x14ac:dyDescent="0.25">
      <c r="B203" s="83">
        <v>3</v>
      </c>
      <c r="C203" s="111" t="s">
        <v>645</v>
      </c>
    </row>
    <row r="204" spans="2:4" ht="30" customHeight="1" x14ac:dyDescent="0.25">
      <c r="B204" s="83">
        <v>2</v>
      </c>
      <c r="C204" s="111" t="s">
        <v>646</v>
      </c>
    </row>
    <row r="205" spans="2:4" ht="30" customHeight="1" x14ac:dyDescent="0.25">
      <c r="B205" s="83">
        <v>1</v>
      </c>
      <c r="C205" s="111" t="s">
        <v>647</v>
      </c>
    </row>
    <row r="206" spans="2:4" ht="30" customHeight="1" x14ac:dyDescent="0.25">
      <c r="B206" s="83">
        <v>1</v>
      </c>
      <c r="C206" s="111" t="s">
        <v>648</v>
      </c>
    </row>
    <row r="207" spans="2:4" ht="30" customHeight="1" x14ac:dyDescent="0.25">
      <c r="B207" s="83">
        <v>1</v>
      </c>
      <c r="C207" s="111" t="s">
        <v>649</v>
      </c>
    </row>
    <row r="208" spans="2:4" ht="30" customHeight="1" x14ac:dyDescent="0.25">
      <c r="B208" s="83">
        <v>9</v>
      </c>
      <c r="C208" s="94" t="s">
        <v>391</v>
      </c>
    </row>
    <row r="209" spans="2:3" ht="30" customHeight="1" x14ac:dyDescent="0.25">
      <c r="B209" s="83"/>
      <c r="C209" s="94"/>
    </row>
    <row r="210" spans="2:3" ht="30" customHeight="1" x14ac:dyDescent="0.25">
      <c r="B210" s="85"/>
      <c r="C210" s="112" t="s">
        <v>383</v>
      </c>
    </row>
    <row r="211" spans="2:3" ht="30" customHeight="1" x14ac:dyDescent="0.25">
      <c r="B211" s="85"/>
      <c r="C211" s="112"/>
    </row>
    <row r="212" spans="2:3" ht="30" customHeight="1" x14ac:dyDescent="0.25">
      <c r="B212" s="83">
        <v>2</v>
      </c>
      <c r="C212" s="111" t="s">
        <v>650</v>
      </c>
    </row>
    <row r="213" spans="2:3" ht="30" customHeight="1" x14ac:dyDescent="0.25">
      <c r="B213" s="83">
        <v>1</v>
      </c>
      <c r="C213" s="111" t="s">
        <v>259</v>
      </c>
    </row>
    <row r="214" spans="2:3" ht="30" customHeight="1" x14ac:dyDescent="0.25">
      <c r="B214" s="83">
        <v>1</v>
      </c>
      <c r="C214" s="111" t="s">
        <v>651</v>
      </c>
    </row>
    <row r="215" spans="2:3" ht="30" customHeight="1" x14ac:dyDescent="0.25">
      <c r="B215" s="83">
        <v>1</v>
      </c>
      <c r="C215" s="111" t="s">
        <v>652</v>
      </c>
    </row>
    <row r="216" spans="2:3" ht="30" customHeight="1" x14ac:dyDescent="0.25">
      <c r="B216" s="83">
        <v>1</v>
      </c>
      <c r="C216" s="111" t="s">
        <v>653</v>
      </c>
    </row>
    <row r="217" spans="2:3" ht="30" customHeight="1" x14ac:dyDescent="0.25">
      <c r="B217" s="83">
        <v>1</v>
      </c>
      <c r="C217" s="94" t="s">
        <v>654</v>
      </c>
    </row>
    <row r="218" spans="2:3" ht="30" customHeight="1" x14ac:dyDescent="0.25">
      <c r="B218" s="83">
        <v>2</v>
      </c>
      <c r="C218" s="111" t="s">
        <v>655</v>
      </c>
    </row>
    <row r="219" spans="2:3" ht="30" customHeight="1" x14ac:dyDescent="0.25">
      <c r="B219" s="83">
        <v>1</v>
      </c>
      <c r="C219" s="111" t="s">
        <v>656</v>
      </c>
    </row>
    <row r="220" spans="2:3" ht="30" customHeight="1" x14ac:dyDescent="0.25">
      <c r="B220" s="83"/>
      <c r="C220" s="111"/>
    </row>
    <row r="221" spans="2:3" ht="30" customHeight="1" x14ac:dyDescent="0.25">
      <c r="B221" s="85"/>
      <c r="C221" s="112" t="s">
        <v>413</v>
      </c>
    </row>
    <row r="222" spans="2:3" ht="30" customHeight="1" x14ac:dyDescent="0.25">
      <c r="B222" s="83">
        <v>1</v>
      </c>
      <c r="C222" s="111" t="s">
        <v>657</v>
      </c>
    </row>
    <row r="223" spans="2:3" ht="30" customHeight="1" x14ac:dyDescent="0.25">
      <c r="B223" s="83">
        <v>1</v>
      </c>
      <c r="C223" s="111" t="s">
        <v>658</v>
      </c>
    </row>
    <row r="224" spans="2:3" ht="30" customHeight="1" x14ac:dyDescent="0.25">
      <c r="B224" s="83">
        <v>1</v>
      </c>
      <c r="C224" s="111" t="s">
        <v>382</v>
      </c>
    </row>
    <row r="225" spans="2:3" ht="30" customHeight="1" x14ac:dyDescent="0.25">
      <c r="B225" s="83">
        <v>2</v>
      </c>
      <c r="C225" s="111" t="s">
        <v>659</v>
      </c>
    </row>
    <row r="226" spans="2:3" ht="30" customHeight="1" x14ac:dyDescent="0.25">
      <c r="B226" s="83">
        <v>2</v>
      </c>
      <c r="C226" s="111" t="s">
        <v>660</v>
      </c>
    </row>
    <row r="227" spans="2:3" ht="30" customHeight="1" x14ac:dyDescent="0.25">
      <c r="B227" s="83">
        <v>2</v>
      </c>
      <c r="C227" s="111" t="s">
        <v>386</v>
      </c>
    </row>
    <row r="228" spans="2:3" ht="30" customHeight="1" x14ac:dyDescent="0.25">
      <c r="B228" s="83">
        <v>1</v>
      </c>
      <c r="C228" s="111" t="s">
        <v>381</v>
      </c>
    </row>
    <row r="229" spans="2:3" ht="30" customHeight="1" x14ac:dyDescent="0.25">
      <c r="B229" s="83">
        <v>2</v>
      </c>
      <c r="C229" s="113" t="s">
        <v>661</v>
      </c>
    </row>
    <row r="230" spans="2:3" ht="30" customHeight="1" x14ac:dyDescent="0.25">
      <c r="B230" s="83">
        <v>2</v>
      </c>
      <c r="C230" s="114" t="s">
        <v>662</v>
      </c>
    </row>
    <row r="231" spans="2:3" ht="30" customHeight="1" x14ac:dyDescent="0.25">
      <c r="B231" s="83">
        <v>1</v>
      </c>
      <c r="C231" s="114" t="s">
        <v>663</v>
      </c>
    </row>
    <row r="232" spans="2:3" ht="30" customHeight="1" x14ac:dyDescent="0.25">
      <c r="B232" s="132"/>
      <c r="C232" s="133"/>
    </row>
    <row r="233" spans="2:3" ht="30" customHeight="1" x14ac:dyDescent="0.25">
      <c r="B233" s="85"/>
      <c r="C233" s="95" t="s">
        <v>387</v>
      </c>
    </row>
    <row r="234" spans="2:3" ht="30" customHeight="1" x14ac:dyDescent="0.25">
      <c r="B234" s="84">
        <v>1</v>
      </c>
      <c r="C234" s="90" t="s">
        <v>392</v>
      </c>
    </row>
    <row r="235" spans="2:3" ht="30" customHeight="1" x14ac:dyDescent="0.25">
      <c r="B235" s="84">
        <v>1</v>
      </c>
      <c r="C235" s="90" t="s">
        <v>393</v>
      </c>
    </row>
    <row r="236" spans="2:3" ht="30" customHeight="1" x14ac:dyDescent="0.25">
      <c r="B236" s="84">
        <v>1</v>
      </c>
      <c r="C236" s="90" t="s">
        <v>394</v>
      </c>
    </row>
    <row r="237" spans="2:3" ht="30" customHeight="1" x14ac:dyDescent="0.25">
      <c r="B237" s="84">
        <v>1</v>
      </c>
      <c r="C237" s="90" t="s">
        <v>395</v>
      </c>
    </row>
    <row r="238" spans="2:3" ht="30" customHeight="1" x14ac:dyDescent="0.25">
      <c r="B238" s="84">
        <v>1</v>
      </c>
      <c r="C238" s="90" t="s">
        <v>396</v>
      </c>
    </row>
    <row r="239" spans="2:3" ht="30" customHeight="1" x14ac:dyDescent="0.25">
      <c r="B239" s="84">
        <v>1</v>
      </c>
      <c r="C239" s="90" t="s">
        <v>397</v>
      </c>
    </row>
    <row r="240" spans="2:3" ht="30" customHeight="1" x14ac:dyDescent="0.25">
      <c r="B240" s="84">
        <v>1</v>
      </c>
      <c r="C240" s="90" t="s">
        <v>398</v>
      </c>
    </row>
    <row r="241" spans="2:3" ht="30" customHeight="1" x14ac:dyDescent="0.25">
      <c r="B241" s="84">
        <v>1</v>
      </c>
      <c r="C241" s="90" t="s">
        <v>399</v>
      </c>
    </row>
    <row r="242" spans="2:3" ht="30" customHeight="1" x14ac:dyDescent="0.25">
      <c r="B242" s="84">
        <v>1</v>
      </c>
      <c r="C242" s="90" t="s">
        <v>400</v>
      </c>
    </row>
    <row r="243" spans="2:3" ht="30" customHeight="1" x14ac:dyDescent="0.25">
      <c r="B243" s="84">
        <v>1</v>
      </c>
      <c r="C243" s="90" t="s">
        <v>401</v>
      </c>
    </row>
    <row r="244" spans="2:3" ht="30" customHeight="1" x14ac:dyDescent="0.25">
      <c r="B244" s="84">
        <v>2</v>
      </c>
      <c r="C244" s="90" t="s">
        <v>402</v>
      </c>
    </row>
    <row r="245" spans="2:3" ht="30" customHeight="1" x14ac:dyDescent="0.25">
      <c r="B245" s="84">
        <v>1</v>
      </c>
      <c r="C245" s="90" t="s">
        <v>403</v>
      </c>
    </row>
    <row r="246" spans="2:3" ht="30" customHeight="1" x14ac:dyDescent="0.25">
      <c r="B246" s="84">
        <v>1</v>
      </c>
      <c r="C246" s="90" t="s">
        <v>404</v>
      </c>
    </row>
    <row r="247" spans="2:3" ht="30" customHeight="1" x14ac:dyDescent="0.25">
      <c r="B247" s="84">
        <v>1</v>
      </c>
      <c r="C247" s="90" t="s">
        <v>405</v>
      </c>
    </row>
    <row r="248" spans="2:3" ht="30" customHeight="1" x14ac:dyDescent="0.25">
      <c r="B248" s="84">
        <v>1</v>
      </c>
      <c r="C248" s="90" t="s">
        <v>406</v>
      </c>
    </row>
    <row r="249" spans="2:3" ht="30" customHeight="1" x14ac:dyDescent="0.25">
      <c r="B249" s="84">
        <v>1</v>
      </c>
      <c r="C249" s="90" t="s">
        <v>407</v>
      </c>
    </row>
    <row r="250" spans="2:3" ht="30" customHeight="1" x14ac:dyDescent="0.25">
      <c r="B250" s="84">
        <v>2</v>
      </c>
      <c r="C250" s="90" t="s">
        <v>408</v>
      </c>
    </row>
    <row r="251" spans="2:3" ht="30" customHeight="1" x14ac:dyDescent="0.25">
      <c r="B251" s="84">
        <v>2</v>
      </c>
      <c r="C251" s="90" t="s">
        <v>409</v>
      </c>
    </row>
    <row r="252" spans="2:3" ht="30" customHeight="1" x14ac:dyDescent="0.25">
      <c r="B252" s="84">
        <v>1</v>
      </c>
      <c r="C252" s="90" t="s">
        <v>410</v>
      </c>
    </row>
    <row r="253" spans="2:3" ht="30" customHeight="1" x14ac:dyDescent="0.25">
      <c r="B253" s="84">
        <v>1</v>
      </c>
      <c r="C253" s="90" t="s">
        <v>411</v>
      </c>
    </row>
    <row r="254" spans="2:3" ht="30" customHeight="1" x14ac:dyDescent="0.25">
      <c r="B254" s="84">
        <v>5</v>
      </c>
      <c r="C254" s="90" t="s">
        <v>412</v>
      </c>
    </row>
    <row r="255" spans="2:3" ht="30" customHeight="1" x14ac:dyDescent="0.25">
      <c r="B255" s="84"/>
      <c r="C255" s="90"/>
    </row>
    <row r="256" spans="2:3" ht="30" customHeight="1" x14ac:dyDescent="0.25">
      <c r="B256" s="84"/>
      <c r="C256" s="95" t="s">
        <v>413</v>
      </c>
    </row>
    <row r="257" spans="2:3" ht="30" customHeight="1" x14ac:dyDescent="0.25">
      <c r="B257" s="84">
        <v>2</v>
      </c>
      <c r="C257" s="90" t="s">
        <v>414</v>
      </c>
    </row>
    <row r="258" spans="2:3" ht="30" customHeight="1" x14ac:dyDescent="0.25">
      <c r="B258" s="84">
        <v>2</v>
      </c>
      <c r="C258" s="90" t="s">
        <v>415</v>
      </c>
    </row>
    <row r="259" spans="2:3" ht="30" customHeight="1" x14ac:dyDescent="0.25">
      <c r="B259" s="84">
        <v>2</v>
      </c>
      <c r="C259" s="90" t="s">
        <v>416</v>
      </c>
    </row>
    <row r="260" spans="2:3" ht="30" customHeight="1" x14ac:dyDescent="0.25">
      <c r="B260" s="84">
        <v>2</v>
      </c>
      <c r="C260" s="90" t="s">
        <v>417</v>
      </c>
    </row>
    <row r="261" spans="2:3" ht="30" customHeight="1" x14ac:dyDescent="0.25">
      <c r="B261" s="84">
        <v>2</v>
      </c>
      <c r="C261" s="90" t="s">
        <v>418</v>
      </c>
    </row>
    <row r="262" spans="2:3" ht="30" customHeight="1" x14ac:dyDescent="0.25">
      <c r="B262" s="84">
        <v>1</v>
      </c>
      <c r="C262" s="90" t="s">
        <v>419</v>
      </c>
    </row>
    <row r="263" spans="2:3" ht="30" customHeight="1" x14ac:dyDescent="0.25">
      <c r="B263" s="84">
        <v>1</v>
      </c>
      <c r="C263" s="90" t="s">
        <v>420</v>
      </c>
    </row>
    <row r="264" spans="2:3" ht="30" customHeight="1" x14ac:dyDescent="0.25">
      <c r="B264" s="84">
        <v>1</v>
      </c>
      <c r="C264" s="90" t="s">
        <v>421</v>
      </c>
    </row>
    <row r="265" spans="2:3" ht="30" customHeight="1" x14ac:dyDescent="0.25">
      <c r="B265" s="84">
        <v>2</v>
      </c>
      <c r="C265" s="90" t="s">
        <v>422</v>
      </c>
    </row>
    <row r="266" spans="2:3" ht="30" customHeight="1" x14ac:dyDescent="0.25">
      <c r="B266" s="84">
        <v>1</v>
      </c>
      <c r="C266" s="90" t="s">
        <v>423</v>
      </c>
    </row>
    <row r="267" spans="2:3" ht="30" customHeight="1" x14ac:dyDescent="0.25">
      <c r="B267" s="84">
        <v>1</v>
      </c>
      <c r="C267" s="90" t="s">
        <v>381</v>
      </c>
    </row>
    <row r="268" spans="2:3" ht="30" customHeight="1" x14ac:dyDescent="0.25">
      <c r="B268" s="84">
        <v>1</v>
      </c>
      <c r="C268" s="90" t="s">
        <v>424</v>
      </c>
    </row>
    <row r="269" spans="2:3" ht="30" customHeight="1" x14ac:dyDescent="0.25">
      <c r="B269" s="84">
        <v>1</v>
      </c>
      <c r="C269" s="90" t="s">
        <v>382</v>
      </c>
    </row>
    <row r="270" spans="2:3" ht="30" customHeight="1" x14ac:dyDescent="0.25">
      <c r="B270" s="84">
        <v>1</v>
      </c>
      <c r="C270" s="90" t="s">
        <v>425</v>
      </c>
    </row>
    <row r="271" spans="2:3" ht="30" customHeight="1" x14ac:dyDescent="0.25">
      <c r="B271" s="84">
        <v>1</v>
      </c>
      <c r="C271" s="90" t="s">
        <v>426</v>
      </c>
    </row>
    <row r="272" spans="2:3" ht="30" customHeight="1" x14ac:dyDescent="0.25">
      <c r="B272" s="84">
        <v>1</v>
      </c>
      <c r="C272" s="90" t="s">
        <v>427</v>
      </c>
    </row>
    <row r="273" spans="2:4" ht="30" customHeight="1" x14ac:dyDescent="0.25">
      <c r="B273" s="84">
        <v>1</v>
      </c>
      <c r="C273" s="90" t="s">
        <v>428</v>
      </c>
    </row>
    <row r="274" spans="2:4" ht="30" customHeight="1" x14ac:dyDescent="0.25">
      <c r="B274" s="84">
        <v>2</v>
      </c>
      <c r="C274" s="90" t="s">
        <v>429</v>
      </c>
    </row>
    <row r="275" spans="2:4" ht="30" customHeight="1" x14ac:dyDescent="0.25">
      <c r="B275" s="84">
        <v>2</v>
      </c>
      <c r="C275" s="90" t="s">
        <v>430</v>
      </c>
    </row>
    <row r="276" spans="2:4" ht="30" customHeight="1" x14ac:dyDescent="0.25">
      <c r="B276" s="84">
        <v>1</v>
      </c>
      <c r="C276" s="90" t="s">
        <v>440</v>
      </c>
    </row>
    <row r="277" spans="2:4" ht="30" customHeight="1" x14ac:dyDescent="0.25">
      <c r="B277" s="84">
        <v>19</v>
      </c>
      <c r="C277" s="90" t="s">
        <v>441</v>
      </c>
    </row>
    <row r="278" spans="2:4" ht="30" customHeight="1" x14ac:dyDescent="0.25">
      <c r="B278" s="84"/>
      <c r="C278" s="90"/>
    </row>
    <row r="279" spans="2:4" ht="30" customHeight="1" x14ac:dyDescent="0.25">
      <c r="B279" s="87">
        <v>1</v>
      </c>
      <c r="C279" s="85" t="s">
        <v>432</v>
      </c>
      <c r="D279" s="85" t="s">
        <v>431</v>
      </c>
    </row>
    <row r="280" spans="2:4" ht="30" customHeight="1" x14ac:dyDescent="0.25">
      <c r="B280" s="87">
        <v>2</v>
      </c>
      <c r="C280" s="85" t="s">
        <v>433</v>
      </c>
      <c r="D280" s="90">
        <v>320035124</v>
      </c>
    </row>
    <row r="281" spans="2:4" ht="30" customHeight="1" x14ac:dyDescent="0.25">
      <c r="B281" s="87">
        <v>6</v>
      </c>
      <c r="C281" s="85" t="s">
        <v>388</v>
      </c>
      <c r="D281" s="85" t="s">
        <v>434</v>
      </c>
    </row>
    <row r="282" spans="2:4" ht="30" customHeight="1" x14ac:dyDescent="0.25">
      <c r="B282" s="87">
        <v>1</v>
      </c>
      <c r="C282" s="85" t="s">
        <v>436</v>
      </c>
      <c r="D282" s="85" t="s">
        <v>435</v>
      </c>
    </row>
    <row r="283" spans="2:4" ht="30" customHeight="1" x14ac:dyDescent="0.25">
      <c r="B283" s="87">
        <v>1</v>
      </c>
      <c r="C283" s="85" t="s">
        <v>438</v>
      </c>
      <c r="D283" s="96" t="s">
        <v>437</v>
      </c>
    </row>
    <row r="284" spans="2:4" ht="30" customHeight="1" x14ac:dyDescent="0.25">
      <c r="B284" s="87">
        <v>1</v>
      </c>
      <c r="C284" s="85" t="s">
        <v>390</v>
      </c>
      <c r="D284" s="96" t="s">
        <v>439</v>
      </c>
    </row>
    <row r="285" spans="2:4" ht="30" customHeight="1" x14ac:dyDescent="0.25">
      <c r="B285" s="78"/>
      <c r="C285" s="93"/>
    </row>
    <row r="286" spans="2:4" ht="30" customHeight="1" x14ac:dyDescent="0.25">
      <c r="B286" s="78"/>
      <c r="C286" s="93"/>
    </row>
    <row r="287" spans="2:4" ht="30" customHeight="1" x14ac:dyDescent="0.25">
      <c r="B287" s="78"/>
      <c r="C287" s="93"/>
    </row>
    <row r="288" spans="2:4" ht="30" customHeight="1" x14ac:dyDescent="0.25">
      <c r="B288" s="78"/>
      <c r="C288" s="80"/>
    </row>
    <row r="289" spans="1:3" ht="30" customHeight="1" thickBot="1" x14ac:dyDescent="0.3">
      <c r="A289" s="77" t="s">
        <v>249</v>
      </c>
      <c r="B289" s="78"/>
      <c r="C289" s="86"/>
    </row>
    <row r="290" spans="1:3" ht="30" customHeight="1" x14ac:dyDescent="0.25">
      <c r="B290" s="78"/>
    </row>
    <row r="291" spans="1:3" ht="30" customHeight="1" x14ac:dyDescent="0.25">
      <c r="B291" s="78"/>
    </row>
    <row r="292" spans="1:3" ht="30" customHeight="1" thickBot="1" x14ac:dyDescent="0.3">
      <c r="A292" s="77" t="s">
        <v>250</v>
      </c>
      <c r="B292" s="78"/>
      <c r="C292" s="86"/>
    </row>
    <row r="293" spans="1:3" ht="30" customHeight="1" x14ac:dyDescent="0.25">
      <c r="B293" s="78"/>
    </row>
    <row r="294" spans="1:3" ht="30" customHeight="1" x14ac:dyDescent="0.25">
      <c r="B294" s="78"/>
    </row>
    <row r="295" spans="1:3" ht="30" customHeight="1" thickBot="1" x14ac:dyDescent="0.3">
      <c r="A295" s="77" t="s">
        <v>389</v>
      </c>
      <c r="B295" s="78"/>
      <c r="C295" s="86"/>
    </row>
    <row r="296" spans="1:3" ht="30" customHeight="1" x14ac:dyDescent="0.25">
      <c r="B296" s="78"/>
    </row>
    <row r="297" spans="1:3" ht="30" customHeight="1" x14ac:dyDescent="0.25">
      <c r="B297" s="78"/>
    </row>
    <row r="298" spans="1:3" ht="30" customHeight="1" thickBot="1" x14ac:dyDescent="0.3">
      <c r="A298" s="77" t="s">
        <v>260</v>
      </c>
      <c r="B298" s="78"/>
      <c r="C298" s="86"/>
    </row>
  </sheetData>
  <mergeCells count="7">
    <mergeCell ref="B232:C232"/>
    <mergeCell ref="A190:E190"/>
    <mergeCell ref="A191:E191"/>
    <mergeCell ref="A189:E189"/>
    <mergeCell ref="A1:G1"/>
    <mergeCell ref="A2:G2"/>
    <mergeCell ref="A3:G3"/>
  </mergeCells>
  <phoneticPr fontId="24" type="noConversion"/>
  <pageMargins left="0.7" right="0.7" top="0.75" bottom="0.75" header="0.3" footer="0.3"/>
  <pageSetup paperSize="9" scale="35" orientation="portrait" r:id="rId1"/>
  <ignoredErrors>
    <ignoredError sqref="B48:B169 B32:B4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85F0-B8DF-4B5D-B34B-D31E32B4555A}">
  <dimension ref="A1:P129"/>
  <sheetViews>
    <sheetView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0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s="17" customFormat="1" ht="20.100000000000001" customHeight="1" x14ac:dyDescent="0.2">
      <c r="A1" s="27"/>
      <c r="B1" s="27"/>
      <c r="C1" s="28"/>
      <c r="D1" s="28"/>
      <c r="E1" s="28"/>
      <c r="F1" s="28"/>
    </row>
    <row r="2" spans="1:16" s="17" customFormat="1" ht="20.100000000000001" customHeight="1" x14ac:dyDescent="0.25">
      <c r="A2" s="130" t="s">
        <v>234</v>
      </c>
      <c r="B2" s="130"/>
      <c r="C2" s="130"/>
      <c r="D2" s="130"/>
      <c r="E2" s="130"/>
      <c r="F2" s="130"/>
      <c r="G2" s="130"/>
      <c r="H2" s="130"/>
    </row>
    <row r="3" spans="1:16" s="17" customFormat="1" ht="20.100000000000001" customHeight="1" x14ac:dyDescent="0.25">
      <c r="A3" s="130" t="s">
        <v>235</v>
      </c>
      <c r="B3" s="130"/>
      <c r="C3" s="130"/>
      <c r="D3" s="130"/>
      <c r="E3" s="130"/>
      <c r="F3" s="130"/>
      <c r="G3" s="130"/>
      <c r="H3" s="130"/>
    </row>
    <row r="4" spans="1:16" s="17" customFormat="1" ht="20.100000000000001" customHeight="1" x14ac:dyDescent="0.25">
      <c r="A4" s="130" t="s">
        <v>236</v>
      </c>
      <c r="B4" s="130"/>
      <c r="C4" s="130"/>
      <c r="D4" s="130"/>
      <c r="E4" s="130"/>
      <c r="F4" s="130"/>
      <c r="G4" s="130"/>
      <c r="H4" s="130"/>
      <c r="O4" s="134"/>
      <c r="P4" s="134"/>
    </row>
    <row r="5" spans="1:16" s="17" customFormat="1" ht="20.100000000000001" customHeight="1" x14ac:dyDescent="0.2">
      <c r="O5" s="134"/>
      <c r="P5" s="134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44863.55663796296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7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7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7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7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7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6" customHeight="1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75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35" t="s">
        <v>141</v>
      </c>
      <c r="C96" s="136"/>
      <c r="D96" s="136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H2"/>
    <mergeCell ref="A3:H3"/>
    <mergeCell ref="A4:H4"/>
    <mergeCell ref="O4:P5"/>
    <mergeCell ref="B96:D9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8719-2AF9-4862-8393-E0F3E98A499A}">
  <dimension ref="A1:P129"/>
  <sheetViews>
    <sheetView showGridLines="0" topLeftCell="A21" zoomScale="86" zoomScaleNormal="86" workbookViewId="0">
      <selection activeCell="A22" sqref="A22:G22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16384" width="11.42578125" style="3"/>
  </cols>
  <sheetData>
    <row r="1" spans="1:16" customFormat="1" ht="24" customHeight="1" x14ac:dyDescent="0.25">
      <c r="B1" s="66"/>
      <c r="C1" s="66"/>
      <c r="D1" s="67"/>
      <c r="E1" s="67"/>
      <c r="F1" s="67"/>
      <c r="G1" s="67"/>
      <c r="H1" s="67"/>
      <c r="I1" s="67"/>
      <c r="J1" s="67"/>
      <c r="K1" s="67"/>
      <c r="L1" s="68"/>
      <c r="M1" s="69"/>
    </row>
    <row r="2" spans="1:16" customFormat="1" ht="18" x14ac:dyDescent="0.25">
      <c r="A2" s="130" t="s">
        <v>0</v>
      </c>
      <c r="B2" s="130"/>
      <c r="C2" s="130"/>
      <c r="D2" s="130"/>
      <c r="E2" s="130"/>
      <c r="F2" s="130"/>
      <c r="G2" s="130"/>
      <c r="H2" s="67"/>
      <c r="I2" s="67"/>
      <c r="J2" s="67"/>
      <c r="K2" s="67"/>
      <c r="L2" s="68"/>
      <c r="M2" s="69"/>
    </row>
    <row r="3" spans="1:16" customFormat="1" ht="23.25" x14ac:dyDescent="0.35">
      <c r="A3" s="130" t="s">
        <v>1</v>
      </c>
      <c r="B3" s="130"/>
      <c r="C3" s="130"/>
      <c r="D3" s="130"/>
      <c r="E3" s="130"/>
      <c r="F3" s="130"/>
      <c r="G3" s="130"/>
      <c r="H3" s="70"/>
      <c r="I3" s="70"/>
      <c r="J3" s="70"/>
      <c r="K3" s="70"/>
      <c r="L3" s="70"/>
      <c r="M3" s="70"/>
    </row>
    <row r="4" spans="1:16" customFormat="1" ht="23.25" x14ac:dyDescent="0.35">
      <c r="A4" s="131" t="s">
        <v>236</v>
      </c>
      <c r="B4" s="131"/>
      <c r="C4" s="131"/>
      <c r="D4" s="131"/>
      <c r="E4" s="131"/>
      <c r="F4" s="131"/>
      <c r="G4" s="131"/>
      <c r="H4" s="70"/>
      <c r="I4" s="70"/>
      <c r="J4" s="70"/>
      <c r="K4" s="70"/>
      <c r="L4" s="70"/>
      <c r="M4" s="70"/>
      <c r="N4" s="17"/>
      <c r="O4" s="134"/>
      <c r="P4" s="134"/>
    </row>
    <row r="5" spans="1:16" s="17" customFormat="1" ht="20.100000000000001" customHeight="1" x14ac:dyDescent="0.2">
      <c r="O5" s="134"/>
      <c r="P5" s="134"/>
    </row>
    <row r="6" spans="1:16" s="17" customFormat="1" ht="20.100000000000001" customHeight="1" x14ac:dyDescent="0.2">
      <c r="O6" s="48"/>
      <c r="P6" s="48"/>
    </row>
    <row r="7" spans="1:16" s="17" customFormat="1" ht="20.100000000000001" customHeight="1" x14ac:dyDescent="0.2">
      <c r="A7" s="49" t="s">
        <v>237</v>
      </c>
      <c r="B7" s="49"/>
      <c r="C7" s="71">
        <f ca="1">NOW()</f>
        <v>44863.55663796296</v>
      </c>
      <c r="D7" s="49" t="s">
        <v>238</v>
      </c>
      <c r="E7" s="50"/>
      <c r="F7" s="51"/>
      <c r="G7" s="44"/>
      <c r="O7" s="48"/>
      <c r="P7" s="48"/>
    </row>
    <row r="8" spans="1:16" s="17" customFormat="1" ht="20.100000000000001" customHeight="1" x14ac:dyDescent="0.25">
      <c r="A8" s="31"/>
      <c r="B8" s="31"/>
      <c r="C8" s="31"/>
      <c r="D8" s="31"/>
      <c r="E8" s="31"/>
      <c r="F8" s="31"/>
      <c r="G8" s="3"/>
      <c r="O8" s="48"/>
      <c r="P8" s="48"/>
    </row>
    <row r="9" spans="1:16" s="17" customFormat="1" ht="20.100000000000001" customHeight="1" x14ac:dyDescent="0.2">
      <c r="A9" s="49" t="s">
        <v>239</v>
      </c>
      <c r="B9" s="49"/>
      <c r="C9" s="52"/>
      <c r="D9" s="53" t="s">
        <v>240</v>
      </c>
      <c r="E9" s="54"/>
      <c r="F9" s="55"/>
      <c r="G9" s="55"/>
      <c r="O9" s="48"/>
      <c r="P9" s="48"/>
    </row>
    <row r="10" spans="1:16" s="17" customFormat="1" ht="20.100000000000001" customHeight="1" x14ac:dyDescent="0.25">
      <c r="A10" s="31"/>
      <c r="B10" s="31"/>
      <c r="C10" s="31"/>
      <c r="D10" s="31"/>
      <c r="E10" s="31"/>
      <c r="F10" s="31"/>
      <c r="G10" s="3"/>
      <c r="O10" s="48"/>
      <c r="P10" s="48"/>
    </row>
    <row r="11" spans="1:16" s="17" customFormat="1" ht="29.45" customHeight="1" x14ac:dyDescent="0.2">
      <c r="A11" s="49" t="s">
        <v>241</v>
      </c>
      <c r="B11" s="49"/>
      <c r="C11" s="56"/>
      <c r="D11" s="53" t="s">
        <v>242</v>
      </c>
      <c r="E11" s="52" t="s">
        <v>253</v>
      </c>
      <c r="F11" s="32"/>
      <c r="G11" s="32"/>
      <c r="O11" s="48"/>
      <c r="P11" s="48"/>
    </row>
    <row r="12" spans="1:16" s="17" customFormat="1" ht="20.100000000000001" customHeight="1" x14ac:dyDescent="0.25">
      <c r="A12" s="31"/>
      <c r="B12" s="31"/>
      <c r="C12" s="31"/>
      <c r="D12" s="31"/>
      <c r="E12" s="31"/>
      <c r="F12" s="31"/>
      <c r="G12" s="3"/>
      <c r="O12" s="57"/>
      <c r="P12" s="57"/>
    </row>
    <row r="13" spans="1:16" s="17" customFormat="1" ht="20.100000000000001" customHeight="1" x14ac:dyDescent="0.2">
      <c r="A13" s="49" t="s">
        <v>243</v>
      </c>
      <c r="B13" s="49"/>
      <c r="C13" s="71"/>
      <c r="D13" s="53" t="s">
        <v>244</v>
      </c>
      <c r="E13" s="58"/>
      <c r="F13" s="59"/>
      <c r="G13" s="59"/>
      <c r="O13" s="57"/>
      <c r="P13" s="57"/>
    </row>
    <row r="14" spans="1:16" s="17" customFormat="1" ht="20.100000000000001" customHeight="1" x14ac:dyDescent="0.25">
      <c r="A14" s="31"/>
      <c r="B14" s="31"/>
      <c r="C14" s="31"/>
      <c r="D14" s="31"/>
      <c r="E14" s="31"/>
      <c r="F14" s="31"/>
      <c r="G14" s="30"/>
      <c r="H14" s="30"/>
      <c r="O14" s="60"/>
      <c r="P14" s="60"/>
    </row>
    <row r="15" spans="1:16" s="17" customFormat="1" ht="20.100000000000001" customHeight="1" x14ac:dyDescent="0.2">
      <c r="A15" s="49" t="s">
        <v>245</v>
      </c>
      <c r="B15" s="49"/>
      <c r="C15" s="52"/>
      <c r="D15" s="32"/>
      <c r="E15" s="43"/>
      <c r="F15" s="43"/>
      <c r="G15" s="32"/>
      <c r="H15" s="32"/>
      <c r="O15" s="60"/>
      <c r="P15" s="60"/>
    </row>
    <row r="16" spans="1:16" s="17" customFormat="1" ht="20.100000000000001" customHeight="1" x14ac:dyDescent="0.25">
      <c r="A16" s="31"/>
      <c r="B16" s="31"/>
      <c r="C16" s="31"/>
      <c r="D16" s="31"/>
      <c r="E16" s="31"/>
      <c r="F16" s="31"/>
      <c r="G16" s="30"/>
      <c r="H16" s="30"/>
      <c r="O16" s="60"/>
      <c r="P16" s="60"/>
    </row>
    <row r="17" spans="1:16" s="17" customFormat="1" ht="20.100000000000001" customHeight="1" x14ac:dyDescent="0.2">
      <c r="A17" s="49" t="s">
        <v>246</v>
      </c>
      <c r="B17" s="49"/>
      <c r="C17" s="52"/>
      <c r="D17" s="53" t="s">
        <v>254</v>
      </c>
      <c r="E17" s="58"/>
      <c r="F17" s="43"/>
      <c r="G17" s="32"/>
      <c r="H17" s="32"/>
      <c r="O17" s="60"/>
      <c r="P17" s="60"/>
    </row>
    <row r="18" spans="1:16" s="17" customFormat="1" ht="20.100000000000001" customHeight="1" x14ac:dyDescent="0.25">
      <c r="A18" s="31"/>
      <c r="B18" s="31"/>
      <c r="C18" s="31"/>
      <c r="D18" s="31"/>
      <c r="E18" s="31"/>
      <c r="F18" s="31"/>
      <c r="G18" s="30"/>
      <c r="H18" s="30"/>
      <c r="O18" s="61"/>
      <c r="P18" s="61"/>
    </row>
    <row r="19" spans="1:16" s="17" customFormat="1" ht="20.100000000000001" customHeight="1" x14ac:dyDescent="0.2">
      <c r="A19" s="49" t="s">
        <v>247</v>
      </c>
      <c r="B19" s="49"/>
      <c r="C19" s="62"/>
      <c r="D19" s="44"/>
      <c r="E19" s="63"/>
      <c r="F19" s="63"/>
      <c r="G19" s="42"/>
      <c r="H19" s="34"/>
      <c r="O19" s="61"/>
      <c r="P19" s="61"/>
    </row>
    <row r="20" spans="1:16" s="17" customFormat="1" ht="20.100000000000001" customHeight="1" x14ac:dyDescent="0.2">
      <c r="A20" s="33"/>
      <c r="B20" s="33"/>
      <c r="C20" s="3"/>
      <c r="D20" s="3"/>
      <c r="E20" s="3"/>
      <c r="F20" s="3"/>
      <c r="G20" s="3"/>
      <c r="H20" s="3"/>
      <c r="O20" s="61"/>
      <c r="P20" s="61"/>
    </row>
    <row r="21" spans="1:16" s="17" customFormat="1" ht="20.100000000000001" customHeight="1" x14ac:dyDescent="0.2">
      <c r="A21" s="64"/>
      <c r="B21" s="64"/>
      <c r="C21" s="64"/>
      <c r="D21" s="64"/>
      <c r="E21" s="64"/>
      <c r="F21" s="64"/>
      <c r="G21" s="64"/>
      <c r="H21" s="65"/>
      <c r="O21" s="61"/>
      <c r="P21" s="61"/>
    </row>
    <row r="22" spans="1:16" s="17" customFormat="1" ht="30" customHeight="1" x14ac:dyDescent="0.2">
      <c r="A22" s="35" t="s">
        <v>3</v>
      </c>
      <c r="B22" s="35" t="s">
        <v>255</v>
      </c>
      <c r="C22" s="35" t="s">
        <v>4</v>
      </c>
      <c r="D22" s="35" t="s">
        <v>2</v>
      </c>
      <c r="E22" s="35" t="s">
        <v>248</v>
      </c>
      <c r="F22" s="36" t="s">
        <v>5</v>
      </c>
      <c r="G22" s="36" t="s">
        <v>6</v>
      </c>
      <c r="O22" s="61"/>
      <c r="P22" s="61"/>
    </row>
    <row r="23" spans="1:16" ht="15" x14ac:dyDescent="0.2">
      <c r="A23" s="20" t="s">
        <v>7</v>
      </c>
      <c r="B23" s="6" t="s">
        <v>180</v>
      </c>
      <c r="C23" s="7" t="s">
        <v>8</v>
      </c>
      <c r="D23" s="10">
        <v>1</v>
      </c>
      <c r="E23" s="8"/>
      <c r="F23" s="2">
        <v>700</v>
      </c>
      <c r="G23" s="2">
        <f t="shared" ref="G23:G48" si="0">D23*F23</f>
        <v>700</v>
      </c>
    </row>
    <row r="24" spans="1:16" ht="15" x14ac:dyDescent="0.2">
      <c r="A24" s="20" t="s">
        <v>9</v>
      </c>
      <c r="B24" s="6" t="s">
        <v>181</v>
      </c>
      <c r="C24" s="7" t="s">
        <v>10</v>
      </c>
      <c r="D24" s="10">
        <v>1</v>
      </c>
      <c r="E24" s="8"/>
      <c r="F24" s="2">
        <v>700</v>
      </c>
      <c r="G24" s="2">
        <f t="shared" si="0"/>
        <v>700</v>
      </c>
    </row>
    <row r="25" spans="1:16" ht="15" x14ac:dyDescent="0.2">
      <c r="A25" s="20" t="s">
        <v>11</v>
      </c>
      <c r="B25" s="6" t="s">
        <v>182</v>
      </c>
      <c r="C25" s="7" t="s">
        <v>12</v>
      </c>
      <c r="D25" s="10">
        <v>1</v>
      </c>
      <c r="E25" s="8"/>
      <c r="F25" s="2">
        <v>700</v>
      </c>
      <c r="G25" s="2">
        <f t="shared" si="0"/>
        <v>700</v>
      </c>
    </row>
    <row r="26" spans="1:16" ht="15" x14ac:dyDescent="0.2">
      <c r="A26" s="20" t="s">
        <v>13</v>
      </c>
      <c r="B26" s="6" t="s">
        <v>183</v>
      </c>
      <c r="C26" s="7" t="s">
        <v>14</v>
      </c>
      <c r="D26" s="10">
        <v>1</v>
      </c>
      <c r="E26" s="8"/>
      <c r="F26" s="2">
        <v>700</v>
      </c>
      <c r="G26" s="2">
        <f t="shared" si="0"/>
        <v>700</v>
      </c>
    </row>
    <row r="27" spans="1:16" ht="15" x14ac:dyDescent="0.2">
      <c r="A27" s="20" t="s">
        <v>15</v>
      </c>
      <c r="B27" s="6" t="s">
        <v>184</v>
      </c>
      <c r="C27" s="7" t="s">
        <v>16</v>
      </c>
      <c r="D27" s="10">
        <v>1</v>
      </c>
      <c r="E27" s="8"/>
      <c r="F27" s="2">
        <v>700</v>
      </c>
      <c r="G27" s="2">
        <f t="shared" si="0"/>
        <v>700</v>
      </c>
    </row>
    <row r="28" spans="1:16" ht="15" x14ac:dyDescent="0.2">
      <c r="A28" s="20" t="s">
        <v>17</v>
      </c>
      <c r="B28" s="6" t="s">
        <v>185</v>
      </c>
      <c r="C28" s="7" t="s">
        <v>18</v>
      </c>
      <c r="D28" s="10">
        <v>1</v>
      </c>
      <c r="E28" s="8"/>
      <c r="F28" s="2">
        <v>700</v>
      </c>
      <c r="G28" s="2">
        <f t="shared" si="0"/>
        <v>700</v>
      </c>
    </row>
    <row r="29" spans="1:16" ht="15" x14ac:dyDescent="0.2">
      <c r="A29" s="20" t="s">
        <v>19</v>
      </c>
      <c r="B29" s="6" t="s">
        <v>186</v>
      </c>
      <c r="C29" s="7" t="s">
        <v>20</v>
      </c>
      <c r="D29" s="10">
        <v>1</v>
      </c>
      <c r="E29" s="8"/>
      <c r="F29" s="2">
        <v>700</v>
      </c>
      <c r="G29" s="2">
        <f t="shared" si="0"/>
        <v>700</v>
      </c>
    </row>
    <row r="30" spans="1:16" ht="15" x14ac:dyDescent="0.2">
      <c r="A30" s="20" t="s">
        <v>21</v>
      </c>
      <c r="B30" s="6" t="s">
        <v>187</v>
      </c>
      <c r="C30" s="7" t="s">
        <v>22</v>
      </c>
      <c r="D30" s="10">
        <v>1</v>
      </c>
      <c r="E30" s="8"/>
      <c r="F30" s="2">
        <v>700</v>
      </c>
      <c r="G30" s="2">
        <f t="shared" si="0"/>
        <v>700</v>
      </c>
    </row>
    <row r="31" spans="1:16" ht="15" x14ac:dyDescent="0.2">
      <c r="A31" s="20" t="s">
        <v>23</v>
      </c>
      <c r="B31" s="6" t="s">
        <v>188</v>
      </c>
      <c r="C31" s="7" t="s">
        <v>24</v>
      </c>
      <c r="D31" s="10">
        <v>1</v>
      </c>
      <c r="E31" s="8"/>
      <c r="F31" s="2">
        <v>700</v>
      </c>
      <c r="G31" s="2">
        <f t="shared" si="0"/>
        <v>700</v>
      </c>
    </row>
    <row r="32" spans="1:16" ht="15" x14ac:dyDescent="0.2">
      <c r="A32" s="20" t="s">
        <v>25</v>
      </c>
      <c r="B32" s="6" t="s">
        <v>189</v>
      </c>
      <c r="C32" s="7" t="s">
        <v>26</v>
      </c>
      <c r="D32" s="10">
        <v>1</v>
      </c>
      <c r="E32" s="8"/>
      <c r="F32" s="2">
        <v>700</v>
      </c>
      <c r="G32" s="2">
        <f t="shared" si="0"/>
        <v>700</v>
      </c>
    </row>
    <row r="33" spans="1:7" ht="15" x14ac:dyDescent="0.2">
      <c r="A33" s="20" t="s">
        <v>27</v>
      </c>
      <c r="B33" s="6" t="s">
        <v>190</v>
      </c>
      <c r="C33" s="7" t="s">
        <v>28</v>
      </c>
      <c r="D33" s="10">
        <v>1</v>
      </c>
      <c r="E33" s="8"/>
      <c r="F33" s="2">
        <v>700</v>
      </c>
      <c r="G33" s="2">
        <f t="shared" si="0"/>
        <v>700</v>
      </c>
    </row>
    <row r="34" spans="1:7" ht="15" x14ac:dyDescent="0.2">
      <c r="A34" s="20" t="s">
        <v>29</v>
      </c>
      <c r="B34" s="6" t="s">
        <v>191</v>
      </c>
      <c r="C34" s="7" t="s">
        <v>30</v>
      </c>
      <c r="D34" s="10">
        <v>1</v>
      </c>
      <c r="E34" s="8"/>
      <c r="F34" s="2">
        <v>700</v>
      </c>
      <c r="G34" s="2">
        <f t="shared" si="0"/>
        <v>700</v>
      </c>
    </row>
    <row r="35" spans="1:7" ht="15" x14ac:dyDescent="0.2">
      <c r="A35" s="20" t="s">
        <v>31</v>
      </c>
      <c r="B35" s="6" t="s">
        <v>192</v>
      </c>
      <c r="C35" s="7" t="s">
        <v>32</v>
      </c>
      <c r="D35" s="10">
        <v>1</v>
      </c>
      <c r="E35" s="8"/>
      <c r="F35" s="2">
        <v>700</v>
      </c>
      <c r="G35" s="2">
        <f t="shared" si="0"/>
        <v>700</v>
      </c>
    </row>
    <row r="36" spans="1:7" ht="15" x14ac:dyDescent="0.2">
      <c r="A36" s="20" t="s">
        <v>33</v>
      </c>
      <c r="B36" s="6" t="s">
        <v>193</v>
      </c>
      <c r="C36" s="7" t="s">
        <v>34</v>
      </c>
      <c r="D36" s="10">
        <v>1</v>
      </c>
      <c r="E36" s="8"/>
      <c r="F36" s="2">
        <v>700</v>
      </c>
      <c r="G36" s="2">
        <f t="shared" si="0"/>
        <v>700</v>
      </c>
    </row>
    <row r="37" spans="1:7" ht="15" x14ac:dyDescent="0.2">
      <c r="A37" s="20" t="s">
        <v>35</v>
      </c>
      <c r="B37" s="6" t="s">
        <v>194</v>
      </c>
      <c r="C37" s="7" t="s">
        <v>36</v>
      </c>
      <c r="D37" s="10">
        <v>1</v>
      </c>
      <c r="E37" s="8"/>
      <c r="F37" s="2">
        <v>700</v>
      </c>
      <c r="G37" s="2">
        <f t="shared" si="0"/>
        <v>700</v>
      </c>
    </row>
    <row r="38" spans="1:7" ht="15" x14ac:dyDescent="0.2">
      <c r="A38" s="20" t="s">
        <v>37</v>
      </c>
      <c r="B38" s="6" t="s">
        <v>195</v>
      </c>
      <c r="C38" s="7" t="s">
        <v>38</v>
      </c>
      <c r="D38" s="10">
        <v>1</v>
      </c>
      <c r="E38" s="8"/>
      <c r="F38" s="2">
        <v>700</v>
      </c>
      <c r="G38" s="2">
        <f t="shared" si="0"/>
        <v>700</v>
      </c>
    </row>
    <row r="39" spans="1:7" ht="15" x14ac:dyDescent="0.2">
      <c r="A39" s="20" t="s">
        <v>39</v>
      </c>
      <c r="B39" s="6" t="s">
        <v>196</v>
      </c>
      <c r="C39" s="7" t="s">
        <v>40</v>
      </c>
      <c r="D39" s="10">
        <v>1</v>
      </c>
      <c r="E39" s="8"/>
      <c r="F39" s="2">
        <v>700</v>
      </c>
      <c r="G39" s="2">
        <f t="shared" si="0"/>
        <v>700</v>
      </c>
    </row>
    <row r="40" spans="1:7" ht="15" x14ac:dyDescent="0.2">
      <c r="A40" s="20" t="s">
        <v>41</v>
      </c>
      <c r="B40" s="6" t="s">
        <v>197</v>
      </c>
      <c r="C40" s="7" t="s">
        <v>42</v>
      </c>
      <c r="D40" s="10">
        <v>1</v>
      </c>
      <c r="E40" s="8"/>
      <c r="F40" s="2">
        <v>700</v>
      </c>
      <c r="G40" s="2">
        <f t="shared" si="0"/>
        <v>700</v>
      </c>
    </row>
    <row r="41" spans="1:7" ht="15" x14ac:dyDescent="0.2">
      <c r="A41" s="8" t="s">
        <v>43</v>
      </c>
      <c r="B41" s="6" t="s">
        <v>198</v>
      </c>
      <c r="C41" s="8" t="s">
        <v>44</v>
      </c>
      <c r="D41" s="10">
        <v>1</v>
      </c>
      <c r="E41" s="8"/>
      <c r="F41" s="2">
        <v>700</v>
      </c>
      <c r="G41" s="2">
        <f t="shared" si="0"/>
        <v>700</v>
      </c>
    </row>
    <row r="42" spans="1:7" ht="15" x14ac:dyDescent="0.2">
      <c r="A42" s="8" t="s">
        <v>45</v>
      </c>
      <c r="B42" s="6" t="s">
        <v>199</v>
      </c>
      <c r="C42" s="8" t="s">
        <v>46</v>
      </c>
      <c r="D42" s="10">
        <v>1</v>
      </c>
      <c r="E42" s="8"/>
      <c r="F42" s="2">
        <v>700</v>
      </c>
      <c r="G42" s="2">
        <f t="shared" si="0"/>
        <v>700</v>
      </c>
    </row>
    <row r="43" spans="1:7" ht="15" x14ac:dyDescent="0.2">
      <c r="A43" s="8" t="s">
        <v>47</v>
      </c>
      <c r="B43" s="6" t="s">
        <v>200</v>
      </c>
      <c r="C43" s="8" t="s">
        <v>48</v>
      </c>
      <c r="D43" s="10">
        <v>1</v>
      </c>
      <c r="E43" s="8"/>
      <c r="F43" s="2">
        <v>700</v>
      </c>
      <c r="G43" s="2">
        <f t="shared" si="0"/>
        <v>700</v>
      </c>
    </row>
    <row r="44" spans="1:7" ht="15" x14ac:dyDescent="0.2">
      <c r="A44" s="8" t="s">
        <v>49</v>
      </c>
      <c r="B44" s="6" t="s">
        <v>201</v>
      </c>
      <c r="C44" s="8" t="s">
        <v>50</v>
      </c>
      <c r="D44" s="10">
        <v>1</v>
      </c>
      <c r="E44" s="8"/>
      <c r="F44" s="2">
        <v>700</v>
      </c>
      <c r="G44" s="2">
        <f t="shared" si="0"/>
        <v>700</v>
      </c>
    </row>
    <row r="45" spans="1:7" ht="15" x14ac:dyDescent="0.2">
      <c r="A45" s="8" t="s">
        <v>51</v>
      </c>
      <c r="B45" s="6" t="s">
        <v>202</v>
      </c>
      <c r="C45" s="8" t="s">
        <v>52</v>
      </c>
      <c r="D45" s="10">
        <v>1</v>
      </c>
      <c r="E45" s="8"/>
      <c r="F45" s="2">
        <v>700</v>
      </c>
      <c r="G45" s="2">
        <f t="shared" si="0"/>
        <v>700</v>
      </c>
    </row>
    <row r="46" spans="1:7" ht="15" x14ac:dyDescent="0.2">
      <c r="A46" s="8" t="s">
        <v>53</v>
      </c>
      <c r="B46" s="6" t="s">
        <v>203</v>
      </c>
      <c r="C46" s="8" t="s">
        <v>54</v>
      </c>
      <c r="D46" s="10">
        <v>1</v>
      </c>
      <c r="E46" s="8"/>
      <c r="F46" s="2">
        <v>700</v>
      </c>
      <c r="G46" s="2">
        <f t="shared" si="0"/>
        <v>700</v>
      </c>
    </row>
    <row r="47" spans="1:7" ht="15" x14ac:dyDescent="0.2">
      <c r="A47" s="8" t="s">
        <v>55</v>
      </c>
      <c r="B47" s="6" t="s">
        <v>204</v>
      </c>
      <c r="C47" s="8" t="s">
        <v>56</v>
      </c>
      <c r="D47" s="10">
        <v>1</v>
      </c>
      <c r="E47" s="8"/>
      <c r="F47" s="2">
        <v>700</v>
      </c>
      <c r="G47" s="2">
        <f t="shared" si="0"/>
        <v>700</v>
      </c>
    </row>
    <row r="48" spans="1:7" ht="15" x14ac:dyDescent="0.2">
      <c r="A48" s="8" t="s">
        <v>57</v>
      </c>
      <c r="B48" s="6" t="s">
        <v>205</v>
      </c>
      <c r="C48" s="8" t="s">
        <v>58</v>
      </c>
      <c r="D48" s="10">
        <v>1</v>
      </c>
      <c r="E48" s="8"/>
      <c r="F48" s="2">
        <v>700</v>
      </c>
      <c r="G48" s="2">
        <f t="shared" si="0"/>
        <v>700</v>
      </c>
    </row>
    <row r="49" spans="1:7" ht="15" x14ac:dyDescent="0.2">
      <c r="A49" s="12" t="s">
        <v>59</v>
      </c>
      <c r="B49" s="6" t="s">
        <v>206</v>
      </c>
      <c r="C49" s="12" t="s">
        <v>60</v>
      </c>
      <c r="D49" s="11">
        <v>1</v>
      </c>
      <c r="E49" s="8"/>
      <c r="F49" s="13">
        <v>700</v>
      </c>
      <c r="G49" s="13">
        <v>700</v>
      </c>
    </row>
    <row r="50" spans="1:7" ht="15" x14ac:dyDescent="0.2">
      <c r="A50" s="12" t="s">
        <v>61</v>
      </c>
      <c r="B50" s="6" t="s">
        <v>207</v>
      </c>
      <c r="C50" s="12" t="s">
        <v>62</v>
      </c>
      <c r="D50" s="11">
        <v>1</v>
      </c>
      <c r="E50" s="8"/>
      <c r="F50" s="13">
        <v>700</v>
      </c>
      <c r="G50" s="13">
        <v>700</v>
      </c>
    </row>
    <row r="51" spans="1:7" ht="15" x14ac:dyDescent="0.2">
      <c r="A51" s="12" t="s">
        <v>63</v>
      </c>
      <c r="B51" s="6" t="s">
        <v>208</v>
      </c>
      <c r="C51" s="12" t="s">
        <v>64</v>
      </c>
      <c r="D51" s="11">
        <v>1</v>
      </c>
      <c r="E51" s="8"/>
      <c r="F51" s="13">
        <v>700</v>
      </c>
      <c r="G51" s="13">
        <v>700</v>
      </c>
    </row>
    <row r="52" spans="1:7" ht="15" x14ac:dyDescent="0.2">
      <c r="A52" s="12" t="s">
        <v>65</v>
      </c>
      <c r="B52" s="6" t="s">
        <v>209</v>
      </c>
      <c r="C52" s="12" t="s">
        <v>66</v>
      </c>
      <c r="D52" s="11">
        <v>1</v>
      </c>
      <c r="E52" s="8"/>
      <c r="F52" s="13">
        <v>700</v>
      </c>
      <c r="G52" s="13">
        <v>700</v>
      </c>
    </row>
    <row r="53" spans="1:7" ht="15" x14ac:dyDescent="0.2">
      <c r="A53" s="12" t="s">
        <v>67</v>
      </c>
      <c r="B53" s="6" t="s">
        <v>210</v>
      </c>
      <c r="C53" s="12" t="s">
        <v>68</v>
      </c>
      <c r="D53" s="11">
        <v>1</v>
      </c>
      <c r="E53" s="8"/>
      <c r="F53" s="13">
        <v>700</v>
      </c>
      <c r="G53" s="13">
        <v>700</v>
      </c>
    </row>
    <row r="54" spans="1:7" ht="15" x14ac:dyDescent="0.2">
      <c r="A54" s="12" t="s">
        <v>69</v>
      </c>
      <c r="B54" s="6" t="s">
        <v>211</v>
      </c>
      <c r="C54" s="12" t="s">
        <v>70</v>
      </c>
      <c r="D54" s="11">
        <v>1</v>
      </c>
      <c r="E54" s="8"/>
      <c r="F54" s="13">
        <v>700</v>
      </c>
      <c r="G54" s="13">
        <v>700</v>
      </c>
    </row>
    <row r="55" spans="1:7" ht="15" x14ac:dyDescent="0.2">
      <c r="A55" s="12" t="s">
        <v>71</v>
      </c>
      <c r="B55" s="6" t="s">
        <v>212</v>
      </c>
      <c r="C55" s="12" t="s">
        <v>72</v>
      </c>
      <c r="D55" s="11">
        <v>1</v>
      </c>
      <c r="E55" s="8"/>
      <c r="F55" s="13">
        <v>700</v>
      </c>
      <c r="G55" s="13">
        <v>700</v>
      </c>
    </row>
    <row r="56" spans="1:7" ht="15" x14ac:dyDescent="0.2">
      <c r="A56" s="12" t="s">
        <v>73</v>
      </c>
      <c r="B56" s="6" t="s">
        <v>213</v>
      </c>
      <c r="C56" s="12" t="s">
        <v>74</v>
      </c>
      <c r="D56" s="11">
        <v>1</v>
      </c>
      <c r="E56" s="8"/>
      <c r="F56" s="13">
        <v>700</v>
      </c>
      <c r="G56" s="13">
        <v>700</v>
      </c>
    </row>
    <row r="57" spans="1:7" ht="15" x14ac:dyDescent="0.2">
      <c r="A57" s="21" t="s">
        <v>75</v>
      </c>
      <c r="B57" s="6" t="s">
        <v>214</v>
      </c>
      <c r="C57" s="14" t="s">
        <v>76</v>
      </c>
      <c r="D57" s="10">
        <v>4</v>
      </c>
      <c r="E57" s="8"/>
      <c r="F57" s="15">
        <v>40</v>
      </c>
      <c r="G57" s="15">
        <f t="shared" ref="G57:G89" si="1">D57*F57</f>
        <v>160</v>
      </c>
    </row>
    <row r="58" spans="1:7" ht="15" x14ac:dyDescent="0.2">
      <c r="A58" s="21" t="s">
        <v>77</v>
      </c>
      <c r="B58" s="6" t="s">
        <v>215</v>
      </c>
      <c r="C58" s="14" t="s">
        <v>78</v>
      </c>
      <c r="D58" s="10">
        <v>4</v>
      </c>
      <c r="E58" s="8"/>
      <c r="F58" s="15">
        <v>40</v>
      </c>
      <c r="G58" s="15">
        <f t="shared" si="1"/>
        <v>160</v>
      </c>
    </row>
    <row r="59" spans="1:7" ht="15" x14ac:dyDescent="0.2">
      <c r="A59" s="21" t="s">
        <v>79</v>
      </c>
      <c r="B59" s="6" t="s">
        <v>216</v>
      </c>
      <c r="C59" s="14" t="s">
        <v>80</v>
      </c>
      <c r="D59" s="10">
        <v>1</v>
      </c>
      <c r="E59" s="8"/>
      <c r="F59" s="15">
        <v>40</v>
      </c>
      <c r="G59" s="15">
        <f t="shared" si="1"/>
        <v>40</v>
      </c>
    </row>
    <row r="60" spans="1:7" ht="15" x14ac:dyDescent="0.2">
      <c r="A60" s="22" t="s">
        <v>81</v>
      </c>
      <c r="B60" s="6" t="s">
        <v>217</v>
      </c>
      <c r="C60" s="8" t="s">
        <v>82</v>
      </c>
      <c r="D60" s="10">
        <v>3</v>
      </c>
      <c r="E60" s="8"/>
      <c r="F60" s="2">
        <v>55</v>
      </c>
      <c r="G60" s="15">
        <f t="shared" si="1"/>
        <v>165</v>
      </c>
    </row>
    <row r="61" spans="1:7" ht="15" x14ac:dyDescent="0.2">
      <c r="A61" s="22" t="s">
        <v>83</v>
      </c>
      <c r="B61" s="6" t="s">
        <v>218</v>
      </c>
      <c r="C61" s="8" t="s">
        <v>84</v>
      </c>
      <c r="D61" s="10">
        <v>3</v>
      </c>
      <c r="E61" s="8"/>
      <c r="F61" s="2">
        <v>55</v>
      </c>
      <c r="G61" s="15">
        <f t="shared" si="1"/>
        <v>165</v>
      </c>
    </row>
    <row r="62" spans="1:7" ht="15" x14ac:dyDescent="0.2">
      <c r="A62" s="22" t="s">
        <v>85</v>
      </c>
      <c r="B62" s="6" t="s">
        <v>219</v>
      </c>
      <c r="C62" s="8" t="s">
        <v>86</v>
      </c>
      <c r="D62" s="10">
        <v>3</v>
      </c>
      <c r="E62" s="8"/>
      <c r="F62" s="2">
        <v>55</v>
      </c>
      <c r="G62" s="15">
        <f t="shared" si="1"/>
        <v>165</v>
      </c>
    </row>
    <row r="63" spans="1:7" ht="15" x14ac:dyDescent="0.2">
      <c r="A63" s="22" t="s">
        <v>87</v>
      </c>
      <c r="B63" s="6" t="s">
        <v>220</v>
      </c>
      <c r="C63" s="8" t="s">
        <v>88</v>
      </c>
      <c r="D63" s="10">
        <v>3</v>
      </c>
      <c r="E63" s="8"/>
      <c r="F63" s="2">
        <v>55</v>
      </c>
      <c r="G63" s="15">
        <f t="shared" si="1"/>
        <v>165</v>
      </c>
    </row>
    <row r="64" spans="1:7" ht="15" x14ac:dyDescent="0.2">
      <c r="A64" s="22" t="s">
        <v>89</v>
      </c>
      <c r="B64" s="6" t="s">
        <v>221</v>
      </c>
      <c r="C64" s="8" t="s">
        <v>90</v>
      </c>
      <c r="D64" s="10">
        <v>3</v>
      </c>
      <c r="E64" s="8"/>
      <c r="F64" s="2">
        <v>55</v>
      </c>
      <c r="G64" s="15">
        <f t="shared" si="1"/>
        <v>165</v>
      </c>
    </row>
    <row r="65" spans="1:7" ht="15" x14ac:dyDescent="0.2">
      <c r="A65" s="22" t="s">
        <v>91</v>
      </c>
      <c r="B65" s="6" t="s">
        <v>221</v>
      </c>
      <c r="C65" s="8" t="s">
        <v>92</v>
      </c>
      <c r="D65" s="10">
        <v>3</v>
      </c>
      <c r="E65" s="8"/>
      <c r="F65" s="2">
        <v>55</v>
      </c>
      <c r="G65" s="15">
        <f t="shared" si="1"/>
        <v>165</v>
      </c>
    </row>
    <row r="66" spans="1:7" ht="15" x14ac:dyDescent="0.2">
      <c r="A66" s="22" t="s">
        <v>93</v>
      </c>
      <c r="B66" s="6" t="s">
        <v>222</v>
      </c>
      <c r="C66" s="8" t="s">
        <v>94</v>
      </c>
      <c r="D66" s="10">
        <v>3</v>
      </c>
      <c r="E66" s="8"/>
      <c r="F66" s="2">
        <v>55</v>
      </c>
      <c r="G66" s="15">
        <f t="shared" si="1"/>
        <v>165</v>
      </c>
    </row>
    <row r="67" spans="1:7" ht="15" x14ac:dyDescent="0.2">
      <c r="A67" s="22" t="s">
        <v>95</v>
      </c>
      <c r="B67" s="6" t="s">
        <v>223</v>
      </c>
      <c r="C67" s="8" t="s">
        <v>96</v>
      </c>
      <c r="D67" s="10">
        <v>3</v>
      </c>
      <c r="E67" s="8"/>
      <c r="F67" s="2">
        <v>55</v>
      </c>
      <c r="G67" s="15">
        <f t="shared" si="1"/>
        <v>165</v>
      </c>
    </row>
    <row r="68" spans="1:7" ht="15" x14ac:dyDescent="0.2">
      <c r="A68" s="22" t="s">
        <v>97</v>
      </c>
      <c r="B68" s="6" t="s">
        <v>224</v>
      </c>
      <c r="C68" s="8" t="s">
        <v>98</v>
      </c>
      <c r="D68" s="10">
        <v>3</v>
      </c>
      <c r="E68" s="8"/>
      <c r="F68" s="2">
        <v>55</v>
      </c>
      <c r="G68" s="15">
        <f t="shared" si="1"/>
        <v>165</v>
      </c>
    </row>
    <row r="69" spans="1:7" ht="15" x14ac:dyDescent="0.2">
      <c r="A69" s="22" t="s">
        <v>99</v>
      </c>
      <c r="B69" s="6" t="s">
        <v>225</v>
      </c>
      <c r="C69" s="8" t="s">
        <v>100</v>
      </c>
      <c r="D69" s="10">
        <v>3</v>
      </c>
      <c r="E69" s="8"/>
      <c r="F69" s="2">
        <v>55</v>
      </c>
      <c r="G69" s="15">
        <f t="shared" si="1"/>
        <v>165</v>
      </c>
    </row>
    <row r="70" spans="1:7" ht="15" x14ac:dyDescent="0.2">
      <c r="A70" s="23" t="s">
        <v>101</v>
      </c>
      <c r="B70" s="6" t="s">
        <v>226</v>
      </c>
      <c r="C70" s="7" t="s">
        <v>102</v>
      </c>
      <c r="D70" s="10">
        <v>10</v>
      </c>
      <c r="E70" s="8"/>
      <c r="F70" s="2">
        <v>55</v>
      </c>
      <c r="G70" s="2">
        <f t="shared" si="1"/>
        <v>550</v>
      </c>
    </row>
    <row r="71" spans="1:7" ht="15" x14ac:dyDescent="0.2">
      <c r="A71" s="23" t="s">
        <v>103</v>
      </c>
      <c r="B71" s="6" t="s">
        <v>226</v>
      </c>
      <c r="C71" s="7" t="s">
        <v>104</v>
      </c>
      <c r="D71" s="10">
        <v>10</v>
      </c>
      <c r="E71" s="8"/>
      <c r="F71" s="2">
        <v>55</v>
      </c>
      <c r="G71" s="2">
        <f t="shared" si="1"/>
        <v>550</v>
      </c>
    </row>
    <row r="72" spans="1:7" ht="15" x14ac:dyDescent="0.2">
      <c r="A72" s="20" t="s">
        <v>105</v>
      </c>
      <c r="B72" s="6" t="s">
        <v>227</v>
      </c>
      <c r="C72" s="7" t="s">
        <v>106</v>
      </c>
      <c r="D72" s="10">
        <v>10</v>
      </c>
      <c r="E72" s="8"/>
      <c r="F72" s="2">
        <v>55</v>
      </c>
      <c r="G72" s="2">
        <f t="shared" si="1"/>
        <v>550</v>
      </c>
    </row>
    <row r="73" spans="1:7" ht="15" x14ac:dyDescent="0.2">
      <c r="A73" s="20" t="s">
        <v>107</v>
      </c>
      <c r="B73" s="6" t="s">
        <v>228</v>
      </c>
      <c r="C73" s="7" t="s">
        <v>108</v>
      </c>
      <c r="D73" s="10">
        <v>15</v>
      </c>
      <c r="E73" s="8"/>
      <c r="F73" s="2">
        <v>55</v>
      </c>
      <c r="G73" s="2">
        <f t="shared" si="1"/>
        <v>825</v>
      </c>
    </row>
    <row r="74" spans="1:7" ht="15" x14ac:dyDescent="0.2">
      <c r="A74" s="20" t="s">
        <v>109</v>
      </c>
      <c r="B74" s="6" t="s">
        <v>229</v>
      </c>
      <c r="C74" s="7" t="s">
        <v>110</v>
      </c>
      <c r="D74" s="10">
        <v>15</v>
      </c>
      <c r="E74" s="8"/>
      <c r="F74" s="2">
        <v>55</v>
      </c>
      <c r="G74" s="2">
        <f t="shared" si="1"/>
        <v>825</v>
      </c>
    </row>
    <row r="75" spans="1:7" ht="15" x14ac:dyDescent="0.2">
      <c r="A75" s="20" t="s">
        <v>111</v>
      </c>
      <c r="B75" s="6" t="s">
        <v>230</v>
      </c>
      <c r="C75" s="7" t="s">
        <v>112</v>
      </c>
      <c r="D75" s="10">
        <v>15</v>
      </c>
      <c r="E75" s="8"/>
      <c r="F75" s="2">
        <v>55</v>
      </c>
      <c r="G75" s="2">
        <f t="shared" si="1"/>
        <v>825</v>
      </c>
    </row>
    <row r="76" spans="1:7" ht="15" x14ac:dyDescent="0.2">
      <c r="A76" s="20" t="s">
        <v>113</v>
      </c>
      <c r="B76" s="6" t="s">
        <v>231</v>
      </c>
      <c r="C76" s="7" t="s">
        <v>114</v>
      </c>
      <c r="D76" s="10">
        <v>10</v>
      </c>
      <c r="E76" s="8"/>
      <c r="F76" s="2">
        <v>55</v>
      </c>
      <c r="G76" s="2">
        <f t="shared" si="1"/>
        <v>550</v>
      </c>
    </row>
    <row r="77" spans="1:7" ht="15" x14ac:dyDescent="0.2">
      <c r="A77" s="20" t="s">
        <v>115</v>
      </c>
      <c r="B77" s="6" t="s">
        <v>232</v>
      </c>
      <c r="C77" s="7" t="s">
        <v>116</v>
      </c>
      <c r="D77" s="10">
        <v>5</v>
      </c>
      <c r="E77" s="8"/>
      <c r="F77" s="2">
        <v>55</v>
      </c>
      <c r="G77" s="2">
        <f t="shared" si="1"/>
        <v>275</v>
      </c>
    </row>
    <row r="78" spans="1:7" ht="15" x14ac:dyDescent="0.2">
      <c r="A78" s="20" t="s">
        <v>117</v>
      </c>
      <c r="B78" s="6" t="s">
        <v>233</v>
      </c>
      <c r="C78" s="7" t="s">
        <v>118</v>
      </c>
      <c r="D78" s="10">
        <v>5</v>
      </c>
      <c r="E78" s="8"/>
      <c r="F78" s="2">
        <v>55</v>
      </c>
      <c r="G78" s="2">
        <f t="shared" si="1"/>
        <v>275</v>
      </c>
    </row>
    <row r="79" spans="1:7" ht="15" x14ac:dyDescent="0.2">
      <c r="A79" s="20" t="s">
        <v>119</v>
      </c>
      <c r="B79" s="6" t="s">
        <v>232</v>
      </c>
      <c r="C79" s="7" t="s">
        <v>120</v>
      </c>
      <c r="D79" s="10">
        <v>5</v>
      </c>
      <c r="E79" s="8"/>
      <c r="F79" s="2">
        <v>55</v>
      </c>
      <c r="G79" s="2">
        <f t="shared" si="1"/>
        <v>275</v>
      </c>
    </row>
    <row r="80" spans="1:7" ht="15" x14ac:dyDescent="0.2">
      <c r="A80" s="20" t="s">
        <v>121</v>
      </c>
      <c r="B80" s="6" t="s">
        <v>232</v>
      </c>
      <c r="C80" s="7" t="s">
        <v>122</v>
      </c>
      <c r="D80" s="10">
        <v>5</v>
      </c>
      <c r="E80" s="8"/>
      <c r="F80" s="2">
        <v>45</v>
      </c>
      <c r="G80" s="2">
        <f t="shared" si="1"/>
        <v>225</v>
      </c>
    </row>
    <row r="81" spans="1:7" ht="15" x14ac:dyDescent="0.2">
      <c r="A81" s="20" t="s">
        <v>123</v>
      </c>
      <c r="B81" s="6" t="s">
        <v>232</v>
      </c>
      <c r="C81" s="7" t="s">
        <v>124</v>
      </c>
      <c r="D81" s="10">
        <v>5</v>
      </c>
      <c r="E81" s="8"/>
      <c r="F81" s="2">
        <v>45</v>
      </c>
      <c r="G81" s="2">
        <f t="shared" si="1"/>
        <v>225</v>
      </c>
    </row>
    <row r="82" spans="1:7" ht="15" x14ac:dyDescent="0.2">
      <c r="A82" s="20" t="s">
        <v>125</v>
      </c>
      <c r="B82" s="6" t="s">
        <v>232</v>
      </c>
      <c r="C82" s="7" t="s">
        <v>126</v>
      </c>
      <c r="D82" s="10">
        <v>5</v>
      </c>
      <c r="E82" s="8"/>
      <c r="F82" s="2">
        <v>45</v>
      </c>
      <c r="G82" s="2">
        <f t="shared" si="1"/>
        <v>225</v>
      </c>
    </row>
    <row r="83" spans="1:7" ht="15" x14ac:dyDescent="0.2">
      <c r="A83" s="20" t="s">
        <v>127</v>
      </c>
      <c r="B83" s="6" t="s">
        <v>232</v>
      </c>
      <c r="C83" s="7" t="s">
        <v>128</v>
      </c>
      <c r="D83" s="10">
        <v>5</v>
      </c>
      <c r="E83" s="8"/>
      <c r="F83" s="2">
        <v>45</v>
      </c>
      <c r="G83" s="2">
        <f t="shared" si="1"/>
        <v>225</v>
      </c>
    </row>
    <row r="84" spans="1:7" ht="15" x14ac:dyDescent="0.2">
      <c r="A84" s="20" t="s">
        <v>129</v>
      </c>
      <c r="B84" s="6" t="s">
        <v>232</v>
      </c>
      <c r="C84" s="7" t="s">
        <v>130</v>
      </c>
      <c r="D84" s="10">
        <v>5</v>
      </c>
      <c r="E84" s="8"/>
      <c r="F84" s="2">
        <v>45</v>
      </c>
      <c r="G84" s="2">
        <f t="shared" si="1"/>
        <v>225</v>
      </c>
    </row>
    <row r="85" spans="1:7" ht="15" x14ac:dyDescent="0.2">
      <c r="A85" s="20" t="s">
        <v>131</v>
      </c>
      <c r="B85" s="6" t="s">
        <v>233</v>
      </c>
      <c r="C85" s="7" t="s">
        <v>132</v>
      </c>
      <c r="D85" s="10">
        <v>5</v>
      </c>
      <c r="E85" s="8"/>
      <c r="F85" s="2">
        <v>45</v>
      </c>
      <c r="G85" s="2">
        <f t="shared" si="1"/>
        <v>225</v>
      </c>
    </row>
    <row r="86" spans="1:7" ht="15" x14ac:dyDescent="0.2">
      <c r="A86" s="20" t="s">
        <v>133</v>
      </c>
      <c r="B86" s="6" t="s">
        <v>233</v>
      </c>
      <c r="C86" s="7" t="s">
        <v>134</v>
      </c>
      <c r="D86" s="10">
        <v>5</v>
      </c>
      <c r="E86" s="8"/>
      <c r="F86" s="2">
        <v>45</v>
      </c>
      <c r="G86" s="2">
        <f t="shared" si="1"/>
        <v>225</v>
      </c>
    </row>
    <row r="87" spans="1:7" ht="15" x14ac:dyDescent="0.2">
      <c r="A87" s="20" t="s">
        <v>135</v>
      </c>
      <c r="B87" s="6" t="s">
        <v>233</v>
      </c>
      <c r="C87" s="7" t="s">
        <v>136</v>
      </c>
      <c r="D87" s="10">
        <v>5</v>
      </c>
      <c r="E87" s="8"/>
      <c r="F87" s="2">
        <v>45</v>
      </c>
      <c r="G87" s="2">
        <f t="shared" si="1"/>
        <v>225</v>
      </c>
    </row>
    <row r="88" spans="1:7" ht="15" x14ac:dyDescent="0.2">
      <c r="A88" s="20" t="s">
        <v>137</v>
      </c>
      <c r="B88" s="6" t="s">
        <v>233</v>
      </c>
      <c r="C88" s="7" t="s">
        <v>138</v>
      </c>
      <c r="D88" s="10">
        <v>5</v>
      </c>
      <c r="E88" s="8"/>
      <c r="F88" s="2">
        <v>45</v>
      </c>
      <c r="G88" s="2">
        <f t="shared" si="1"/>
        <v>225</v>
      </c>
    </row>
    <row r="89" spans="1:7" ht="15" x14ac:dyDescent="0.2">
      <c r="A89" s="20" t="s">
        <v>139</v>
      </c>
      <c r="B89" s="6" t="s">
        <v>233</v>
      </c>
      <c r="C89" s="7" t="s">
        <v>140</v>
      </c>
      <c r="D89" s="10">
        <v>5</v>
      </c>
      <c r="E89" s="8"/>
      <c r="F89" s="2">
        <v>45</v>
      </c>
      <c r="G89" s="2">
        <f t="shared" si="1"/>
        <v>225</v>
      </c>
    </row>
    <row r="90" spans="1:7" ht="15.75" x14ac:dyDescent="0.25">
      <c r="A90" s="24"/>
      <c r="B90" s="24"/>
      <c r="C90" s="24"/>
      <c r="D90" s="24"/>
      <c r="E90" s="24"/>
      <c r="F90" s="74" t="s">
        <v>256</v>
      </c>
      <c r="G90" s="72">
        <f>SUM(G23:G89)</f>
        <v>33560</v>
      </c>
    </row>
    <row r="91" spans="1:7" ht="15.6" customHeight="1" x14ac:dyDescent="0.25">
      <c r="A91" s="24"/>
      <c r="B91" s="24"/>
      <c r="C91" s="24"/>
      <c r="D91" s="24"/>
      <c r="E91" s="24"/>
      <c r="F91" s="75" t="s">
        <v>257</v>
      </c>
      <c r="G91" s="73">
        <f>+G90*0.12</f>
        <v>4027.2</v>
      </c>
    </row>
    <row r="92" spans="1:7" ht="15.6" customHeight="1" x14ac:dyDescent="0.25">
      <c r="A92" s="24"/>
      <c r="B92" s="24"/>
      <c r="C92" s="24"/>
      <c r="D92" s="24"/>
      <c r="E92" s="24"/>
      <c r="F92" s="74" t="s">
        <v>258</v>
      </c>
      <c r="G92" s="73">
        <f>+G90+G91</f>
        <v>37587.199999999997</v>
      </c>
    </row>
    <row r="93" spans="1:7" ht="15.75" x14ac:dyDescent="0.25">
      <c r="A93" s="9"/>
      <c r="B93" s="24"/>
      <c r="C93" s="24"/>
      <c r="D93" s="24"/>
      <c r="E93" s="9"/>
      <c r="F93" s="9"/>
      <c r="G93" s="1"/>
    </row>
    <row r="94" spans="1:7" ht="15.75" x14ac:dyDescent="0.25">
      <c r="A94" s="9"/>
      <c r="B94" s="24"/>
      <c r="C94" s="24"/>
      <c r="D94" s="24"/>
      <c r="E94" s="9"/>
      <c r="F94" s="9"/>
      <c r="G94" s="1"/>
    </row>
    <row r="95" spans="1:7" ht="15" x14ac:dyDescent="0.2">
      <c r="A95" s="4"/>
      <c r="B95" s="5"/>
      <c r="C95" s="5"/>
      <c r="D95" s="5"/>
      <c r="E95" s="4"/>
      <c r="F95" s="5"/>
      <c r="G95" s="5"/>
    </row>
    <row r="96" spans="1:7" ht="15.75" x14ac:dyDescent="0.25">
      <c r="B96" s="135" t="s">
        <v>141</v>
      </c>
      <c r="C96" s="136"/>
      <c r="D96" s="136"/>
      <c r="E96" s="41"/>
      <c r="F96" s="41"/>
      <c r="G96" s="41"/>
    </row>
    <row r="97" spans="2:7" ht="15.75" x14ac:dyDescent="0.25">
      <c r="B97" s="25" t="s">
        <v>143</v>
      </c>
      <c r="C97" s="18" t="s">
        <v>144</v>
      </c>
      <c r="D97" s="18" t="s">
        <v>142</v>
      </c>
      <c r="E97" s="37"/>
      <c r="G97" s="38"/>
    </row>
    <row r="98" spans="2:7" ht="15" x14ac:dyDescent="0.2">
      <c r="B98" s="20" t="s">
        <v>145</v>
      </c>
      <c r="C98" s="7" t="s">
        <v>146</v>
      </c>
      <c r="D98" s="10">
        <v>2</v>
      </c>
      <c r="E98" s="27"/>
      <c r="G98" s="39"/>
    </row>
    <row r="99" spans="2:7" ht="15" x14ac:dyDescent="0.2">
      <c r="B99" s="20" t="s">
        <v>147</v>
      </c>
      <c r="C99" s="7" t="s">
        <v>148</v>
      </c>
      <c r="D99" s="10">
        <v>1</v>
      </c>
      <c r="E99" s="27"/>
      <c r="G99" s="39"/>
    </row>
    <row r="100" spans="2:7" ht="15" x14ac:dyDescent="0.2">
      <c r="B100" s="20" t="s">
        <v>149</v>
      </c>
      <c r="C100" s="7" t="s">
        <v>150</v>
      </c>
      <c r="D100" s="10">
        <v>2</v>
      </c>
      <c r="E100" s="27"/>
      <c r="G100" s="39"/>
    </row>
    <row r="101" spans="2:7" ht="15" x14ac:dyDescent="0.2">
      <c r="B101" s="20" t="s">
        <v>151</v>
      </c>
      <c r="C101" s="7" t="s">
        <v>152</v>
      </c>
      <c r="D101" s="10">
        <v>1</v>
      </c>
      <c r="E101" s="27"/>
      <c r="G101" s="39"/>
    </row>
    <row r="102" spans="2:7" ht="15" x14ac:dyDescent="0.2">
      <c r="B102" s="20" t="s">
        <v>153</v>
      </c>
      <c r="C102" s="7" t="s">
        <v>154</v>
      </c>
      <c r="D102" s="10">
        <v>1</v>
      </c>
      <c r="E102" s="27"/>
      <c r="G102" s="39"/>
    </row>
    <row r="103" spans="2:7" ht="15" x14ac:dyDescent="0.2">
      <c r="B103" s="20" t="s">
        <v>155</v>
      </c>
      <c r="C103" s="7" t="s">
        <v>156</v>
      </c>
      <c r="D103" s="10">
        <v>1</v>
      </c>
      <c r="E103" s="27"/>
      <c r="G103" s="39"/>
    </row>
    <row r="104" spans="2:7" ht="15" x14ac:dyDescent="0.2">
      <c r="B104" s="20" t="s">
        <v>157</v>
      </c>
      <c r="C104" s="7" t="s">
        <v>158</v>
      </c>
      <c r="D104" s="10">
        <v>1</v>
      </c>
      <c r="E104" s="27"/>
      <c r="G104" s="39"/>
    </row>
    <row r="105" spans="2:7" ht="15" x14ac:dyDescent="0.2">
      <c r="B105" s="20" t="s">
        <v>159</v>
      </c>
      <c r="C105" s="7" t="s">
        <v>160</v>
      </c>
      <c r="D105" s="10">
        <v>1</v>
      </c>
      <c r="E105" s="27"/>
      <c r="G105" s="39"/>
    </row>
    <row r="106" spans="2:7" ht="15" x14ac:dyDescent="0.2">
      <c r="B106" s="20" t="s">
        <v>161</v>
      </c>
      <c r="C106" s="7" t="s">
        <v>162</v>
      </c>
      <c r="D106" s="10">
        <v>2</v>
      </c>
      <c r="E106" s="27"/>
      <c r="G106" s="39"/>
    </row>
    <row r="107" spans="2:7" ht="15" x14ac:dyDescent="0.2">
      <c r="B107" s="20" t="s">
        <v>163</v>
      </c>
      <c r="C107" s="7" t="s">
        <v>164</v>
      </c>
      <c r="D107" s="10">
        <v>10</v>
      </c>
      <c r="E107" s="27"/>
      <c r="G107" s="39"/>
    </row>
    <row r="108" spans="2:7" ht="15" x14ac:dyDescent="0.2">
      <c r="B108" s="20" t="s">
        <v>165</v>
      </c>
      <c r="C108" s="7" t="s">
        <v>166</v>
      </c>
      <c r="D108" s="10">
        <v>1</v>
      </c>
      <c r="E108" s="27"/>
      <c r="G108" s="39"/>
    </row>
    <row r="109" spans="2:7" ht="15" x14ac:dyDescent="0.2">
      <c r="B109" s="20" t="s">
        <v>167</v>
      </c>
      <c r="C109" s="7" t="s">
        <v>168</v>
      </c>
      <c r="D109" s="10">
        <v>1</v>
      </c>
      <c r="E109" s="27"/>
      <c r="G109" s="39"/>
    </row>
    <row r="110" spans="2:7" ht="15" x14ac:dyDescent="0.2">
      <c r="B110" s="20" t="s">
        <v>169</v>
      </c>
      <c r="C110" s="7" t="s">
        <v>170</v>
      </c>
      <c r="D110" s="10">
        <v>1</v>
      </c>
      <c r="E110" s="27"/>
      <c r="G110" s="39"/>
    </row>
    <row r="111" spans="2:7" ht="15" x14ac:dyDescent="0.2">
      <c r="B111" s="20" t="s">
        <v>171</v>
      </c>
      <c r="C111" s="7" t="s">
        <v>172</v>
      </c>
      <c r="D111" s="10">
        <v>1</v>
      </c>
      <c r="E111" s="27"/>
      <c r="G111" s="39"/>
    </row>
    <row r="112" spans="2:7" ht="15" x14ac:dyDescent="0.2">
      <c r="B112" s="20" t="s">
        <v>173</v>
      </c>
      <c r="C112" s="7" t="s">
        <v>170</v>
      </c>
      <c r="D112" s="10">
        <v>1</v>
      </c>
      <c r="E112" s="27"/>
      <c r="G112" s="39"/>
    </row>
    <row r="113" spans="1:7" ht="15" x14ac:dyDescent="0.2">
      <c r="B113" s="20" t="s">
        <v>174</v>
      </c>
      <c r="C113" s="7" t="s">
        <v>172</v>
      </c>
      <c r="D113" s="10">
        <v>1</v>
      </c>
      <c r="E113" s="27"/>
      <c r="G113" s="39"/>
    </row>
    <row r="114" spans="1:7" ht="15" x14ac:dyDescent="0.2">
      <c r="B114" s="20" t="s">
        <v>175</v>
      </c>
      <c r="C114" s="7" t="s">
        <v>176</v>
      </c>
      <c r="D114" s="10">
        <v>1</v>
      </c>
      <c r="E114" s="27"/>
      <c r="G114" s="39"/>
    </row>
    <row r="115" spans="1:7" ht="15" x14ac:dyDescent="0.2">
      <c r="B115" s="26"/>
      <c r="C115" s="19" t="s">
        <v>177</v>
      </c>
      <c r="D115" s="16">
        <v>1</v>
      </c>
      <c r="E115" s="40"/>
      <c r="G115" s="39"/>
    </row>
    <row r="116" spans="1:7" ht="15" x14ac:dyDescent="0.2">
      <c r="B116" s="26"/>
      <c r="C116" s="19" t="s">
        <v>178</v>
      </c>
      <c r="D116" s="16">
        <v>1</v>
      </c>
      <c r="E116" s="40"/>
      <c r="G116" s="39"/>
    </row>
    <row r="117" spans="1:7" ht="15" x14ac:dyDescent="0.2">
      <c r="B117" s="26"/>
      <c r="C117" s="19" t="s">
        <v>179</v>
      </c>
      <c r="D117" s="16">
        <v>1</v>
      </c>
      <c r="E117" s="40"/>
      <c r="G117" s="39"/>
    </row>
    <row r="118" spans="1:7" ht="15" x14ac:dyDescent="0.2"/>
    <row r="119" spans="1:7" ht="15" x14ac:dyDescent="0.2">
      <c r="B119" s="33"/>
      <c r="E119" s="33"/>
    </row>
    <row r="120" spans="1:7" ht="15" x14ac:dyDescent="0.2">
      <c r="A120" s="3" t="s">
        <v>249</v>
      </c>
      <c r="B120" s="45"/>
      <c r="C120" s="45"/>
      <c r="E120" s="46" t="s">
        <v>250</v>
      </c>
      <c r="F120" s="47"/>
      <c r="G120" s="47"/>
    </row>
    <row r="121" spans="1:7" ht="15" x14ac:dyDescent="0.2">
      <c r="C121" s="33"/>
      <c r="E121" s="33"/>
    </row>
    <row r="122" spans="1:7" ht="15" x14ac:dyDescent="0.2">
      <c r="B122" s="33"/>
      <c r="C122" s="33"/>
      <c r="E122" s="33"/>
    </row>
    <row r="123" spans="1:7" ht="20.100000000000001" customHeight="1" x14ac:dyDescent="0.2">
      <c r="C123" s="33"/>
      <c r="E123" s="33"/>
    </row>
    <row r="124" spans="1:7" ht="20.100000000000001" customHeight="1" x14ac:dyDescent="0.25">
      <c r="A124" s="3" t="s">
        <v>251</v>
      </c>
      <c r="B124" s="47"/>
      <c r="C124" s="45"/>
      <c r="D124" s="30"/>
      <c r="E124" s="29"/>
    </row>
    <row r="125" spans="1:7" ht="20.100000000000001" customHeight="1" x14ac:dyDescent="0.2">
      <c r="B125" s="33"/>
      <c r="C125" s="33"/>
      <c r="E125" s="33"/>
      <c r="F125" s="33"/>
    </row>
    <row r="126" spans="1:7" ht="20.100000000000001" customHeight="1" x14ac:dyDescent="0.25">
      <c r="B126" s="33"/>
      <c r="C126" s="33"/>
      <c r="D126" s="30"/>
      <c r="E126" s="33"/>
      <c r="F126" s="33"/>
    </row>
    <row r="127" spans="1:7" ht="20.100000000000001" customHeight="1" x14ac:dyDescent="0.2">
      <c r="B127" s="33"/>
      <c r="C127" s="33"/>
      <c r="E127" s="33"/>
      <c r="F127" s="33"/>
    </row>
    <row r="128" spans="1:7" ht="20.100000000000001" customHeight="1" x14ac:dyDescent="0.2">
      <c r="A128" s="3" t="s">
        <v>252</v>
      </c>
      <c r="B128" s="47"/>
      <c r="C128" s="45"/>
      <c r="E128" s="33"/>
      <c r="F128" s="33"/>
    </row>
    <row r="129" spans="2:6" ht="20.100000000000001" customHeight="1" x14ac:dyDescent="0.2">
      <c r="B129" s="33"/>
      <c r="C129" s="33"/>
      <c r="E129" s="33"/>
      <c r="F129" s="33"/>
    </row>
  </sheetData>
  <mergeCells count="5">
    <mergeCell ref="A2:G2"/>
    <mergeCell ref="A3:G3"/>
    <mergeCell ref="A4:G4"/>
    <mergeCell ref="O4:P5"/>
    <mergeCell ref="B96:D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JAIRO</vt:lpstr>
      <vt:lpstr>Hoja1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2022-10-29T18:21:58Z</cp:lastPrinted>
  <dcterms:created xsi:type="dcterms:W3CDTF">2022-06-20T23:01:05Z</dcterms:created>
  <dcterms:modified xsi:type="dcterms:W3CDTF">2022-10-29T18:22:53Z</dcterms:modified>
</cp:coreProperties>
</file>