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8_{32A21115-4659-4214-BB46-F80377C296E2}" xr6:coauthVersionLast="47" xr6:coauthVersionMax="47" xr10:uidLastSave="{00000000-0000-0000-0000-000000000000}"/>
  <bookViews>
    <workbookView xWindow="-120" yWindow="-120" windowWidth="29040" windowHeight="15840" xr2:uid="{92A5676D-FB1E-499C-B4E3-9899892E2DBC}"/>
  </bookViews>
  <sheets>
    <sheet name="NEIQ" sheetId="1" r:id="rId1"/>
  </sheets>
  <definedNames>
    <definedName name="_xlnm._FilterDatabase" localSheetId="0" hidden="1">NEIQ!$A$22:$E$37</definedName>
    <definedName name="_xlnm.Print_Area" localSheetId="0">NEIQ!$A$1:$G$55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23" i="1" l="1"/>
  <c r="G37" i="1" s="1"/>
  <c r="C7" i="1"/>
  <c r="G38" i="1" l="1"/>
  <c r="G39" i="1" s="1"/>
</calcChain>
</file>

<file path=xl/sharedStrings.xml><?xml version="1.0" encoding="utf-8"?>
<sst xmlns="http://schemas.openxmlformats.org/spreadsheetml/2006/main" count="48" uniqueCount="47">
  <si>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</si>
  <si>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</si>
  <si>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</si>
  <si>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</si>
  <si>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</si>
  <si>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</si>
  <si>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</si>
  <si>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</si>
  <si>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</si>
  <si>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</si>
  <si>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</si>
  <si>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</si>
  <si>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</si>
  <si>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</si>
  <si>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</si>
  <si>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</si>
  <si>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</si>
  <si>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</si>
  <si>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</si>
  <si>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</si>
  <si>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</si>
  <si>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</si>
  <si>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</si>
  <si>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</si>
  <si>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</si>
  <si>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</si>
  <si>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</si>
  <si>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</si>
  <si>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</si>
  <si>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0990763070001</t>
  </si>
  <si>
    <t>T713905090</t>
  </si>
  <si>
    <t>T500035020</t>
  </si>
  <si>
    <t>T500935014</t>
  </si>
  <si>
    <t>T500935016</t>
  </si>
  <si>
    <t>T500935018</t>
  </si>
  <si>
    <t>TORNILLO CORTICAL 3.5*20 MM TITANIO</t>
  </si>
  <si>
    <t>TORNILLO BLOQ. 3.5*14 MM TITANIO</t>
  </si>
  <si>
    <t>TORNILLO BLOQ. 3.5*16 MM TITANIO</t>
  </si>
  <si>
    <t>TORNILLO BLOQ. 3.5*18 MM TITANIO</t>
  </si>
  <si>
    <t>2000086742</t>
  </si>
  <si>
    <t>NEIQ0069</t>
  </si>
  <si>
    <t>SERVICIOS HOSPITALARIOS S.A. ALBOTEOTON</t>
  </si>
  <si>
    <t>CROTOS Y AV. RODOLFO BAQUERIZO NAZUR</t>
  </si>
  <si>
    <t>DR. ZURITA</t>
  </si>
  <si>
    <t>PLACA DE BLOQUEO PARA PERONÉ DISTAL DE 3.5 MM 5 × 90 MM TITANIO</t>
  </si>
  <si>
    <t>MARIA FILOMENA LANDY CHUYA</t>
  </si>
  <si>
    <t>0300730165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</si>
</sst>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64" fontId="14" fillId="0" borderId="1" xfId="0" applyNumberFormat="1" applyFont="1" applyBorder="1" applyAlignment="1">
      <alignment horizontal="left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19" fillId="0" borderId="0" xfId="0" applyFont="1"/>
    <xf numFmtId="0" fontId="19" fillId="0" borderId="4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8" fillId="0" borderId="0" xfId="2" applyFont="1" applyBorder="1" applyAlignment="1"/>
    <xf numFmtId="0" fontId="8" fillId="0" borderId="1" xfId="0" applyFont="1" applyBorder="1" applyAlignment="1">
      <alignment horizontal="left"/>
    </xf>
    <xf numFmtId="167" fontId="9" fillId="0" borderId="1" xfId="0" applyNumberFormat="1" applyFont="1" applyBorder="1"/>
    <xf numFmtId="0" fontId="18" fillId="0" borderId="0" xfId="2" applyFont="1" applyAlignment="1">
      <alignment horizontal="center"/>
    </xf>
    <xf numFmtId="167" fontId="9" fillId="0" borderId="1" xfId="0" applyNumberFormat="1" applyFont="1" applyFill="1" applyBorder="1" applyAlignment="1">
      <alignment horizontal="right"/>
    </xf>
    <xf numFmtId="49" fontId="13" fillId="0" borderId="1" xfId="0" quotePrefix="1" applyNumberFormat="1" applyFont="1" applyBorder="1" applyAlignment="1">
      <alignment horizontal="left" vertical="center"/>
    </xf>
    <xf numFmtId="0" fontId="18" fillId="0" borderId="0" xfId="2" applyFont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90CD423A-90F7-4C7F-894B-2D5AF070C8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03D08D-DBBA-47C6-8CD6-053434A402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225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F210-DA7F-462C-BCC4-EAE8062DA00B}">
  <sheetPr>
    <pageSetUpPr fitToPage="1"/>
  </sheetPr>
  <dimension ref="A1:P55"/>
  <sheetViews>
    <sheetView showGridLines="0" tabSelected="1" view="pageBreakPreview" topLeftCell="B10" zoomScale="95" zoomScaleNormal="95" zoomScaleSheetLayoutView="95" workbookViewId="0">
      <selection activeCell="F39" sqref="F39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97.42578125" style="7" customWidth="1"/>
    <col min="4" max="4" width="22.7109375" style="46" bestFit="1" customWidth="1"/>
    <col min="5" max="5" width="18.140625" style="46" customWidth="1"/>
    <col min="6" max="6" width="18.8554687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3" t="s">
        <v>0</v>
      </c>
      <c r="B2" s="63"/>
      <c r="C2" s="63"/>
      <c r="D2" s="63"/>
      <c r="E2" s="63"/>
      <c r="F2" s="63"/>
      <c r="G2" s="63"/>
      <c r="H2" s="2"/>
      <c r="I2" s="2"/>
      <c r="J2" s="2"/>
      <c r="K2" s="2"/>
      <c r="L2" s="3"/>
      <c r="M2" s="4"/>
    </row>
    <row r="3" spans="1:16" customFormat="1" ht="23.25" x14ac:dyDescent="0.35">
      <c r="A3" s="63" t="s">
        <v>1</v>
      </c>
      <c r="B3" s="63"/>
      <c r="C3" s="63"/>
      <c r="D3" s="63"/>
      <c r="E3" s="63"/>
      <c r="F3" s="63"/>
      <c r="G3" s="63"/>
      <c r="H3" s="5"/>
      <c r="I3" s="5"/>
      <c r="J3" s="5"/>
      <c r="K3" s="5"/>
      <c r="L3" s="5"/>
      <c r="M3" s="5"/>
    </row>
    <row r="4" spans="1:16" customFormat="1" ht="23.25" x14ac:dyDescent="0.35">
      <c r="A4" s="64" t="s">
        <v>2</v>
      </c>
      <c r="B4" s="64"/>
      <c r="C4" s="64"/>
      <c r="D4" s="64"/>
      <c r="E4" s="64"/>
      <c r="F4" s="64"/>
      <c r="G4" s="64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44788.630593287038</v>
      </c>
      <c r="D7" s="8" t="s">
        <v>4</v>
      </c>
      <c r="E7" s="10" t="s">
        <v>40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41</v>
      </c>
      <c r="D9" s="16"/>
      <c r="E9" s="17" t="s">
        <v>29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20" t="s">
        <v>42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25">
        <v>44787</v>
      </c>
      <c r="D13" s="16" t="s">
        <v>10</v>
      </c>
      <c r="E13" s="26">
        <v>0.33333333333333331</v>
      </c>
      <c r="F13" s="27"/>
      <c r="G13" s="28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9"/>
      <c r="H14" s="29"/>
      <c r="O14" s="30"/>
      <c r="P14" s="30"/>
    </row>
    <row r="15" spans="1:16" s="6" customFormat="1" ht="20.100000000000001" customHeight="1" x14ac:dyDescent="0.2">
      <c r="A15" s="8" t="s">
        <v>11</v>
      </c>
      <c r="B15" s="8"/>
      <c r="C15" s="57" t="s">
        <v>43</v>
      </c>
      <c r="D15" s="56"/>
      <c r="E15" s="22"/>
      <c r="F15" s="22"/>
      <c r="G15" s="23"/>
      <c r="H15" s="23"/>
      <c r="O15" s="30"/>
      <c r="P15" s="30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9"/>
      <c r="H16" s="29"/>
      <c r="O16" s="30"/>
      <c r="P16" s="30"/>
    </row>
    <row r="17" spans="1:16" s="6" customFormat="1" ht="20.100000000000001" customHeight="1" thickBot="1" x14ac:dyDescent="0.25">
      <c r="A17" s="8" t="s">
        <v>12</v>
      </c>
      <c r="B17" s="8"/>
      <c r="C17" s="20" t="s">
        <v>45</v>
      </c>
      <c r="D17" s="16" t="s">
        <v>13</v>
      </c>
      <c r="E17" s="61" t="s">
        <v>46</v>
      </c>
      <c r="F17" s="22"/>
      <c r="G17" s="23"/>
      <c r="H17" s="23"/>
      <c r="O17" s="30"/>
      <c r="P17" s="30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9"/>
      <c r="H18" s="29"/>
      <c r="O18" s="31"/>
      <c r="P18" s="31"/>
    </row>
    <row r="19" spans="1:16" s="6" customFormat="1" ht="20.100000000000001" customHeight="1" x14ac:dyDescent="0.2">
      <c r="A19" s="8" t="s">
        <v>14</v>
      </c>
      <c r="B19" s="8"/>
      <c r="C19" s="32"/>
      <c r="D19" s="12"/>
      <c r="E19" s="33"/>
      <c r="F19" s="33"/>
      <c r="G19" s="34"/>
      <c r="H19" s="35"/>
      <c r="O19" s="31"/>
      <c r="P19" s="31"/>
    </row>
    <row r="20" spans="1:16" s="6" customFormat="1" ht="20.100000000000001" customHeight="1" x14ac:dyDescent="0.2">
      <c r="A20" s="36"/>
      <c r="B20" s="36"/>
      <c r="C20" s="7"/>
      <c r="D20" s="7"/>
      <c r="E20" s="7"/>
      <c r="F20" s="7"/>
      <c r="G20" s="7"/>
      <c r="H20" s="7"/>
      <c r="O20" s="31"/>
      <c r="P20" s="31"/>
    </row>
    <row r="21" spans="1:16" s="6" customFormat="1" ht="20.100000000000001" customHeight="1" x14ac:dyDescent="0.2">
      <c r="A21" s="37"/>
      <c r="B21" s="37"/>
      <c r="C21" s="37"/>
      <c r="D21" s="37"/>
      <c r="E21" s="37"/>
      <c r="F21" s="37"/>
      <c r="G21" s="37"/>
      <c r="H21" s="38"/>
      <c r="O21" s="31"/>
      <c r="P21" s="31"/>
    </row>
    <row r="22" spans="1:16" s="6" customFormat="1" ht="30" customHeight="1" x14ac:dyDescent="0.2">
      <c r="A22" s="39" t="s">
        <v>15</v>
      </c>
      <c r="B22" s="39" t="s">
        <v>16</v>
      </c>
      <c r="C22" s="39" t="s">
        <v>17</v>
      </c>
      <c r="D22" s="39" t="s">
        <v>18</v>
      </c>
      <c r="E22" s="39" t="s">
        <v>19</v>
      </c>
      <c r="F22" s="40" t="s">
        <v>20</v>
      </c>
      <c r="G22" s="40" t="s">
        <v>21</v>
      </c>
      <c r="O22" s="31"/>
      <c r="P22" s="31"/>
    </row>
    <row r="23" spans="1:16" ht="15" x14ac:dyDescent="0.2">
      <c r="A23" s="41" t="s">
        <v>30</v>
      </c>
      <c r="B23" s="41" t="s">
        <v>39</v>
      </c>
      <c r="C23" s="42" t="s">
        <v>44</v>
      </c>
      <c r="D23" s="41">
        <v>1</v>
      </c>
      <c r="E23" s="43"/>
      <c r="F23" s="60">
        <v>400</v>
      </c>
      <c r="G23" s="58">
        <f>+D23*F23</f>
        <v>400</v>
      </c>
    </row>
    <row r="24" spans="1:16" ht="15" x14ac:dyDescent="0.2">
      <c r="A24" s="41" t="s">
        <v>31</v>
      </c>
      <c r="B24" s="41" t="s">
        <v>31</v>
      </c>
      <c r="C24" s="42" t="s">
        <v>35</v>
      </c>
      <c r="D24" s="41">
        <v>2</v>
      </c>
      <c r="E24" s="43"/>
      <c r="F24" s="60">
        <v>40</v>
      </c>
      <c r="G24" s="58">
        <f t="shared" ref="G24:G27" si="0">+D24*F24</f>
        <v>80</v>
      </c>
    </row>
    <row r="25" spans="1:16" ht="15" x14ac:dyDescent="0.2">
      <c r="A25" s="41" t="s">
        <v>32</v>
      </c>
      <c r="B25" s="41">
        <v>2100010641</v>
      </c>
      <c r="C25" s="42" t="s">
        <v>36</v>
      </c>
      <c r="D25" s="41">
        <v>1</v>
      </c>
      <c r="E25" s="43"/>
      <c r="F25" s="60">
        <v>50</v>
      </c>
      <c r="G25" s="58">
        <f t="shared" si="0"/>
        <v>50</v>
      </c>
    </row>
    <row r="26" spans="1:16" ht="15" x14ac:dyDescent="0.2">
      <c r="A26" s="41" t="s">
        <v>33</v>
      </c>
      <c r="B26" s="41">
        <v>2100017399</v>
      </c>
      <c r="C26" s="42" t="s">
        <v>37</v>
      </c>
      <c r="D26" s="41">
        <v>2</v>
      </c>
      <c r="E26" s="43"/>
      <c r="F26" s="60">
        <v>50</v>
      </c>
      <c r="G26" s="58">
        <f t="shared" si="0"/>
        <v>100</v>
      </c>
    </row>
    <row r="27" spans="1:16" ht="15" x14ac:dyDescent="0.2">
      <c r="A27" s="41" t="s">
        <v>34</v>
      </c>
      <c r="B27" s="41">
        <v>2100009896</v>
      </c>
      <c r="C27" s="42" t="s">
        <v>38</v>
      </c>
      <c r="D27" s="41">
        <v>3</v>
      </c>
      <c r="E27" s="43"/>
      <c r="F27" s="60">
        <v>50</v>
      </c>
      <c r="G27" s="58">
        <f t="shared" si="0"/>
        <v>150</v>
      </c>
    </row>
    <row r="28" spans="1:16" ht="15" hidden="1" x14ac:dyDescent="0.2">
      <c r="A28" s="41"/>
      <c r="B28" s="41"/>
      <c r="C28" s="42"/>
      <c r="D28" s="41"/>
      <c r="E28" s="43"/>
      <c r="F28" s="44"/>
      <c r="G28" s="44">
        <f t="shared" ref="G28:G36" si="1">+D28*F28</f>
        <v>0</v>
      </c>
    </row>
    <row r="29" spans="1:16" ht="15" hidden="1" x14ac:dyDescent="0.2">
      <c r="A29" s="41"/>
      <c r="B29" s="41"/>
      <c r="C29" s="42"/>
      <c r="D29" s="41"/>
      <c r="E29" s="43"/>
      <c r="F29" s="44"/>
      <c r="G29" s="44">
        <f t="shared" si="1"/>
        <v>0</v>
      </c>
    </row>
    <row r="30" spans="1:16" ht="15" hidden="1" x14ac:dyDescent="0.2">
      <c r="A30" s="41"/>
      <c r="B30" s="41"/>
      <c r="C30" s="42"/>
      <c r="D30" s="41"/>
      <c r="E30" s="43"/>
      <c r="F30" s="44"/>
      <c r="G30" s="44">
        <f t="shared" si="1"/>
        <v>0</v>
      </c>
    </row>
    <row r="31" spans="1:16" ht="15" hidden="1" x14ac:dyDescent="0.2">
      <c r="A31" s="41"/>
      <c r="B31" s="41"/>
      <c r="C31" s="42"/>
      <c r="D31" s="41"/>
      <c r="E31" s="43"/>
      <c r="F31" s="44"/>
      <c r="G31" s="44">
        <f t="shared" si="1"/>
        <v>0</v>
      </c>
    </row>
    <row r="32" spans="1:16" ht="15" hidden="1" x14ac:dyDescent="0.2">
      <c r="A32" s="45"/>
      <c r="B32" s="41"/>
      <c r="C32" s="42"/>
      <c r="D32" s="41"/>
      <c r="E32" s="43"/>
      <c r="F32" s="44"/>
      <c r="G32" s="44">
        <f t="shared" si="1"/>
        <v>0</v>
      </c>
    </row>
    <row r="33" spans="1:8" ht="15" hidden="1" x14ac:dyDescent="0.2">
      <c r="A33" s="41"/>
      <c r="B33" s="41"/>
      <c r="C33" s="42"/>
      <c r="D33" s="41"/>
      <c r="E33" s="43"/>
      <c r="F33" s="44"/>
      <c r="G33" s="44">
        <f t="shared" si="1"/>
        <v>0</v>
      </c>
    </row>
    <row r="34" spans="1:8" ht="15" hidden="1" x14ac:dyDescent="0.2">
      <c r="A34" s="41"/>
      <c r="B34" s="41"/>
      <c r="C34" s="42"/>
      <c r="D34" s="41"/>
      <c r="E34" s="43"/>
      <c r="F34" s="44"/>
      <c r="G34" s="44">
        <f t="shared" si="1"/>
        <v>0</v>
      </c>
    </row>
    <row r="35" spans="1:8" ht="15" hidden="1" x14ac:dyDescent="0.2">
      <c r="A35" s="41"/>
      <c r="B35" s="41"/>
      <c r="C35" s="42"/>
      <c r="D35" s="41"/>
      <c r="E35" s="43"/>
      <c r="F35" s="44"/>
      <c r="G35" s="44">
        <f t="shared" si="1"/>
        <v>0</v>
      </c>
    </row>
    <row r="36" spans="1:8" ht="15" hidden="1" x14ac:dyDescent="0.2">
      <c r="A36" s="41"/>
      <c r="B36" s="41"/>
      <c r="C36" s="42"/>
      <c r="D36" s="41"/>
      <c r="E36" s="43"/>
      <c r="F36" s="44"/>
      <c r="G36" s="44">
        <f t="shared" si="1"/>
        <v>0</v>
      </c>
    </row>
    <row r="37" spans="1:8" ht="20.100000000000001" customHeight="1" x14ac:dyDescent="0.25">
      <c r="E37" s="7"/>
      <c r="F37" s="62" t="s">
        <v>22</v>
      </c>
      <c r="G37" s="48">
        <f>SUM(G23:G36)</f>
        <v>780</v>
      </c>
    </row>
    <row r="38" spans="1:8" ht="20.100000000000001" customHeight="1" x14ac:dyDescent="0.25">
      <c r="E38" s="7"/>
      <c r="F38" s="47" t="s">
        <v>23</v>
      </c>
      <c r="G38" s="48">
        <f>+G37*0.12</f>
        <v>93.6</v>
      </c>
    </row>
    <row r="39" spans="1:8" ht="20.100000000000001" customHeight="1" x14ac:dyDescent="0.25">
      <c r="E39" s="7"/>
      <c r="F39" s="47" t="s">
        <v>24</v>
      </c>
      <c r="G39" s="48">
        <f>+G37+G38</f>
        <v>873.6</v>
      </c>
    </row>
    <row r="40" spans="1:8" ht="20.100000000000001" customHeight="1" x14ac:dyDescent="0.25">
      <c r="E40" s="7"/>
      <c r="F40" s="47"/>
      <c r="G40" s="49"/>
    </row>
    <row r="41" spans="1:8" ht="20.100000000000001" customHeight="1" x14ac:dyDescent="0.25">
      <c r="B41" s="59"/>
      <c r="C41" s="47"/>
      <c r="E41" s="7"/>
      <c r="F41" s="47"/>
      <c r="G41" s="49"/>
    </row>
    <row r="42" spans="1:8" ht="20.100000000000001" customHeight="1" x14ac:dyDescent="0.25">
      <c r="B42" s="59"/>
      <c r="C42" s="47"/>
      <c r="E42" s="7"/>
      <c r="F42" s="47"/>
      <c r="G42" s="49"/>
    </row>
    <row r="44" spans="1:8" s="50" customFormat="1" ht="16.5" thickBot="1" x14ac:dyDescent="0.3">
      <c r="A44" s="50" t="s">
        <v>25</v>
      </c>
      <c r="C44" s="51"/>
    </row>
    <row r="45" spans="1:8" s="50" customFormat="1" ht="15.75" x14ac:dyDescent="0.25">
      <c r="H45" s="52"/>
    </row>
    <row r="46" spans="1:8" s="50" customFormat="1" ht="15.75" x14ac:dyDescent="0.25">
      <c r="H46" s="52"/>
    </row>
    <row r="47" spans="1:8" s="50" customFormat="1" ht="15.75" x14ac:dyDescent="0.25">
      <c r="H47" s="52"/>
    </row>
    <row r="48" spans="1:8" s="50" customFormat="1" ht="16.5" thickBot="1" x14ac:dyDescent="0.3">
      <c r="A48" s="50" t="s">
        <v>26</v>
      </c>
      <c r="C48" s="51"/>
      <c r="H48" s="52"/>
    </row>
    <row r="49" spans="1:8" s="50" customFormat="1" ht="15.75" x14ac:dyDescent="0.25">
      <c r="H49" s="52"/>
    </row>
    <row r="50" spans="1:8" customFormat="1" ht="15" x14ac:dyDescent="0.25"/>
    <row r="51" spans="1:8" customFormat="1" ht="15" x14ac:dyDescent="0.25"/>
    <row r="52" spans="1:8" s="50" customFormat="1" ht="16.5" thickBot="1" x14ac:dyDescent="0.3">
      <c r="A52" s="50" t="s">
        <v>27</v>
      </c>
      <c r="C52" s="51"/>
      <c r="H52" s="52"/>
    </row>
    <row r="53" spans="1:8" s="50" customFormat="1" ht="15.75" x14ac:dyDescent="0.25">
      <c r="H53" s="52"/>
    </row>
    <row r="54" spans="1:8" s="55" customFormat="1" ht="20.100000000000001" customHeight="1" x14ac:dyDescent="0.2">
      <c r="A54" s="53"/>
      <c r="B54" s="53"/>
      <c r="C54" s="54"/>
    </row>
    <row r="55" spans="1:8" s="55" customFormat="1" ht="20.100000000000001" customHeight="1" thickBot="1" x14ac:dyDescent="0.3">
      <c r="A55" s="50" t="s">
        <v>28</v>
      </c>
      <c r="B55" s="50"/>
      <c r="C55" s="51"/>
    </row>
  </sheetData>
  <autoFilter ref="A22:E37" xr:uid="{FA7FF6F2-FA17-41F0-9350-F213986A725E}"/>
  <mergeCells count="3">
    <mergeCell ref="A2:G2"/>
    <mergeCell ref="A3:G3"/>
    <mergeCell ref="A4:G4"/>
  </mergeCells>
  <pageMargins left="0.7" right="0.7" top="0.75" bottom="0.75" header="0.3" footer="0.3"/>
  <pageSetup paperSize="9" scale="42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NEIQ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2022-08-13T02:44:23Z</dcterms:created>
  <dcterms:modified xsi:type="dcterms:W3CDTF">2022-08-15T20:08:18Z</dcterms:modified>
</cp:coreProperties>
</file>