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8_{2B2CBA05-389A-4C5A-9618-EC898CB9DF9E}" xr6:coauthVersionLast="47" xr6:coauthVersionMax="47" xr10:uidLastSave="{00000000-0000-0000-0000-000000000000}"/>
  <bookViews>
    <workbookView xWindow="-120" yWindow="-120" windowWidth="29040" windowHeight="15840" activeTab="1" xr2:uid="{418B9E72-C3A3-4DFC-82A4-59BF7E6DE80B}"/>
  </bookViews>
  <sheets>
    <sheet name="NEIQ" sheetId="1" r:id="rId1"/>
    <sheet name="Hoja1" sheetId="2" r:id="rId2"/>
  </sheets>
  <definedNames>
    <definedName name="_xlnm._FilterDatabase" localSheetId="0" hidden="1">NEIQ!$A$24:$K$115</definedName>
    <definedName name="_xlnm.Print_Area" localSheetId="0">NEIQ!$A$1:$K$207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9" i="2" l="1"/>
  <c r="A167" i="2"/>
  <c r="A146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K115" i="1" l="1"/>
  <c r="I115" i="1"/>
  <c r="K114" i="1"/>
  <c r="I114" i="1"/>
  <c r="K113" i="1"/>
  <c r="I113" i="1"/>
  <c r="K112" i="1"/>
  <c r="I112" i="1"/>
  <c r="K111" i="1"/>
  <c r="I111" i="1"/>
  <c r="K110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K116" i="1" l="1"/>
  <c r="I116" i="1"/>
  <c r="I117" i="1" s="1"/>
  <c r="I1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3" authorId="0" shapeId="0" xr:uid="{B6950B33-E081-4555-890B-9A98400A5E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<sst xmlns="http://schemas.openxmlformats.org/spreadsheetml/2006/main" count="662" uniqueCount="398">
  <si>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</si>
  <si>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</si>
  <si>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</si>
  <si>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</si>
  <si>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</si>
  <si>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</si>
  <si>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SERVICIOS HOSPITALARIOS S.A. ALBOTEOTON</t>
  </si>
  <si>
    <t>RUC. CLIENTE</t>
  </si>
  <si>
    <t>0991475214001</t>
  </si>
  <si>
    <t>PUNTO DE LLEGADA</t>
  </si>
  <si>
    <t>CROTOS Y AV. RODOLFO BAQUERIZO NAZUR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</si>
  <si>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</si>
  <si>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</si>
  <si>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</si>
  <si>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</si>
  <si>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</si>
  <si>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</si>
  <si>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</si>
  <si>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</si>
  <si>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</si>
  <si>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</si>
  <si>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</si>
  <si>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</si>
  <si>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</si>
  <si>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>PRECIO UNITARIO</t>
  </si>
  <si>
    <t>PRECIO TOTAL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</si>
  <si>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</si>
  <si>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</si>
  <si>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</si>
  <si>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</si>
  <si>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</si>
  <si>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</si>
  <si>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</si>
  <si>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</si>
  <si>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</si>
  <si>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</si>
  <si>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</si>
  <si>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</si>
  <si>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</si>
  <si>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</si>
  <si>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</si>
  <si>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</si>
  <si>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</si>
  <si>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</si>
  <si>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</si>
  <si>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</si>
  <si>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</si>
  <si>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</si>
  <si>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</si>
  <si>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</si>
  <si>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</si>
  <si>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</si>
  <si>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</si>
  <si>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</si>
  <si>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</si>
  <si>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</si>
  <si>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</si>
  <si>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</si>
  <si>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</si>
  <si>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</si>
  <si>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</si>
  <si>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</si>
  <si>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</si>
  <si>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</si>
  <si>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</si>
  <si>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</si>
  <si>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</si>
  <si>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</si>
  <si>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</si>
  <si>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</si>
  <si>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</si>
  <si>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</si>
  <si>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</si>
  <si>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</si>
  <si>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</si>
  <si>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</si>
  <si>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</si>
  <si>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</si>
  <si>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</si>
  <si>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</si>
  <si>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</si>
  <si>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</si>
  <si>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</si>
  <si>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</si>
  <si>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</si>
  <si>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</si>
  <si>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</si>
  <si>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</si>
  <si>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</si>
  <si>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</si>
  <si>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</si>
  <si>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</si>
  <si>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</si>
  <si>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</si>
  <si>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</si>
  <si>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</si>
  <si>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</si>
  <si>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</si>
  <si>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</si>
  <si>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</si>
  <si>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</si>
  <si>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</si>
  <si>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</si>
  <si>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</si>
  <si>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</si>
  <si>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</si>
  <si>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</si>
  <si>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</si>
  <si>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</si>
  <si>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</si>
  <si>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</si>
  <si>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</si>
  <si>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</si>
  <si>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</si>
  <si>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</si>
  <si>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</si>
  <si>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</si>
  <si>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</si>
  <si>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</si>
  <si>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</si>
  <si>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</si>
  <si>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</si>
  <si>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</si>
  <si>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</si>
  <si>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</si>
  <si>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</si>
  <si>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</si>
  <si>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</si>
  <si>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</si>
  <si>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</si>
  <si>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</si>
  <si>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</si>
  <si>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</si>
  <si>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</si>
  <si>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</si>
  <si>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</si>
  <si>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</si>
  <si>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</si>
  <si>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</si>
  <si>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</si>
  <si>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</si>
  <si>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</si>
  <si>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</si>
  <si>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</si>
  <si>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</si>
  <si>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</si>
  <si>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</si>
  <si>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</si>
  <si>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</si>
  <si>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</si>
  <si>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</si>
  <si>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</si>
  <si>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</si>
  <si>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</si>
  <si>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</si>
  <si>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</si>
  <si>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</si>
  <si>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</si>
  <si>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</si>
  <si>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</si>
  <si>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</si>
  <si>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</si>
  <si>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</si>
  <si>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</si>
  <si>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</si>
  <si>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</si>
  <si>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</si>
  <si>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</si>
  <si>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</si>
  <si>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</si>
  <si>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</si>
  <si>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</si>
  <si>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</si>
  <si>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</si>
  <si>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</si>
  <si>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</si>
  <si>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</si>
  <si>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</si>
  <si>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</si>
  <si>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</si>
  <si>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</si>
  <si>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</si>
  <si>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</si>
  <si>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</si>
  <si>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</si>
  <si>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</si>
  <si>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</si>
  <si>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</si>
  <si>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</si>
  <si>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</si>
  <si>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</si>
  <si>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</si>
  <si>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</si>
  <si>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</si>
  <si>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</si>
  <si>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</si>
  <si>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</si>
  <si>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</si>
  <si>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</si>
  <si>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</si>
  <si>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</si>
  <si>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</si>
  <si>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</si>
  <si>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</si>
  <si>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</si>
  <si>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</si>
  <si>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</si>
  <si>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</si>
  <si>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</si>
  <si>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</si>
  <si>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</si>
  <si>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</si>
  <si>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</si>
  <si>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</si>
  <si>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</si>
  <si>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</si>
  <si>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</si>
  <si>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</si>
  <si>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</si>
  <si>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</si>
  <si>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</si>
  <si>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</si>
  <si>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</si>
  <si>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</si>
  <si>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</si>
  <si>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</si>
  <si>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</si>
  <si>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</si>
  <si>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</si>
  <si>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</si>
  <si>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</si>
  <si>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</si>
  <si>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</si>
  <si>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</si>
  <si>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</si>
  <si>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</si>
  <si>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</si>
  <si>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</si>
  <si>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</si>
  <si>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</si>
  <si>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</si>
  <si>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</si>
  <si>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</si>
  <si>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</si>
  <si>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</si>
  <si>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</si>
  <si>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</si>
  <si>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</si>
  <si>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</si>
  <si>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</si>
  <si>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</si>
  <si>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</si>
  <si>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</si>
  <si>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</si>
  <si>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</si>
  <si>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</si>
  <si>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</si>
  <si>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</si>
  <si>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</si>
  <si>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</si>
  <si>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</si>
  <si>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</si>
  <si>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</si>
  <si>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</si>
  <si>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</si>
  <si>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</si>
  <si>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</si>
  <si>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</si>
  <si>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</si>
  <si>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</si>
  <si>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</si>
  <si>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</si>
  <si>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</si>
  <si>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</si>
  <si>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</si>
  <si>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</si>
  <si>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</si>
  <si>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</si>
  <si>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</si>
  <si>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</si>
  <si>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</si>
  <si>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</si>
  <si>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</si>
  <si>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</si>
  <si>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</si>
  <si>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</si>
  <si>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</si>
  <si>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</si>
  <si>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</si>
  <si>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</si>
  <si>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</si>
  <si>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</si>
  <si>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</si>
  <si>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</si>
  <si>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</si>
  <si>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</si>
  <si>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</si>
  <si>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</si>
  <si>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SUBTOTAL</t>
  </si>
  <si>
    <t>SIBTOTAL</t>
  </si>
  <si>
    <t>IVA 12%</t>
  </si>
  <si>
    <t>TOTAL</t>
  </si>
  <si>
    <t xml:space="preserve">INSTRUMENTAL CLAVO DE FEMUR EXPERT </t>
  </si>
  <si>
    <t xml:space="preserve">BANDEJA INFERIOR </t>
  </si>
  <si>
    <t xml:space="preserve"> 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</si>
  <si>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</si>
  <si>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</si>
  <si>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</si>
  <si>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</si>
  <si>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</si>
  <si>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</si>
  <si>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</si>
  <si>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</si>
  <si>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</si>
  <si>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</si>
  <si>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</si>
  <si>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</si>
  <si>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</si>
  <si>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</si>
  <si>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</si>
  <si>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</si>
  <si>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</si>
  <si>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</si>
  <si>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</si>
  <si>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</si>
  <si>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</si>
  <si>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</si>
  <si>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</si>
  <si>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</si>
  <si>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</si>
  <si>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</si>
  <si>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</si>
  <si>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</si>
  <si>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</si>
  <si>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</si>
  <si>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</si>
  <si>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>BANDEJA MEDIA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</si>
  <si>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</si>
  <si>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</si>
  <si>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</si>
  <si>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</si>
  <si>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</si>
  <si>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</si>
  <si>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</si>
  <si>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</si>
  <si>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</si>
  <si>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</si>
  <si>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</si>
  <si>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</si>
  <si>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</si>
  <si>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</si>
  <si>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</si>
  <si>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</si>
  <si>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</si>
  <si>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</si>
  <si>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BANDEJA SUPERIOR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</si>
  <si>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</si>
  <si>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</si>
  <si>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</si>
  <si>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</si>
  <si>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</si>
  <si>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</si>
  <si>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</si>
  <si>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</si>
  <si>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MOTOR CANULADO</t>
  </si>
  <si>
    <t>RECIBIDO POR:</t>
  </si>
  <si>
    <t>NEJ0073</t>
  </si>
  <si>
    <t>DR. MILTON PARRA</t>
  </si>
  <si>
    <t>ADAPTADORES ANCLAJE RAPIDO</t>
  </si>
  <si>
    <t>PORTA BATERIA</t>
  </si>
  <si>
    <t>BATERIAS NEGRAS</t>
  </si>
  <si>
    <t>MANGO NEGRO CLAVOS CHANZ</t>
  </si>
  <si>
    <t>ENTREGADO POR:</t>
  </si>
  <si>
    <t>INSRUMENTADOR</t>
  </si>
  <si>
    <t>VERIFICADO POR: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</si>
  <si>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</si>
  <si>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</si>
  <si>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</si>
  <si>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</si>
  <si>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</si>
  <si>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</si>
  <si>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(042) 231900</t>
  </si>
  <si>
    <t>Motivo de Traslado :</t>
  </si>
  <si>
    <t>VENTA 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</si>
  <si>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</si>
  <si>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</si>
  <si>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</si>
  <si>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</si>
  <si>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</si>
  <si>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</si>
  <si>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CLAVO FEMUR TIPO EXPERT TITANIO</t>
  </si>
  <si>
    <t>CANT.</t>
  </si>
  <si>
    <t>COD. ARTICULO</t>
  </si>
  <si>
    <t xml:space="preserve">DESCRIPCION ARTICULO </t>
  </si>
  <si>
    <t xml:space="preserve">BANDEJA MEDIA </t>
  </si>
  <si>
    <t xml:space="preserve">BANDEJA SUPERIOR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</si>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</sst>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7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20" fontId="8" fillId="0" borderId="5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5" xfId="0" applyFont="1" applyBorder="1"/>
    <xf numFmtId="0" fontId="2" fillId="0" borderId="5" xfId="0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" fontId="8" fillId="0" borderId="5" xfId="0" applyNumberFormat="1" applyFont="1" applyBorder="1" applyAlignment="1">
      <alignment horizontal="right"/>
    </xf>
    <xf numFmtId="44" fontId="2" fillId="0" borderId="9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0" xfId="0" applyNumberFormat="1" applyFont="1" applyBorder="1" applyAlignment="1">
      <alignment horizontal="center"/>
    </xf>
    <xf numFmtId="44" fontId="8" fillId="0" borderId="10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7" fillId="0" borderId="0" xfId="0" applyFont="1"/>
    <xf numFmtId="0" fontId="12" fillId="2" borderId="0" xfId="0" applyFont="1" applyFill="1"/>
    <xf numFmtId="0" fontId="10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13" fillId="0" borderId="5" xfId="0" applyFont="1" applyBorder="1" applyAlignment="1">
      <alignment horizontal="left" vertical="top"/>
    </xf>
    <xf numFmtId="0" fontId="3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11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11" xfId="2" applyFont="1" applyBorder="1"/>
    <xf numFmtId="0" fontId="7" fillId="3" borderId="2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wrapText="1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 wrapText="1"/>
    </xf>
    <xf numFmtId="2" fontId="3" fillId="0" borderId="0" xfId="2" applyNumberFormat="1" applyFont="1" applyAlignment="1">
      <alignment horizontal="left"/>
    </xf>
    <xf numFmtId="164" fontId="3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 wrapText="1"/>
    </xf>
    <xf numFmtId="49" fontId="14" fillId="0" borderId="13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13" xfId="2" applyFont="1" applyBorder="1" applyAlignment="1">
      <alignment horizontal="left"/>
    </xf>
    <xf numFmtId="0" fontId="3" fillId="0" borderId="13" xfId="2" applyFont="1" applyBorder="1" applyAlignment="1">
      <alignment horizontal="left"/>
    </xf>
    <xf numFmtId="20" fontId="3" fillId="0" borderId="14" xfId="2" applyNumberFormat="1" applyFont="1" applyBorder="1" applyAlignment="1">
      <alignment horizontal="left"/>
    </xf>
    <xf numFmtId="2" fontId="16" fillId="0" borderId="0" xfId="2" applyNumberFormat="1" applyFont="1" applyAlignment="1">
      <alignment horizontal="center"/>
    </xf>
    <xf numFmtId="2" fontId="16" fillId="0" borderId="0" xfId="2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4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6" fontId="0" fillId="0" borderId="5" xfId="0" applyNumberFormat="1" applyBorder="1"/>
    <xf numFmtId="0" fontId="15" fillId="0" borderId="2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2" fontId="14" fillId="0" borderId="5" xfId="0" applyNumberFormat="1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13" fillId="0" borderId="15" xfId="0" applyFont="1" applyBorder="1" applyAlignment="1">
      <alignment horizontal="left" vertical="top"/>
    </xf>
    <xf numFmtId="0" fontId="18" fillId="0" borderId="0" xfId="0" applyFont="1"/>
  </cellXfs>
  <cellStyles count="3">
    <cellStyle name="Moneda" xfId="1" builtinId="4"/>
    <cellStyle name="Normal" xfId="0" builtinId="0"/>
    <cellStyle name="Normal 2" xfId="2" xr:uid="{CD62A6CA-663F-4ADC-AD84-CD30DC0E7A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1507958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88AA73-7ED9-41C6-992F-318F1A694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6137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1</xdr:row>
      <xdr:rowOff>47624</xdr:rowOff>
    </xdr:from>
    <xdr:to>
      <xdr:col>1</xdr:col>
      <xdr:colOff>1714501</xdr:colOff>
      <xdr:row>5</xdr:row>
      <xdr:rowOff>114299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A0A333-E741-4B13-B3CB-37BD82DA7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247649"/>
          <a:ext cx="217170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465E-7F09-42F4-99E2-529C485ADDAB}">
  <sheetPr>
    <pageSetUpPr fitToPage="1"/>
  </sheetPr>
  <dimension ref="A1:L207"/>
  <sheetViews>
    <sheetView showGridLines="0" view="pageBreakPreview" topLeftCell="A3" zoomScale="95" zoomScaleNormal="95" zoomScaleSheetLayoutView="95" workbookViewId="0">
      <selection activeCell="D1" sqref="D1"/>
    </sheetView>
  </sheetViews>
  <sheetFormatPr baseColWidth="10" defaultColWidth="11.5703125" defaultRowHeight="15.75" x14ac:dyDescent="0.25"/>
  <cols>
    <col min="1" max="1" width="13.5703125" style="1" customWidth="1"/>
    <col min="2" max="2" width="22.42578125" style="2" customWidth="1"/>
    <col min="3" max="3" width="4.42578125" style="1" customWidth="1"/>
    <col min="4" max="4" width="29.28515625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8" x14ac:dyDescent="0.25">
      <c r="B3" s="83" t="s">
        <v>0</v>
      </c>
      <c r="C3" s="83"/>
      <c r="D3" s="83"/>
      <c r="E3" s="83"/>
      <c r="F3" s="83"/>
      <c r="G3" s="83"/>
      <c r="H3" s="83"/>
      <c r="I3" s="83"/>
      <c r="J3" s="7"/>
      <c r="K3" s="7"/>
    </row>
    <row r="4" spans="1:11" ht="18" x14ac:dyDescent="0.25">
      <c r="B4" s="83" t="s">
        <v>1</v>
      </c>
      <c r="C4" s="83"/>
      <c r="D4" s="83"/>
      <c r="E4" s="83"/>
      <c r="F4" s="83"/>
      <c r="G4" s="83"/>
      <c r="H4" s="83"/>
      <c r="I4" s="83"/>
      <c r="J4" s="7"/>
      <c r="K4" s="7"/>
    </row>
    <row r="5" spans="1:11" ht="16.5" x14ac:dyDescent="0.25">
      <c r="B5" s="84" t="s">
        <v>2</v>
      </c>
      <c r="C5" s="84"/>
      <c r="D5" s="84"/>
      <c r="E5" s="84"/>
      <c r="F5" s="84"/>
      <c r="G5" s="84"/>
      <c r="H5" s="84"/>
      <c r="I5" s="84"/>
      <c r="J5" s="84"/>
      <c r="K5" s="84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10" customFormat="1" x14ac:dyDescent="0.25">
      <c r="A8" s="72" t="s">
        <v>3</v>
      </c>
      <c r="B8" s="72"/>
      <c r="C8" s="78"/>
      <c r="D8" s="79">
        <v>44788</v>
      </c>
      <c r="E8" s="80"/>
      <c r="F8" s="8" t="s">
        <v>4</v>
      </c>
      <c r="G8" s="9" t="s">
        <v>366</v>
      </c>
    </row>
    <row r="9" spans="1:11" s="11" customFormat="1" x14ac:dyDescent="0.25">
      <c r="B9" s="12"/>
      <c r="F9" s="12"/>
    </row>
    <row r="10" spans="1:11" s="10" customFormat="1" x14ac:dyDescent="0.25">
      <c r="A10" s="72" t="s">
        <v>5</v>
      </c>
      <c r="B10" s="72"/>
      <c r="C10" s="78"/>
      <c r="D10" s="13" t="s">
        <v>6</v>
      </c>
      <c r="E10" s="13"/>
      <c r="F10" s="14" t="s">
        <v>7</v>
      </c>
      <c r="G10" s="15" t="s">
        <v>8</v>
      </c>
      <c r="H10" s="16"/>
      <c r="I10" s="16"/>
    </row>
    <row r="11" spans="1:11" s="11" customFormat="1" x14ac:dyDescent="0.25">
      <c r="B11" s="12"/>
      <c r="F11" s="12"/>
      <c r="H11" s="16"/>
      <c r="I11" s="16"/>
    </row>
    <row r="12" spans="1:11" s="11" customFormat="1" ht="35.25" customHeight="1" x14ac:dyDescent="0.25">
      <c r="A12" s="72" t="s">
        <v>9</v>
      </c>
      <c r="B12" s="72"/>
      <c r="C12" s="78"/>
      <c r="D12" s="13" t="s">
        <v>10</v>
      </c>
      <c r="E12" s="13"/>
      <c r="F12" s="14" t="s">
        <v>11</v>
      </c>
      <c r="G12" s="13" t="s">
        <v>12</v>
      </c>
      <c r="H12" s="16"/>
      <c r="I12" s="16"/>
    </row>
    <row r="13" spans="1:11" s="11" customFormat="1" x14ac:dyDescent="0.25">
      <c r="B13" s="12"/>
      <c r="H13" s="16"/>
      <c r="I13" s="16"/>
    </row>
    <row r="14" spans="1:11" s="10" customFormat="1" ht="31.5" customHeight="1" x14ac:dyDescent="0.25">
      <c r="A14" s="72" t="s">
        <v>13</v>
      </c>
      <c r="B14" s="72"/>
      <c r="C14" s="78"/>
      <c r="D14" s="79">
        <v>44789</v>
      </c>
      <c r="E14" s="80"/>
      <c r="F14" s="14" t="s">
        <v>14</v>
      </c>
      <c r="G14" s="17">
        <v>0.375</v>
      </c>
      <c r="H14" s="16"/>
      <c r="I14" s="16"/>
    </row>
    <row r="15" spans="1:11" s="11" customFormat="1" x14ac:dyDescent="0.25">
      <c r="B15" s="12"/>
      <c r="H15" s="12"/>
    </row>
    <row r="16" spans="1:11" s="11" customFormat="1" x14ac:dyDescent="0.25">
      <c r="B16" s="12"/>
      <c r="H16" s="12"/>
    </row>
    <row r="17" spans="1:11" s="10" customFormat="1" x14ac:dyDescent="0.25">
      <c r="A17" s="72" t="s">
        <v>15</v>
      </c>
      <c r="B17" s="72"/>
      <c r="C17" s="78"/>
      <c r="D17" s="18" t="s">
        <v>367</v>
      </c>
      <c r="E17" s="19"/>
      <c r="F17" s="19"/>
      <c r="G17" s="20"/>
      <c r="J17" s="21"/>
      <c r="K17" s="22"/>
    </row>
    <row r="18" spans="1:11" s="11" customFormat="1" x14ac:dyDescent="0.25">
      <c r="B18" s="12"/>
      <c r="H18" s="12"/>
    </row>
    <row r="19" spans="1:11" s="10" customFormat="1" x14ac:dyDescent="0.25">
      <c r="A19" s="72" t="s">
        <v>16</v>
      </c>
      <c r="B19" s="72"/>
      <c r="C19" s="78"/>
      <c r="D19" s="81"/>
      <c r="E19" s="82"/>
      <c r="F19" s="23" t="s">
        <v>17</v>
      </c>
      <c r="G19" s="24"/>
      <c r="H19" s="25"/>
      <c r="I19" s="25"/>
    </row>
    <row r="20" spans="1:11" s="11" customFormat="1" x14ac:dyDescent="0.25">
      <c r="B20" s="12"/>
      <c r="H20" s="12"/>
    </row>
    <row r="21" spans="1:11" s="10" customFormat="1" x14ac:dyDescent="0.25">
      <c r="A21" s="72" t="s">
        <v>18</v>
      </c>
      <c r="B21" s="72"/>
      <c r="C21" s="72"/>
      <c r="D21" s="73"/>
      <c r="E21" s="74"/>
      <c r="F21" s="26"/>
      <c r="G21" s="26"/>
      <c r="H21" s="27"/>
      <c r="I21" s="26"/>
      <c r="J21" s="26"/>
      <c r="K21" s="26"/>
    </row>
    <row r="22" spans="1:11" s="11" customFormat="1" x14ac:dyDescent="0.25">
      <c r="B22" s="12"/>
      <c r="H22" s="12"/>
    </row>
    <row r="24" spans="1:11" s="33" customFormat="1" ht="47.25" customHeight="1" x14ac:dyDescent="0.25">
      <c r="A24" s="28" t="s">
        <v>19</v>
      </c>
      <c r="B24" s="29" t="s">
        <v>20</v>
      </c>
      <c r="C24" s="30" t="s">
        <v>21</v>
      </c>
      <c r="D24" s="31"/>
      <c r="E24" s="31"/>
      <c r="F24" s="23" t="s">
        <v>22</v>
      </c>
      <c r="G24" s="23" t="s">
        <v>23</v>
      </c>
      <c r="H24" s="23" t="s">
        <v>24</v>
      </c>
      <c r="I24" s="23" t="s">
        <v>25</v>
      </c>
      <c r="J24" s="32" t="s">
        <v>24</v>
      </c>
      <c r="K24" s="32" t="s">
        <v>25</v>
      </c>
    </row>
    <row r="25" spans="1:11" x14ac:dyDescent="0.25">
      <c r="A25" s="34" t="s">
        <v>26</v>
      </c>
      <c r="B25" s="35" t="s">
        <v>27</v>
      </c>
      <c r="C25" s="36" t="s">
        <v>28</v>
      </c>
      <c r="D25" s="37"/>
      <c r="E25" s="37"/>
      <c r="F25" s="38">
        <v>1</v>
      </c>
      <c r="G25" s="37"/>
      <c r="H25" s="39">
        <v>1116</v>
      </c>
      <c r="I25" s="39">
        <f>F25*H25</f>
        <v>1116</v>
      </c>
      <c r="J25" s="40"/>
      <c r="K25" s="40"/>
    </row>
    <row r="26" spans="1:11" x14ac:dyDescent="0.25">
      <c r="A26" s="34" t="s">
        <v>29</v>
      </c>
      <c r="B26" s="35" t="s">
        <v>30</v>
      </c>
      <c r="C26" s="36" t="s">
        <v>31</v>
      </c>
      <c r="D26" s="37"/>
      <c r="E26" s="37"/>
      <c r="F26" s="38">
        <v>1</v>
      </c>
      <c r="G26" s="37"/>
      <c r="H26" s="39">
        <v>1116</v>
      </c>
      <c r="I26" s="39">
        <f t="shared" ref="I26:I89" si="0">F26*H26</f>
        <v>1116</v>
      </c>
      <c r="J26" s="40"/>
      <c r="K26" s="40"/>
    </row>
    <row r="27" spans="1:11" x14ac:dyDescent="0.25">
      <c r="A27" s="34" t="s">
        <v>32</v>
      </c>
      <c r="B27" s="35" t="s">
        <v>33</v>
      </c>
      <c r="C27" s="36" t="s">
        <v>34</v>
      </c>
      <c r="D27" s="37"/>
      <c r="E27" s="37"/>
      <c r="F27" s="38">
        <v>1</v>
      </c>
      <c r="G27" s="37"/>
      <c r="H27" s="39">
        <v>1116</v>
      </c>
      <c r="I27" s="39">
        <f t="shared" si="0"/>
        <v>1116</v>
      </c>
      <c r="J27" s="40"/>
      <c r="K27" s="40"/>
    </row>
    <row r="28" spans="1:11" x14ac:dyDescent="0.25">
      <c r="A28" s="34" t="s">
        <v>35</v>
      </c>
      <c r="B28" s="35" t="s">
        <v>36</v>
      </c>
      <c r="C28" s="36" t="s">
        <v>37</v>
      </c>
      <c r="D28" s="37"/>
      <c r="E28" s="37"/>
      <c r="F28" s="38">
        <v>1</v>
      </c>
      <c r="G28" s="37"/>
      <c r="H28" s="39">
        <v>1116</v>
      </c>
      <c r="I28" s="39">
        <f t="shared" si="0"/>
        <v>1116</v>
      </c>
      <c r="J28" s="40"/>
      <c r="K28" s="40"/>
    </row>
    <row r="29" spans="1:11" x14ac:dyDescent="0.25">
      <c r="A29" s="34" t="s">
        <v>38</v>
      </c>
      <c r="B29" s="35" t="s">
        <v>39</v>
      </c>
      <c r="C29" s="36" t="s">
        <v>40</v>
      </c>
      <c r="D29" s="37"/>
      <c r="E29" s="37"/>
      <c r="F29" s="38">
        <v>1</v>
      </c>
      <c r="G29" s="37"/>
      <c r="H29" s="39">
        <v>1116</v>
      </c>
      <c r="I29" s="39">
        <f t="shared" si="0"/>
        <v>1116</v>
      </c>
      <c r="J29" s="40"/>
      <c r="K29" s="40"/>
    </row>
    <row r="30" spans="1:11" x14ac:dyDescent="0.25">
      <c r="A30" s="34" t="s">
        <v>41</v>
      </c>
      <c r="B30" s="35" t="s">
        <v>42</v>
      </c>
      <c r="C30" s="36" t="s">
        <v>43</v>
      </c>
      <c r="D30" s="37"/>
      <c r="E30" s="37"/>
      <c r="F30" s="38">
        <v>1</v>
      </c>
      <c r="G30" s="37"/>
      <c r="H30" s="39">
        <v>1116</v>
      </c>
      <c r="I30" s="39">
        <f t="shared" si="0"/>
        <v>1116</v>
      </c>
      <c r="J30" s="40"/>
      <c r="K30" s="40"/>
    </row>
    <row r="31" spans="1:11" x14ac:dyDescent="0.25">
      <c r="A31" s="34" t="s">
        <v>44</v>
      </c>
      <c r="B31" s="35" t="s">
        <v>45</v>
      </c>
      <c r="C31" s="36" t="s">
        <v>46</v>
      </c>
      <c r="D31" s="37"/>
      <c r="E31" s="37"/>
      <c r="F31" s="38">
        <v>1</v>
      </c>
      <c r="G31" s="37"/>
      <c r="H31" s="39">
        <v>1116</v>
      </c>
      <c r="I31" s="39">
        <f t="shared" si="0"/>
        <v>1116</v>
      </c>
      <c r="J31" s="40"/>
      <c r="K31" s="40"/>
    </row>
    <row r="32" spans="1:11" x14ac:dyDescent="0.25">
      <c r="A32" s="34" t="s">
        <v>47</v>
      </c>
      <c r="B32" s="35" t="s">
        <v>48</v>
      </c>
      <c r="C32" s="36" t="s">
        <v>49</v>
      </c>
      <c r="D32" s="37"/>
      <c r="E32" s="37"/>
      <c r="F32" s="38">
        <v>1</v>
      </c>
      <c r="G32" s="37"/>
      <c r="H32" s="39">
        <v>1116</v>
      </c>
      <c r="I32" s="39">
        <f t="shared" si="0"/>
        <v>1116</v>
      </c>
      <c r="J32" s="40"/>
      <c r="K32" s="40"/>
    </row>
    <row r="33" spans="1:11" x14ac:dyDescent="0.25">
      <c r="A33" s="34" t="s">
        <v>50</v>
      </c>
      <c r="B33" s="35" t="s">
        <v>51</v>
      </c>
      <c r="C33" s="36" t="s">
        <v>52</v>
      </c>
      <c r="D33" s="37"/>
      <c r="E33" s="37"/>
      <c r="F33" s="38">
        <v>1</v>
      </c>
      <c r="G33" s="37"/>
      <c r="H33" s="39">
        <v>1116</v>
      </c>
      <c r="I33" s="39">
        <f t="shared" si="0"/>
        <v>1116</v>
      </c>
      <c r="J33" s="40"/>
      <c r="K33" s="40"/>
    </row>
    <row r="34" spans="1:11" x14ac:dyDescent="0.25">
      <c r="A34" s="34" t="s">
        <v>53</v>
      </c>
      <c r="B34" s="35" t="s">
        <v>54</v>
      </c>
      <c r="C34" s="36" t="s">
        <v>55</v>
      </c>
      <c r="D34" s="37"/>
      <c r="E34" s="37"/>
      <c r="F34" s="38">
        <v>1</v>
      </c>
      <c r="G34" s="37"/>
      <c r="H34" s="39">
        <v>1116</v>
      </c>
      <c r="I34" s="39">
        <f t="shared" si="0"/>
        <v>1116</v>
      </c>
      <c r="J34" s="40"/>
      <c r="K34" s="40"/>
    </row>
    <row r="35" spans="1:11" x14ac:dyDescent="0.25">
      <c r="A35" s="34" t="s">
        <v>56</v>
      </c>
      <c r="B35" s="35" t="s">
        <v>57</v>
      </c>
      <c r="C35" s="36" t="s">
        <v>58</v>
      </c>
      <c r="D35" s="37"/>
      <c r="E35" s="37"/>
      <c r="F35" s="38">
        <v>1</v>
      </c>
      <c r="G35" s="37"/>
      <c r="H35" s="39">
        <v>1116</v>
      </c>
      <c r="I35" s="39">
        <f t="shared" si="0"/>
        <v>1116</v>
      </c>
      <c r="J35" s="40"/>
      <c r="K35" s="40"/>
    </row>
    <row r="36" spans="1:11" x14ac:dyDescent="0.25">
      <c r="A36" s="34" t="s">
        <v>59</v>
      </c>
      <c r="B36" s="35" t="s">
        <v>60</v>
      </c>
      <c r="C36" s="36" t="s">
        <v>61</v>
      </c>
      <c r="D36" s="37"/>
      <c r="E36" s="37"/>
      <c r="F36" s="38">
        <v>1</v>
      </c>
      <c r="G36" s="37"/>
      <c r="H36" s="39">
        <v>1116</v>
      </c>
      <c r="I36" s="39">
        <f t="shared" si="0"/>
        <v>1116</v>
      </c>
      <c r="J36" s="40"/>
      <c r="K36" s="40"/>
    </row>
    <row r="37" spans="1:11" x14ac:dyDescent="0.25">
      <c r="A37" s="34" t="s">
        <v>62</v>
      </c>
      <c r="B37" s="35" t="s">
        <v>63</v>
      </c>
      <c r="C37" s="36" t="s">
        <v>64</v>
      </c>
      <c r="D37" s="37"/>
      <c r="E37" s="37"/>
      <c r="F37" s="38">
        <v>1</v>
      </c>
      <c r="G37" s="37"/>
      <c r="H37" s="39">
        <v>1116</v>
      </c>
      <c r="I37" s="39">
        <f t="shared" si="0"/>
        <v>1116</v>
      </c>
      <c r="J37" s="40"/>
      <c r="K37" s="40"/>
    </row>
    <row r="38" spans="1:11" x14ac:dyDescent="0.25">
      <c r="A38" s="34" t="s">
        <v>65</v>
      </c>
      <c r="B38" s="35" t="s">
        <v>66</v>
      </c>
      <c r="C38" s="36" t="s">
        <v>67</v>
      </c>
      <c r="D38" s="37"/>
      <c r="E38" s="37"/>
      <c r="F38" s="38">
        <v>1</v>
      </c>
      <c r="G38" s="37"/>
      <c r="H38" s="39">
        <v>1116</v>
      </c>
      <c r="I38" s="39">
        <f t="shared" si="0"/>
        <v>1116</v>
      </c>
      <c r="J38" s="40"/>
      <c r="K38" s="40"/>
    </row>
    <row r="39" spans="1:11" x14ac:dyDescent="0.25">
      <c r="A39" s="34" t="s">
        <v>68</v>
      </c>
      <c r="B39" s="35" t="s">
        <v>69</v>
      </c>
      <c r="C39" s="36" t="s">
        <v>70</v>
      </c>
      <c r="D39" s="37"/>
      <c r="E39" s="37"/>
      <c r="F39" s="38">
        <v>1</v>
      </c>
      <c r="G39" s="37"/>
      <c r="H39" s="39">
        <v>1116</v>
      </c>
      <c r="I39" s="39">
        <f t="shared" si="0"/>
        <v>1116</v>
      </c>
      <c r="J39" s="40"/>
      <c r="K39" s="40"/>
    </row>
    <row r="40" spans="1:11" x14ac:dyDescent="0.25">
      <c r="A40" s="34" t="s">
        <v>71</v>
      </c>
      <c r="B40" s="35" t="s">
        <v>72</v>
      </c>
      <c r="C40" s="36" t="s">
        <v>73</v>
      </c>
      <c r="D40" s="37"/>
      <c r="E40" s="37"/>
      <c r="F40" s="38">
        <v>1</v>
      </c>
      <c r="G40" s="37"/>
      <c r="H40" s="39">
        <v>1116</v>
      </c>
      <c r="I40" s="39">
        <f t="shared" si="0"/>
        <v>1116</v>
      </c>
      <c r="J40" s="40"/>
      <c r="K40" s="40"/>
    </row>
    <row r="41" spans="1:11" x14ac:dyDescent="0.25">
      <c r="A41" s="34" t="s">
        <v>74</v>
      </c>
      <c r="B41" s="35" t="s">
        <v>75</v>
      </c>
      <c r="C41" s="36" t="s">
        <v>76</v>
      </c>
      <c r="D41" s="37"/>
      <c r="E41" s="37"/>
      <c r="F41" s="38">
        <v>1</v>
      </c>
      <c r="G41" s="37"/>
      <c r="H41" s="39">
        <v>1116</v>
      </c>
      <c r="I41" s="39">
        <f t="shared" si="0"/>
        <v>1116</v>
      </c>
      <c r="J41" s="40"/>
      <c r="K41" s="40"/>
    </row>
    <row r="42" spans="1:11" x14ac:dyDescent="0.25">
      <c r="A42" s="34" t="s">
        <v>77</v>
      </c>
      <c r="B42" s="35" t="s">
        <v>78</v>
      </c>
      <c r="C42" s="36" t="s">
        <v>79</v>
      </c>
      <c r="D42" s="37"/>
      <c r="E42" s="37"/>
      <c r="F42" s="38">
        <v>1</v>
      </c>
      <c r="G42" s="37"/>
      <c r="H42" s="39">
        <v>1116</v>
      </c>
      <c r="I42" s="39">
        <f t="shared" si="0"/>
        <v>1116</v>
      </c>
      <c r="J42" s="40"/>
      <c r="K42" s="40"/>
    </row>
    <row r="43" spans="1:11" x14ac:dyDescent="0.25">
      <c r="A43" s="34" t="s">
        <v>80</v>
      </c>
      <c r="B43" s="35" t="s">
        <v>81</v>
      </c>
      <c r="C43" s="36" t="s">
        <v>82</v>
      </c>
      <c r="D43" s="37"/>
      <c r="E43" s="37"/>
      <c r="F43" s="38">
        <v>1</v>
      </c>
      <c r="G43" s="37"/>
      <c r="H43" s="39">
        <v>1116</v>
      </c>
      <c r="I43" s="39">
        <f t="shared" si="0"/>
        <v>1116</v>
      </c>
      <c r="J43" s="40"/>
      <c r="K43" s="40"/>
    </row>
    <row r="44" spans="1:11" x14ac:dyDescent="0.25">
      <c r="A44" s="34" t="s">
        <v>83</v>
      </c>
      <c r="B44" s="35" t="s">
        <v>84</v>
      </c>
      <c r="C44" s="36" t="s">
        <v>85</v>
      </c>
      <c r="D44" s="37"/>
      <c r="E44" s="37"/>
      <c r="F44" s="38">
        <v>1</v>
      </c>
      <c r="G44" s="37"/>
      <c r="H44" s="39">
        <v>1116</v>
      </c>
      <c r="I44" s="39">
        <f t="shared" si="0"/>
        <v>1116</v>
      </c>
      <c r="J44" s="40"/>
      <c r="K44" s="40"/>
    </row>
    <row r="45" spans="1:11" x14ac:dyDescent="0.25">
      <c r="A45" s="34" t="s">
        <v>86</v>
      </c>
      <c r="B45" s="35" t="s">
        <v>87</v>
      </c>
      <c r="C45" s="36" t="s">
        <v>88</v>
      </c>
      <c r="D45" s="37"/>
      <c r="E45" s="37"/>
      <c r="F45" s="38">
        <v>1</v>
      </c>
      <c r="G45" s="37"/>
      <c r="H45" s="39">
        <v>1116</v>
      </c>
      <c r="I45" s="39">
        <f t="shared" si="0"/>
        <v>1116</v>
      </c>
      <c r="J45" s="40"/>
      <c r="K45" s="40"/>
    </row>
    <row r="46" spans="1:11" x14ac:dyDescent="0.25">
      <c r="A46" s="34" t="s">
        <v>89</v>
      </c>
      <c r="B46" s="35" t="s">
        <v>90</v>
      </c>
      <c r="C46" s="36" t="s">
        <v>91</v>
      </c>
      <c r="D46" s="37"/>
      <c r="E46" s="37"/>
      <c r="F46" s="38">
        <v>1</v>
      </c>
      <c r="G46" s="37"/>
      <c r="H46" s="39">
        <v>1116</v>
      </c>
      <c r="I46" s="39">
        <f t="shared" si="0"/>
        <v>1116</v>
      </c>
      <c r="J46" s="40"/>
      <c r="K46" s="40"/>
    </row>
    <row r="47" spans="1:11" x14ac:dyDescent="0.25">
      <c r="A47" s="34" t="s">
        <v>92</v>
      </c>
      <c r="B47" s="35" t="s">
        <v>93</v>
      </c>
      <c r="C47" s="36" t="s">
        <v>94</v>
      </c>
      <c r="D47" s="37"/>
      <c r="E47" s="37"/>
      <c r="F47" s="38">
        <v>1</v>
      </c>
      <c r="G47" s="37"/>
      <c r="H47" s="39">
        <v>1116</v>
      </c>
      <c r="I47" s="39">
        <f t="shared" si="0"/>
        <v>1116</v>
      </c>
      <c r="J47" s="40"/>
      <c r="K47" s="40"/>
    </row>
    <row r="48" spans="1:11" x14ac:dyDescent="0.25">
      <c r="A48" s="34" t="s">
        <v>95</v>
      </c>
      <c r="B48" s="35" t="s">
        <v>96</v>
      </c>
      <c r="C48" s="36" t="s">
        <v>97</v>
      </c>
      <c r="D48" s="37"/>
      <c r="E48" s="37"/>
      <c r="F48" s="38">
        <v>1</v>
      </c>
      <c r="G48" s="37"/>
      <c r="H48" s="39">
        <v>1116</v>
      </c>
      <c r="I48" s="39">
        <f t="shared" si="0"/>
        <v>1116</v>
      </c>
      <c r="J48" s="40"/>
      <c r="K48" s="40"/>
    </row>
    <row r="49" spans="1:11" x14ac:dyDescent="0.25">
      <c r="A49" s="34" t="s">
        <v>98</v>
      </c>
      <c r="B49" s="35" t="s">
        <v>99</v>
      </c>
      <c r="C49" s="36" t="s">
        <v>100</v>
      </c>
      <c r="D49" s="37"/>
      <c r="E49" s="37"/>
      <c r="F49" s="38">
        <v>1</v>
      </c>
      <c r="G49" s="37"/>
      <c r="H49" s="39">
        <v>1116</v>
      </c>
      <c r="I49" s="39">
        <f t="shared" si="0"/>
        <v>1116</v>
      </c>
      <c r="J49" s="40"/>
      <c r="K49" s="40"/>
    </row>
    <row r="50" spans="1:11" x14ac:dyDescent="0.25">
      <c r="A50" s="34" t="s">
        <v>101</v>
      </c>
      <c r="B50" s="35" t="s">
        <v>102</v>
      </c>
      <c r="C50" s="36" t="s">
        <v>103</v>
      </c>
      <c r="D50" s="37"/>
      <c r="E50" s="37"/>
      <c r="F50" s="38">
        <v>1</v>
      </c>
      <c r="G50" s="37"/>
      <c r="H50" s="39">
        <v>1116</v>
      </c>
      <c r="I50" s="39">
        <f t="shared" si="0"/>
        <v>1116</v>
      </c>
      <c r="J50" s="40"/>
      <c r="K50" s="40"/>
    </row>
    <row r="51" spans="1:11" x14ac:dyDescent="0.25">
      <c r="A51" s="34" t="s">
        <v>104</v>
      </c>
      <c r="B51" s="35" t="s">
        <v>105</v>
      </c>
      <c r="C51" s="36" t="s">
        <v>106</v>
      </c>
      <c r="D51" s="37"/>
      <c r="E51" s="37"/>
      <c r="F51" s="38">
        <v>1</v>
      </c>
      <c r="G51" s="37"/>
      <c r="H51" s="39">
        <v>1116</v>
      </c>
      <c r="I51" s="39">
        <f t="shared" si="0"/>
        <v>1116</v>
      </c>
      <c r="J51" s="40"/>
      <c r="K51" s="40"/>
    </row>
    <row r="52" spans="1:11" x14ac:dyDescent="0.25">
      <c r="A52" s="34" t="s">
        <v>107</v>
      </c>
      <c r="B52" s="35" t="s">
        <v>108</v>
      </c>
      <c r="C52" s="36" t="s">
        <v>109</v>
      </c>
      <c r="D52" s="37"/>
      <c r="E52" s="37"/>
      <c r="F52" s="38">
        <v>1</v>
      </c>
      <c r="G52" s="37"/>
      <c r="H52" s="39">
        <v>1116</v>
      </c>
      <c r="I52" s="39">
        <f t="shared" si="0"/>
        <v>1116</v>
      </c>
      <c r="J52" s="40"/>
      <c r="K52" s="40"/>
    </row>
    <row r="53" spans="1:11" x14ac:dyDescent="0.25">
      <c r="A53" s="34" t="s">
        <v>110</v>
      </c>
      <c r="B53" s="35" t="s">
        <v>111</v>
      </c>
      <c r="C53" s="36" t="s">
        <v>112</v>
      </c>
      <c r="D53" s="37"/>
      <c r="E53" s="37"/>
      <c r="F53" s="38">
        <v>1</v>
      </c>
      <c r="G53" s="37"/>
      <c r="H53" s="39">
        <v>1116</v>
      </c>
      <c r="I53" s="39">
        <f t="shared" si="0"/>
        <v>1116</v>
      </c>
      <c r="J53" s="40"/>
      <c r="K53" s="40"/>
    </row>
    <row r="54" spans="1:11" x14ac:dyDescent="0.25">
      <c r="A54" s="34" t="s">
        <v>113</v>
      </c>
      <c r="B54" s="35" t="s">
        <v>114</v>
      </c>
      <c r="C54" s="36" t="s">
        <v>115</v>
      </c>
      <c r="D54" s="37"/>
      <c r="E54" s="37"/>
      <c r="F54" s="38">
        <v>1</v>
      </c>
      <c r="G54" s="37"/>
      <c r="H54" s="39">
        <v>1116</v>
      </c>
      <c r="I54" s="39">
        <f t="shared" si="0"/>
        <v>1116</v>
      </c>
      <c r="J54" s="40"/>
      <c r="K54" s="40"/>
    </row>
    <row r="55" spans="1:11" x14ac:dyDescent="0.25">
      <c r="A55" s="34" t="s">
        <v>116</v>
      </c>
      <c r="B55" s="35" t="s">
        <v>117</v>
      </c>
      <c r="C55" s="36" t="s">
        <v>118</v>
      </c>
      <c r="D55" s="37"/>
      <c r="E55" s="37"/>
      <c r="F55" s="38">
        <v>1</v>
      </c>
      <c r="G55" s="37"/>
      <c r="H55" s="39">
        <v>1116</v>
      </c>
      <c r="I55" s="39">
        <f t="shared" si="0"/>
        <v>1116</v>
      </c>
      <c r="J55" s="40"/>
      <c r="K55" s="40"/>
    </row>
    <row r="56" spans="1:11" x14ac:dyDescent="0.25">
      <c r="A56" s="34" t="s">
        <v>119</v>
      </c>
      <c r="B56" s="35" t="s">
        <v>120</v>
      </c>
      <c r="C56" s="36" t="s">
        <v>121</v>
      </c>
      <c r="D56" s="37"/>
      <c r="E56" s="37"/>
      <c r="F56" s="38">
        <v>1</v>
      </c>
      <c r="G56" s="37"/>
      <c r="H56" s="39">
        <v>1116</v>
      </c>
      <c r="I56" s="39">
        <f t="shared" si="0"/>
        <v>1116</v>
      </c>
      <c r="J56" s="40"/>
      <c r="K56" s="40"/>
    </row>
    <row r="57" spans="1:11" x14ac:dyDescent="0.25">
      <c r="A57" s="34" t="s">
        <v>122</v>
      </c>
      <c r="B57" s="35" t="s">
        <v>123</v>
      </c>
      <c r="C57" s="36" t="s">
        <v>124</v>
      </c>
      <c r="D57" s="37"/>
      <c r="E57" s="37"/>
      <c r="F57" s="38">
        <v>1</v>
      </c>
      <c r="G57" s="37"/>
      <c r="H57" s="39">
        <v>1116</v>
      </c>
      <c r="I57" s="39">
        <f t="shared" si="0"/>
        <v>1116</v>
      </c>
      <c r="J57" s="40"/>
      <c r="K57" s="40"/>
    </row>
    <row r="58" spans="1:11" x14ac:dyDescent="0.25">
      <c r="A58" s="34" t="s">
        <v>125</v>
      </c>
      <c r="B58" s="35" t="s">
        <v>126</v>
      </c>
      <c r="C58" s="36" t="s">
        <v>127</v>
      </c>
      <c r="D58" s="37"/>
      <c r="E58" s="37"/>
      <c r="F58" s="38">
        <v>1</v>
      </c>
      <c r="G58" s="37"/>
      <c r="H58" s="39">
        <v>1116</v>
      </c>
      <c r="I58" s="39">
        <f t="shared" si="0"/>
        <v>1116</v>
      </c>
      <c r="J58" s="40"/>
      <c r="K58" s="40"/>
    </row>
    <row r="59" spans="1:11" x14ac:dyDescent="0.25">
      <c r="A59" s="34" t="s">
        <v>128</v>
      </c>
      <c r="B59" s="35" t="s">
        <v>129</v>
      </c>
      <c r="C59" s="36" t="s">
        <v>130</v>
      </c>
      <c r="D59" s="37"/>
      <c r="E59" s="37"/>
      <c r="F59" s="38">
        <v>1</v>
      </c>
      <c r="G59" s="37"/>
      <c r="H59" s="39">
        <v>1116</v>
      </c>
      <c r="I59" s="39">
        <f t="shared" si="0"/>
        <v>1116</v>
      </c>
      <c r="J59" s="40"/>
      <c r="K59" s="40"/>
    </row>
    <row r="60" spans="1:11" x14ac:dyDescent="0.25">
      <c r="A60" s="34" t="s">
        <v>131</v>
      </c>
      <c r="B60" s="35" t="s">
        <v>132</v>
      </c>
      <c r="C60" s="36" t="s">
        <v>133</v>
      </c>
      <c r="D60" s="37"/>
      <c r="E60" s="37"/>
      <c r="F60" s="38">
        <v>1</v>
      </c>
      <c r="G60" s="37"/>
      <c r="H60" s="39">
        <v>1116</v>
      </c>
      <c r="I60" s="39">
        <f t="shared" si="0"/>
        <v>1116</v>
      </c>
      <c r="J60" s="40"/>
      <c r="K60" s="40"/>
    </row>
    <row r="61" spans="1:11" x14ac:dyDescent="0.25">
      <c r="A61" s="34" t="s">
        <v>134</v>
      </c>
      <c r="B61" s="35" t="s">
        <v>135</v>
      </c>
      <c r="C61" s="36" t="s">
        <v>136</v>
      </c>
      <c r="D61" s="37"/>
      <c r="E61" s="37"/>
      <c r="F61" s="38">
        <v>1</v>
      </c>
      <c r="G61" s="37"/>
      <c r="H61" s="39">
        <v>1116</v>
      </c>
      <c r="I61" s="39">
        <f t="shared" si="0"/>
        <v>1116</v>
      </c>
      <c r="J61" s="40"/>
      <c r="K61" s="40"/>
    </row>
    <row r="62" spans="1:11" x14ac:dyDescent="0.25">
      <c r="A62" s="34" t="s">
        <v>137</v>
      </c>
      <c r="B62" s="35" t="s">
        <v>138</v>
      </c>
      <c r="C62" s="36" t="s">
        <v>139</v>
      </c>
      <c r="D62" s="37"/>
      <c r="E62" s="37"/>
      <c r="F62" s="38">
        <v>1</v>
      </c>
      <c r="G62" s="37"/>
      <c r="H62" s="39">
        <v>1116</v>
      </c>
      <c r="I62" s="39">
        <f t="shared" si="0"/>
        <v>1116</v>
      </c>
      <c r="J62" s="40"/>
      <c r="K62" s="40"/>
    </row>
    <row r="63" spans="1:11" x14ac:dyDescent="0.25">
      <c r="A63" s="34" t="s">
        <v>140</v>
      </c>
      <c r="B63" s="35" t="s">
        <v>141</v>
      </c>
      <c r="C63" s="36" t="s">
        <v>142</v>
      </c>
      <c r="D63" s="37"/>
      <c r="E63" s="37"/>
      <c r="F63" s="38">
        <v>1</v>
      </c>
      <c r="G63" s="37"/>
      <c r="H63" s="39">
        <v>1116</v>
      </c>
      <c r="I63" s="39">
        <f t="shared" si="0"/>
        <v>1116</v>
      </c>
      <c r="J63" s="40"/>
      <c r="K63" s="40"/>
    </row>
    <row r="64" spans="1:11" x14ac:dyDescent="0.25">
      <c r="A64" s="34" t="s">
        <v>143</v>
      </c>
      <c r="B64" s="35" t="s">
        <v>144</v>
      </c>
      <c r="C64" s="36" t="s">
        <v>145</v>
      </c>
      <c r="D64" s="37"/>
      <c r="E64" s="37"/>
      <c r="F64" s="38">
        <v>1</v>
      </c>
      <c r="G64" s="37"/>
      <c r="H64" s="39">
        <v>1116</v>
      </c>
      <c r="I64" s="39">
        <f t="shared" si="0"/>
        <v>1116</v>
      </c>
      <c r="J64" s="40"/>
      <c r="K64" s="40"/>
    </row>
    <row r="65" spans="1:11" x14ac:dyDescent="0.25">
      <c r="A65" s="34" t="s">
        <v>146</v>
      </c>
      <c r="B65" s="35" t="s">
        <v>147</v>
      </c>
      <c r="C65" s="36" t="s">
        <v>148</v>
      </c>
      <c r="D65" s="37"/>
      <c r="E65" s="37"/>
      <c r="F65" s="38">
        <v>1</v>
      </c>
      <c r="G65" s="37"/>
      <c r="H65" s="39">
        <v>1116</v>
      </c>
      <c r="I65" s="39">
        <f t="shared" si="0"/>
        <v>1116</v>
      </c>
      <c r="J65" s="40"/>
      <c r="K65" s="40"/>
    </row>
    <row r="66" spans="1:11" x14ac:dyDescent="0.25">
      <c r="A66" s="34" t="s">
        <v>149</v>
      </c>
      <c r="B66" s="35" t="s">
        <v>150</v>
      </c>
      <c r="C66" s="36" t="s">
        <v>151</v>
      </c>
      <c r="D66" s="37"/>
      <c r="E66" s="37"/>
      <c r="F66" s="38">
        <v>1</v>
      </c>
      <c r="G66" s="37"/>
      <c r="H66" s="39">
        <v>1116</v>
      </c>
      <c r="I66" s="39">
        <f t="shared" si="0"/>
        <v>1116</v>
      </c>
      <c r="J66" s="40"/>
      <c r="K66" s="40"/>
    </row>
    <row r="67" spans="1:11" x14ac:dyDescent="0.25">
      <c r="A67" s="34" t="s">
        <v>152</v>
      </c>
      <c r="B67" s="35" t="s">
        <v>153</v>
      </c>
      <c r="C67" s="36" t="s">
        <v>154</v>
      </c>
      <c r="D67" s="37"/>
      <c r="E67" s="37"/>
      <c r="F67" s="38">
        <v>1</v>
      </c>
      <c r="G67" s="37"/>
      <c r="H67" s="39">
        <v>1116</v>
      </c>
      <c r="I67" s="39">
        <f t="shared" si="0"/>
        <v>1116</v>
      </c>
      <c r="J67" s="40"/>
      <c r="K67" s="40"/>
    </row>
    <row r="68" spans="1:11" x14ac:dyDescent="0.25">
      <c r="A68" s="34" t="s">
        <v>155</v>
      </c>
      <c r="B68" s="35" t="s">
        <v>156</v>
      </c>
      <c r="C68" s="36" t="s">
        <v>157</v>
      </c>
      <c r="D68" s="37"/>
      <c r="E68" s="37"/>
      <c r="F68" s="38">
        <v>1</v>
      </c>
      <c r="G68" s="37"/>
      <c r="H68" s="39">
        <v>1116</v>
      </c>
      <c r="I68" s="39">
        <f t="shared" si="0"/>
        <v>1116</v>
      </c>
      <c r="J68" s="40"/>
      <c r="K68" s="40"/>
    </row>
    <row r="69" spans="1:11" x14ac:dyDescent="0.25">
      <c r="A69" s="34" t="s">
        <v>158</v>
      </c>
      <c r="B69" s="35" t="s">
        <v>159</v>
      </c>
      <c r="C69" s="36" t="s">
        <v>160</v>
      </c>
      <c r="D69" s="37"/>
      <c r="E69" s="37"/>
      <c r="F69" s="38">
        <v>1</v>
      </c>
      <c r="G69" s="37"/>
      <c r="H69" s="39">
        <v>1116</v>
      </c>
      <c r="I69" s="39">
        <f t="shared" si="0"/>
        <v>1116</v>
      </c>
      <c r="J69" s="40"/>
      <c r="K69" s="40"/>
    </row>
    <row r="70" spans="1:11" x14ac:dyDescent="0.25">
      <c r="A70" s="34" t="s">
        <v>161</v>
      </c>
      <c r="B70" s="35" t="s">
        <v>162</v>
      </c>
      <c r="C70" s="36" t="s">
        <v>163</v>
      </c>
      <c r="D70" s="37"/>
      <c r="E70" s="37"/>
      <c r="F70" s="38">
        <v>1</v>
      </c>
      <c r="G70" s="37"/>
      <c r="H70" s="39">
        <v>1116</v>
      </c>
      <c r="I70" s="39">
        <f t="shared" si="0"/>
        <v>1116</v>
      </c>
      <c r="J70" s="40"/>
      <c r="K70" s="40"/>
    </row>
    <row r="71" spans="1:11" x14ac:dyDescent="0.25">
      <c r="A71" s="34" t="s">
        <v>164</v>
      </c>
      <c r="B71" s="35" t="s">
        <v>165</v>
      </c>
      <c r="C71" s="36" t="s">
        <v>166</v>
      </c>
      <c r="D71" s="37"/>
      <c r="E71" s="37"/>
      <c r="F71" s="38">
        <v>1</v>
      </c>
      <c r="G71" s="37"/>
      <c r="H71" s="39">
        <v>1116</v>
      </c>
      <c r="I71" s="39">
        <f t="shared" si="0"/>
        <v>1116</v>
      </c>
      <c r="J71" s="40"/>
      <c r="K71" s="40"/>
    </row>
    <row r="72" spans="1:11" x14ac:dyDescent="0.25">
      <c r="A72" s="34" t="s">
        <v>167</v>
      </c>
      <c r="B72" s="35" t="s">
        <v>168</v>
      </c>
      <c r="C72" s="36" t="s">
        <v>169</v>
      </c>
      <c r="D72" s="37"/>
      <c r="E72" s="37"/>
      <c r="F72" s="38">
        <v>1</v>
      </c>
      <c r="G72" s="37"/>
      <c r="H72" s="39">
        <v>1116</v>
      </c>
      <c r="I72" s="39">
        <f t="shared" si="0"/>
        <v>1116</v>
      </c>
      <c r="J72" s="40"/>
      <c r="K72" s="40"/>
    </row>
    <row r="73" spans="1:11" x14ac:dyDescent="0.25">
      <c r="A73" s="34" t="s">
        <v>170</v>
      </c>
      <c r="B73" s="35" t="s">
        <v>171</v>
      </c>
      <c r="C73" s="36" t="s">
        <v>172</v>
      </c>
      <c r="D73" s="37"/>
      <c r="E73" s="37"/>
      <c r="F73" s="38">
        <v>1</v>
      </c>
      <c r="G73" s="37"/>
      <c r="H73" s="39">
        <v>1116</v>
      </c>
      <c r="I73" s="39">
        <f t="shared" si="0"/>
        <v>1116</v>
      </c>
      <c r="J73" s="40"/>
      <c r="K73" s="40"/>
    </row>
    <row r="74" spans="1:11" x14ac:dyDescent="0.25">
      <c r="A74" s="34" t="s">
        <v>173</v>
      </c>
      <c r="B74" s="35" t="s">
        <v>174</v>
      </c>
      <c r="C74" s="36" t="s">
        <v>175</v>
      </c>
      <c r="D74" s="37"/>
      <c r="E74" s="37"/>
      <c r="F74" s="38">
        <v>1</v>
      </c>
      <c r="G74" s="37"/>
      <c r="H74" s="39">
        <v>1116</v>
      </c>
      <c r="I74" s="39">
        <f t="shared" si="0"/>
        <v>1116</v>
      </c>
      <c r="J74" s="40"/>
      <c r="K74" s="40"/>
    </row>
    <row r="75" spans="1:11" x14ac:dyDescent="0.25">
      <c r="A75" s="34" t="s">
        <v>176</v>
      </c>
      <c r="B75" s="35" t="s">
        <v>177</v>
      </c>
      <c r="C75" s="36" t="s">
        <v>178</v>
      </c>
      <c r="D75" s="37"/>
      <c r="E75" s="37"/>
      <c r="F75" s="38">
        <v>4</v>
      </c>
      <c r="G75" s="37"/>
      <c r="H75" s="39">
        <v>80</v>
      </c>
      <c r="I75" s="39">
        <f t="shared" si="0"/>
        <v>320</v>
      </c>
      <c r="J75" s="40"/>
      <c r="K75" s="40"/>
    </row>
    <row r="76" spans="1:11" x14ac:dyDescent="0.25">
      <c r="A76" s="34" t="s">
        <v>179</v>
      </c>
      <c r="B76" s="35" t="s">
        <v>180</v>
      </c>
      <c r="C76" s="36" t="s">
        <v>181</v>
      </c>
      <c r="D76" s="37"/>
      <c r="E76" s="37"/>
      <c r="F76" s="38">
        <v>4</v>
      </c>
      <c r="G76" s="37"/>
      <c r="H76" s="39">
        <v>80</v>
      </c>
      <c r="I76" s="39">
        <f t="shared" si="0"/>
        <v>320</v>
      </c>
      <c r="J76" s="40"/>
      <c r="K76" s="40"/>
    </row>
    <row r="77" spans="1:11" x14ac:dyDescent="0.25">
      <c r="A77" s="34" t="s">
        <v>182</v>
      </c>
      <c r="B77" s="35" t="s">
        <v>183</v>
      </c>
      <c r="C77" s="36" t="s">
        <v>184</v>
      </c>
      <c r="D77" s="37"/>
      <c r="E77" s="37"/>
      <c r="F77" s="38">
        <v>4</v>
      </c>
      <c r="G77" s="37"/>
      <c r="H77" s="39">
        <v>80</v>
      </c>
      <c r="I77" s="39">
        <f t="shared" si="0"/>
        <v>320</v>
      </c>
      <c r="J77" s="40"/>
      <c r="K77" s="40"/>
    </row>
    <row r="78" spans="1:11" x14ac:dyDescent="0.25">
      <c r="A78" s="34" t="s">
        <v>185</v>
      </c>
      <c r="B78" s="35" t="s">
        <v>186</v>
      </c>
      <c r="C78" s="36" t="s">
        <v>187</v>
      </c>
      <c r="D78" s="37"/>
      <c r="E78" s="37"/>
      <c r="F78" s="38">
        <v>4</v>
      </c>
      <c r="G78" s="37"/>
      <c r="H78" s="39">
        <v>80</v>
      </c>
      <c r="I78" s="39">
        <f t="shared" si="0"/>
        <v>320</v>
      </c>
      <c r="J78" s="40"/>
      <c r="K78" s="40"/>
    </row>
    <row r="79" spans="1:11" x14ac:dyDescent="0.25">
      <c r="A79" s="34" t="s">
        <v>188</v>
      </c>
      <c r="B79" s="35" t="s">
        <v>189</v>
      </c>
      <c r="C79" s="36" t="s">
        <v>190</v>
      </c>
      <c r="D79" s="37"/>
      <c r="E79" s="37"/>
      <c r="F79" s="38">
        <v>4</v>
      </c>
      <c r="G79" s="37"/>
      <c r="H79" s="39">
        <v>80</v>
      </c>
      <c r="I79" s="39">
        <f t="shared" si="0"/>
        <v>320</v>
      </c>
      <c r="J79" s="40"/>
      <c r="K79" s="40"/>
    </row>
    <row r="80" spans="1:11" x14ac:dyDescent="0.25">
      <c r="A80" s="34" t="s">
        <v>191</v>
      </c>
      <c r="B80" s="35" t="s">
        <v>192</v>
      </c>
      <c r="C80" s="36" t="s">
        <v>193</v>
      </c>
      <c r="D80" s="37"/>
      <c r="E80" s="37"/>
      <c r="F80" s="38">
        <v>4</v>
      </c>
      <c r="G80" s="37"/>
      <c r="H80" s="39">
        <v>80</v>
      </c>
      <c r="I80" s="39">
        <f t="shared" si="0"/>
        <v>320</v>
      </c>
      <c r="J80" s="40"/>
      <c r="K80" s="40"/>
    </row>
    <row r="81" spans="1:11" x14ac:dyDescent="0.25">
      <c r="A81" s="34" t="s">
        <v>194</v>
      </c>
      <c r="B81" s="35" t="s">
        <v>195</v>
      </c>
      <c r="C81" s="36" t="s">
        <v>196</v>
      </c>
      <c r="D81" s="37"/>
      <c r="E81" s="37"/>
      <c r="F81" s="38">
        <v>4</v>
      </c>
      <c r="G81" s="37"/>
      <c r="H81" s="39">
        <v>80</v>
      </c>
      <c r="I81" s="39">
        <f t="shared" si="0"/>
        <v>320</v>
      </c>
      <c r="J81" s="40"/>
      <c r="K81" s="40"/>
    </row>
    <row r="82" spans="1:11" x14ac:dyDescent="0.25">
      <c r="A82" s="34" t="s">
        <v>197</v>
      </c>
      <c r="B82" s="35" t="s">
        <v>198</v>
      </c>
      <c r="C82" s="36" t="s">
        <v>199</v>
      </c>
      <c r="D82" s="37"/>
      <c r="E82" s="37"/>
      <c r="F82" s="38">
        <v>4</v>
      </c>
      <c r="G82" s="37"/>
      <c r="H82" s="39">
        <v>80</v>
      </c>
      <c r="I82" s="39">
        <f t="shared" si="0"/>
        <v>320</v>
      </c>
      <c r="J82" s="40"/>
      <c r="K82" s="40"/>
    </row>
    <row r="83" spans="1:11" x14ac:dyDescent="0.25">
      <c r="A83" s="34" t="s">
        <v>200</v>
      </c>
      <c r="B83" s="35" t="s">
        <v>201</v>
      </c>
      <c r="C83" s="36" t="s">
        <v>202</v>
      </c>
      <c r="D83" s="37"/>
      <c r="E83" s="37"/>
      <c r="F83" s="38">
        <v>4</v>
      </c>
      <c r="G83" s="37"/>
      <c r="H83" s="39">
        <v>80</v>
      </c>
      <c r="I83" s="39">
        <f t="shared" si="0"/>
        <v>320</v>
      </c>
      <c r="J83" s="40"/>
      <c r="K83" s="40"/>
    </row>
    <row r="84" spans="1:11" x14ac:dyDescent="0.25">
      <c r="A84" s="34" t="s">
        <v>203</v>
      </c>
      <c r="B84" s="35" t="s">
        <v>204</v>
      </c>
      <c r="C84" s="36" t="s">
        <v>205</v>
      </c>
      <c r="D84" s="37"/>
      <c r="E84" s="37"/>
      <c r="F84" s="38">
        <v>4</v>
      </c>
      <c r="G84" s="37"/>
      <c r="H84" s="39">
        <v>80</v>
      </c>
      <c r="I84" s="39">
        <f t="shared" si="0"/>
        <v>320</v>
      </c>
      <c r="J84" s="40"/>
      <c r="K84" s="40"/>
    </row>
    <row r="85" spans="1:11" x14ac:dyDescent="0.25">
      <c r="A85" s="34" t="s">
        <v>206</v>
      </c>
      <c r="B85" s="35" t="s">
        <v>207</v>
      </c>
      <c r="C85" s="36" t="s">
        <v>208</v>
      </c>
      <c r="D85" s="37"/>
      <c r="E85" s="37"/>
      <c r="F85" s="38">
        <v>4</v>
      </c>
      <c r="G85" s="37"/>
      <c r="H85" s="39">
        <v>80</v>
      </c>
      <c r="I85" s="39">
        <f t="shared" si="0"/>
        <v>320</v>
      </c>
      <c r="J85" s="40"/>
      <c r="K85" s="40"/>
    </row>
    <row r="86" spans="1:11" x14ac:dyDescent="0.25">
      <c r="A86" s="34" t="s">
        <v>209</v>
      </c>
      <c r="B86" s="35" t="s">
        <v>210</v>
      </c>
      <c r="C86" s="36" t="s">
        <v>211</v>
      </c>
      <c r="D86" s="37"/>
      <c r="E86" s="37"/>
      <c r="F86" s="38">
        <v>4</v>
      </c>
      <c r="G86" s="37"/>
      <c r="H86" s="39">
        <v>80</v>
      </c>
      <c r="I86" s="39">
        <f t="shared" si="0"/>
        <v>320</v>
      </c>
      <c r="J86" s="40"/>
      <c r="K86" s="40"/>
    </row>
    <row r="87" spans="1:11" x14ac:dyDescent="0.25">
      <c r="A87" s="34" t="s">
        <v>212</v>
      </c>
      <c r="B87" s="35" t="s">
        <v>213</v>
      </c>
      <c r="C87" s="36" t="s">
        <v>214</v>
      </c>
      <c r="D87" s="37"/>
      <c r="E87" s="37"/>
      <c r="F87" s="38">
        <v>4</v>
      </c>
      <c r="G87" s="37"/>
      <c r="H87" s="39">
        <v>80</v>
      </c>
      <c r="I87" s="39">
        <f t="shared" si="0"/>
        <v>320</v>
      </c>
      <c r="J87" s="40"/>
      <c r="K87" s="40"/>
    </row>
    <row r="88" spans="1:11" x14ac:dyDescent="0.25">
      <c r="A88" s="34" t="s">
        <v>215</v>
      </c>
      <c r="B88" s="35" t="s">
        <v>216</v>
      </c>
      <c r="C88" s="36" t="s">
        <v>217</v>
      </c>
      <c r="D88" s="37"/>
      <c r="E88" s="37"/>
      <c r="F88" s="38">
        <v>4</v>
      </c>
      <c r="G88" s="37"/>
      <c r="H88" s="39">
        <v>80</v>
      </c>
      <c r="I88" s="39">
        <f t="shared" si="0"/>
        <v>320</v>
      </c>
      <c r="J88" s="40"/>
      <c r="K88" s="40"/>
    </row>
    <row r="89" spans="1:11" x14ac:dyDescent="0.25">
      <c r="A89" s="34" t="s">
        <v>218</v>
      </c>
      <c r="B89" s="35" t="s">
        <v>219</v>
      </c>
      <c r="C89" s="36" t="s">
        <v>220</v>
      </c>
      <c r="D89" s="37"/>
      <c r="E89" s="37"/>
      <c r="F89" s="38">
        <v>4</v>
      </c>
      <c r="G89" s="37"/>
      <c r="H89" s="39">
        <v>80</v>
      </c>
      <c r="I89" s="39">
        <f t="shared" si="0"/>
        <v>320</v>
      </c>
      <c r="J89" s="40"/>
      <c r="K89" s="40"/>
    </row>
    <row r="90" spans="1:11" x14ac:dyDescent="0.25">
      <c r="A90" s="34" t="s">
        <v>221</v>
      </c>
      <c r="B90" s="35" t="s">
        <v>222</v>
      </c>
      <c r="C90" s="36" t="s">
        <v>223</v>
      </c>
      <c r="D90" s="37"/>
      <c r="E90" s="37"/>
      <c r="F90" s="38">
        <v>4</v>
      </c>
      <c r="G90" s="37"/>
      <c r="H90" s="39">
        <v>80</v>
      </c>
      <c r="I90" s="39">
        <f t="shared" ref="I90:I115" si="1">F90*H90</f>
        <v>320</v>
      </c>
      <c r="J90" s="40"/>
      <c r="K90" s="40"/>
    </row>
    <row r="91" spans="1:11" x14ac:dyDescent="0.25">
      <c r="A91" s="34" t="s">
        <v>224</v>
      </c>
      <c r="B91" s="35" t="s">
        <v>225</v>
      </c>
      <c r="C91" s="36" t="s">
        <v>226</v>
      </c>
      <c r="D91" s="37"/>
      <c r="E91" s="37"/>
      <c r="F91" s="38">
        <v>4</v>
      </c>
      <c r="G91" s="37"/>
      <c r="H91" s="39">
        <v>80</v>
      </c>
      <c r="I91" s="39">
        <f t="shared" si="1"/>
        <v>320</v>
      </c>
      <c r="J91" s="40"/>
      <c r="K91" s="40"/>
    </row>
    <row r="92" spans="1:11" x14ac:dyDescent="0.25">
      <c r="A92" s="34" t="s">
        <v>227</v>
      </c>
      <c r="B92" s="35" t="s">
        <v>228</v>
      </c>
      <c r="C92" s="36" t="s">
        <v>229</v>
      </c>
      <c r="D92" s="37"/>
      <c r="E92" s="37"/>
      <c r="F92" s="38">
        <v>4</v>
      </c>
      <c r="G92" s="37"/>
      <c r="H92" s="39">
        <v>80</v>
      </c>
      <c r="I92" s="39">
        <f t="shared" si="1"/>
        <v>320</v>
      </c>
      <c r="J92" s="40"/>
      <c r="K92" s="40"/>
    </row>
    <row r="93" spans="1:11" x14ac:dyDescent="0.25">
      <c r="A93" s="34" t="s">
        <v>230</v>
      </c>
      <c r="B93" s="35" t="s">
        <v>231</v>
      </c>
      <c r="C93" s="36" t="s">
        <v>232</v>
      </c>
      <c r="D93" s="37"/>
      <c r="E93" s="37"/>
      <c r="F93" s="38">
        <v>4</v>
      </c>
      <c r="G93" s="37"/>
      <c r="H93" s="39">
        <v>80</v>
      </c>
      <c r="I93" s="39">
        <f t="shared" si="1"/>
        <v>320</v>
      </c>
      <c r="J93" s="40"/>
      <c r="K93" s="40"/>
    </row>
    <row r="94" spans="1:11" x14ac:dyDescent="0.25">
      <c r="A94" s="34" t="s">
        <v>233</v>
      </c>
      <c r="B94" s="35" t="s">
        <v>234</v>
      </c>
      <c r="C94" s="36" t="s">
        <v>235</v>
      </c>
      <c r="D94" s="37"/>
      <c r="E94" s="37"/>
      <c r="F94" s="38">
        <v>4</v>
      </c>
      <c r="G94" s="37"/>
      <c r="H94" s="39">
        <v>80</v>
      </c>
      <c r="I94" s="39">
        <f t="shared" si="1"/>
        <v>320</v>
      </c>
      <c r="J94" s="40"/>
      <c r="K94" s="40"/>
    </row>
    <row r="95" spans="1:11" x14ac:dyDescent="0.25">
      <c r="A95" s="34" t="s">
        <v>236</v>
      </c>
      <c r="B95" s="35" t="s">
        <v>237</v>
      </c>
      <c r="C95" s="36" t="s">
        <v>238</v>
      </c>
      <c r="D95" s="37"/>
      <c r="E95" s="37"/>
      <c r="F95" s="38">
        <v>4</v>
      </c>
      <c r="G95" s="37"/>
      <c r="H95" s="39">
        <v>80</v>
      </c>
      <c r="I95" s="39">
        <f t="shared" si="1"/>
        <v>320</v>
      </c>
      <c r="J95" s="40"/>
      <c r="K95" s="40"/>
    </row>
    <row r="96" spans="1:11" x14ac:dyDescent="0.25">
      <c r="A96" s="34" t="s">
        <v>239</v>
      </c>
      <c r="B96" s="35" t="s">
        <v>240</v>
      </c>
      <c r="C96" s="36" t="s">
        <v>241</v>
      </c>
      <c r="D96" s="37"/>
      <c r="E96" s="37"/>
      <c r="F96" s="38">
        <v>4</v>
      </c>
      <c r="G96" s="37"/>
      <c r="H96" s="39">
        <v>80</v>
      </c>
      <c r="I96" s="39">
        <f t="shared" si="1"/>
        <v>320</v>
      </c>
      <c r="J96" s="40"/>
      <c r="K96" s="40"/>
    </row>
    <row r="97" spans="1:11" x14ac:dyDescent="0.25">
      <c r="A97" s="34" t="s">
        <v>242</v>
      </c>
      <c r="B97" s="35" t="s">
        <v>243</v>
      </c>
      <c r="C97" s="36" t="s">
        <v>244</v>
      </c>
      <c r="D97" s="37"/>
      <c r="E97" s="37"/>
      <c r="F97" s="38">
        <v>4</v>
      </c>
      <c r="G97" s="37"/>
      <c r="H97" s="39">
        <v>80</v>
      </c>
      <c r="I97" s="39">
        <f t="shared" si="1"/>
        <v>320</v>
      </c>
      <c r="J97" s="40"/>
      <c r="K97" s="40"/>
    </row>
    <row r="98" spans="1:11" x14ac:dyDescent="0.25">
      <c r="A98" s="34" t="s">
        <v>245</v>
      </c>
      <c r="B98" s="35" t="s">
        <v>246</v>
      </c>
      <c r="C98" s="36" t="s">
        <v>247</v>
      </c>
      <c r="D98" s="37"/>
      <c r="E98" s="37"/>
      <c r="F98" s="38">
        <v>4</v>
      </c>
      <c r="G98" s="37"/>
      <c r="H98" s="39">
        <v>80</v>
      </c>
      <c r="I98" s="39">
        <f t="shared" si="1"/>
        <v>320</v>
      </c>
      <c r="J98" s="40"/>
      <c r="K98" s="40"/>
    </row>
    <row r="99" spans="1:11" x14ac:dyDescent="0.25">
      <c r="A99" s="34" t="s">
        <v>248</v>
      </c>
      <c r="B99" s="35" t="s">
        <v>249</v>
      </c>
      <c r="C99" s="36" t="s">
        <v>250</v>
      </c>
      <c r="D99" s="37"/>
      <c r="E99" s="37"/>
      <c r="F99" s="38">
        <v>4</v>
      </c>
      <c r="G99" s="37"/>
      <c r="H99" s="39">
        <v>80</v>
      </c>
      <c r="I99" s="39">
        <f t="shared" si="1"/>
        <v>320</v>
      </c>
      <c r="J99" s="40"/>
      <c r="K99" s="40"/>
    </row>
    <row r="100" spans="1:11" x14ac:dyDescent="0.25">
      <c r="A100" s="34" t="s">
        <v>251</v>
      </c>
      <c r="B100" s="35" t="s">
        <v>252</v>
      </c>
      <c r="C100" s="36" t="s">
        <v>253</v>
      </c>
      <c r="D100" s="37"/>
      <c r="E100" s="37"/>
      <c r="F100" s="38">
        <v>4</v>
      </c>
      <c r="G100" s="37"/>
      <c r="H100" s="39">
        <v>80</v>
      </c>
      <c r="I100" s="39">
        <f t="shared" si="1"/>
        <v>320</v>
      </c>
      <c r="J100" s="40"/>
      <c r="K100" s="40"/>
    </row>
    <row r="101" spans="1:11" x14ac:dyDescent="0.25">
      <c r="A101" s="34" t="s">
        <v>254</v>
      </c>
      <c r="B101" s="35" t="s">
        <v>255</v>
      </c>
      <c r="C101" s="36" t="s">
        <v>256</v>
      </c>
      <c r="D101" s="37"/>
      <c r="E101" s="37"/>
      <c r="F101" s="38">
        <v>4</v>
      </c>
      <c r="G101" s="37"/>
      <c r="H101" s="39">
        <v>80</v>
      </c>
      <c r="I101" s="39">
        <f t="shared" si="1"/>
        <v>320</v>
      </c>
      <c r="J101" s="40"/>
      <c r="K101" s="40"/>
    </row>
    <row r="102" spans="1:11" x14ac:dyDescent="0.25">
      <c r="A102" s="34" t="s">
        <v>257</v>
      </c>
      <c r="B102" s="35" t="s">
        <v>258</v>
      </c>
      <c r="C102" s="36" t="s">
        <v>259</v>
      </c>
      <c r="D102" s="37"/>
      <c r="E102" s="37"/>
      <c r="F102" s="38">
        <v>4</v>
      </c>
      <c r="G102" s="37"/>
      <c r="H102" s="39">
        <v>80</v>
      </c>
      <c r="I102" s="39">
        <f t="shared" si="1"/>
        <v>320</v>
      </c>
      <c r="J102" s="40"/>
      <c r="K102" s="40"/>
    </row>
    <row r="103" spans="1:11" x14ac:dyDescent="0.25">
      <c r="A103" s="34" t="s">
        <v>260</v>
      </c>
      <c r="B103" s="35" t="s">
        <v>261</v>
      </c>
      <c r="C103" s="36" t="s">
        <v>262</v>
      </c>
      <c r="D103" s="37"/>
      <c r="E103" s="37"/>
      <c r="F103" s="38">
        <v>4</v>
      </c>
      <c r="G103" s="37"/>
      <c r="H103" s="39">
        <v>80</v>
      </c>
      <c r="I103" s="39">
        <f t="shared" si="1"/>
        <v>320</v>
      </c>
      <c r="J103" s="40"/>
      <c r="K103" s="40"/>
    </row>
    <row r="104" spans="1:11" x14ac:dyDescent="0.25">
      <c r="A104" s="34" t="s">
        <v>263</v>
      </c>
      <c r="B104" s="35" t="s">
        <v>264</v>
      </c>
      <c r="C104" s="36" t="s">
        <v>265</v>
      </c>
      <c r="D104" s="37"/>
      <c r="E104" s="37"/>
      <c r="F104" s="38">
        <v>2</v>
      </c>
      <c r="G104" s="37"/>
      <c r="H104" s="39">
        <v>180</v>
      </c>
      <c r="I104" s="39">
        <f t="shared" si="1"/>
        <v>360</v>
      </c>
      <c r="J104" s="40"/>
      <c r="K104" s="40"/>
    </row>
    <row r="105" spans="1:11" x14ac:dyDescent="0.25">
      <c r="A105" s="34" t="s">
        <v>266</v>
      </c>
      <c r="B105" s="35" t="s">
        <v>267</v>
      </c>
      <c r="C105" s="36" t="s">
        <v>268</v>
      </c>
      <c r="D105" s="37"/>
      <c r="E105" s="37"/>
      <c r="F105" s="38">
        <v>2</v>
      </c>
      <c r="G105" s="37"/>
      <c r="H105" s="39">
        <v>180</v>
      </c>
      <c r="I105" s="39">
        <f t="shared" si="1"/>
        <v>360</v>
      </c>
      <c r="J105" s="40"/>
      <c r="K105" s="40"/>
    </row>
    <row r="106" spans="1:11" x14ac:dyDescent="0.25">
      <c r="A106" s="34" t="s">
        <v>269</v>
      </c>
      <c r="B106" s="35" t="s">
        <v>270</v>
      </c>
      <c r="C106" s="36" t="s">
        <v>271</v>
      </c>
      <c r="D106" s="37"/>
      <c r="E106" s="37"/>
      <c r="F106" s="38">
        <v>2</v>
      </c>
      <c r="G106" s="37"/>
      <c r="H106" s="39">
        <v>180</v>
      </c>
      <c r="I106" s="39">
        <f t="shared" si="1"/>
        <v>360</v>
      </c>
      <c r="J106" s="40"/>
      <c r="K106" s="40"/>
    </row>
    <row r="107" spans="1:11" x14ac:dyDescent="0.25">
      <c r="A107" s="34" t="s">
        <v>272</v>
      </c>
      <c r="B107" s="35" t="s">
        <v>273</v>
      </c>
      <c r="C107" s="36" t="s">
        <v>274</v>
      </c>
      <c r="D107" s="37"/>
      <c r="E107" s="37"/>
      <c r="F107" s="38">
        <v>2</v>
      </c>
      <c r="G107" s="37"/>
      <c r="H107" s="39">
        <v>180</v>
      </c>
      <c r="I107" s="39">
        <f t="shared" si="1"/>
        <v>360</v>
      </c>
      <c r="J107" s="40"/>
      <c r="K107" s="40"/>
    </row>
    <row r="108" spans="1:11" x14ac:dyDescent="0.25">
      <c r="A108" s="34" t="s">
        <v>275</v>
      </c>
      <c r="B108" s="35" t="s">
        <v>276</v>
      </c>
      <c r="C108" s="36" t="s">
        <v>277</v>
      </c>
      <c r="D108" s="37"/>
      <c r="E108" s="37"/>
      <c r="F108" s="38">
        <v>2</v>
      </c>
      <c r="G108" s="37"/>
      <c r="H108" s="39">
        <v>180</v>
      </c>
      <c r="I108" s="39">
        <f t="shared" si="1"/>
        <v>360</v>
      </c>
      <c r="J108" s="40"/>
      <c r="K108" s="40"/>
    </row>
    <row r="109" spans="1:11" x14ac:dyDescent="0.25">
      <c r="A109" s="34" t="s">
        <v>278</v>
      </c>
      <c r="B109" s="35" t="s">
        <v>279</v>
      </c>
      <c r="C109" s="36" t="s">
        <v>280</v>
      </c>
      <c r="D109" s="37"/>
      <c r="E109" s="37"/>
      <c r="F109" s="38">
        <v>2</v>
      </c>
      <c r="G109" s="37"/>
      <c r="H109" s="39">
        <v>180</v>
      </c>
      <c r="I109" s="39">
        <f t="shared" si="1"/>
        <v>360</v>
      </c>
      <c r="J109" s="40"/>
      <c r="K109" s="40"/>
    </row>
    <row r="110" spans="1:11" x14ac:dyDescent="0.25">
      <c r="A110" s="34" t="s">
        <v>281</v>
      </c>
      <c r="B110" s="35" t="s">
        <v>282</v>
      </c>
      <c r="C110" s="36" t="s">
        <v>283</v>
      </c>
      <c r="D110" s="37"/>
      <c r="E110" s="37"/>
      <c r="F110" s="38">
        <v>2</v>
      </c>
      <c r="G110" s="37"/>
      <c r="H110" s="39">
        <v>180</v>
      </c>
      <c r="I110" s="39">
        <f t="shared" si="1"/>
        <v>360</v>
      </c>
      <c r="J110" s="40"/>
      <c r="K110" s="40">
        <f t="shared" ref="K110:K115" si="2">+F110*J110</f>
        <v>0</v>
      </c>
    </row>
    <row r="111" spans="1:11" x14ac:dyDescent="0.25">
      <c r="A111" s="34" t="s">
        <v>284</v>
      </c>
      <c r="B111" s="35" t="s">
        <v>285</v>
      </c>
      <c r="C111" s="36" t="s">
        <v>286</v>
      </c>
      <c r="D111" s="37"/>
      <c r="E111" s="37"/>
      <c r="F111" s="38">
        <v>2</v>
      </c>
      <c r="G111" s="37"/>
      <c r="H111" s="39">
        <v>180</v>
      </c>
      <c r="I111" s="39">
        <f t="shared" si="1"/>
        <v>360</v>
      </c>
      <c r="J111" s="40"/>
      <c r="K111" s="40">
        <f t="shared" si="2"/>
        <v>0</v>
      </c>
    </row>
    <row r="112" spans="1:11" x14ac:dyDescent="0.25">
      <c r="A112" s="34" t="s">
        <v>287</v>
      </c>
      <c r="B112" s="35" t="s">
        <v>288</v>
      </c>
      <c r="C112" s="36" t="s">
        <v>289</v>
      </c>
      <c r="D112" s="37"/>
      <c r="E112" s="37"/>
      <c r="F112" s="38">
        <v>2</v>
      </c>
      <c r="G112" s="37"/>
      <c r="H112" s="39">
        <v>180</v>
      </c>
      <c r="I112" s="39">
        <f t="shared" si="1"/>
        <v>360</v>
      </c>
      <c r="J112" s="40"/>
      <c r="K112" s="40">
        <f t="shared" si="2"/>
        <v>0</v>
      </c>
    </row>
    <row r="113" spans="1:12" x14ac:dyDescent="0.25">
      <c r="A113" s="34" t="s">
        <v>290</v>
      </c>
      <c r="B113" s="35" t="s">
        <v>291</v>
      </c>
      <c r="C113" s="36" t="s">
        <v>292</v>
      </c>
      <c r="D113" s="37"/>
      <c r="E113" s="37"/>
      <c r="F113" s="38">
        <v>2</v>
      </c>
      <c r="G113" s="37"/>
      <c r="H113" s="39">
        <v>180</v>
      </c>
      <c r="I113" s="39">
        <f t="shared" si="1"/>
        <v>360</v>
      </c>
      <c r="J113" s="40"/>
      <c r="K113" s="40">
        <f t="shared" si="2"/>
        <v>0</v>
      </c>
    </row>
    <row r="114" spans="1:12" x14ac:dyDescent="0.25">
      <c r="A114" s="34" t="s">
        <v>293</v>
      </c>
      <c r="B114" s="35" t="s">
        <v>294</v>
      </c>
      <c r="C114" s="36" t="s">
        <v>295</v>
      </c>
      <c r="D114" s="37"/>
      <c r="E114" s="37"/>
      <c r="F114" s="38">
        <v>2</v>
      </c>
      <c r="G114" s="37"/>
      <c r="H114" s="39">
        <v>180</v>
      </c>
      <c r="I114" s="39">
        <f t="shared" si="1"/>
        <v>360</v>
      </c>
      <c r="J114" s="40"/>
      <c r="K114" s="40">
        <f t="shared" si="2"/>
        <v>0</v>
      </c>
    </row>
    <row r="115" spans="1:12" x14ac:dyDescent="0.25">
      <c r="A115" s="34" t="s">
        <v>296</v>
      </c>
      <c r="B115" s="35" t="s">
        <v>294</v>
      </c>
      <c r="C115" s="36" t="s">
        <v>297</v>
      </c>
      <c r="D115" s="37"/>
      <c r="E115" s="37"/>
      <c r="F115" s="38">
        <v>2</v>
      </c>
      <c r="G115" s="37"/>
      <c r="H115" s="41">
        <v>180</v>
      </c>
      <c r="I115" s="41">
        <f t="shared" si="1"/>
        <v>360</v>
      </c>
      <c r="J115" s="40"/>
      <c r="K115" s="40">
        <f t="shared" si="2"/>
        <v>0</v>
      </c>
    </row>
    <row r="116" spans="1:12" x14ac:dyDescent="0.25">
      <c r="A116" s="2"/>
      <c r="B116" s="42"/>
      <c r="H116" s="43" t="s">
        <v>298</v>
      </c>
      <c r="I116" s="44">
        <f>SUM(I25:I115)</f>
        <v>69400</v>
      </c>
      <c r="J116" s="45" t="s">
        <v>299</v>
      </c>
      <c r="K116" s="40">
        <f>SUM(K25:K115)</f>
        <v>0</v>
      </c>
    </row>
    <row r="117" spans="1:12" x14ac:dyDescent="0.25">
      <c r="A117" s="2"/>
      <c r="B117" s="42"/>
      <c r="H117" s="43" t="s">
        <v>300</v>
      </c>
      <c r="I117" s="44">
        <f>I116*12%</f>
        <v>8328</v>
      </c>
      <c r="J117" s="45"/>
      <c r="K117" s="45"/>
    </row>
    <row r="118" spans="1:12" x14ac:dyDescent="0.25">
      <c r="A118" s="2"/>
      <c r="B118" s="42"/>
      <c r="H118" s="43" t="s">
        <v>301</v>
      </c>
      <c r="I118" s="44">
        <f>I116+I117</f>
        <v>77728</v>
      </c>
      <c r="J118" s="45"/>
      <c r="K118" s="45"/>
    </row>
    <row r="119" spans="1:12" x14ac:dyDescent="0.25">
      <c r="A119" s="2"/>
      <c r="B119" s="42"/>
      <c r="H119" s="42"/>
      <c r="I119" s="12"/>
      <c r="J119" s="45"/>
      <c r="K119" s="45"/>
    </row>
    <row r="120" spans="1:12" x14ac:dyDescent="0.25">
      <c r="A120" s="2"/>
      <c r="B120" s="42"/>
      <c r="H120" s="42"/>
      <c r="I120" s="12"/>
      <c r="J120" s="45"/>
      <c r="K120" s="45"/>
    </row>
    <row r="121" spans="1:12" x14ac:dyDescent="0.25">
      <c r="A121" s="2"/>
      <c r="B121" s="42"/>
      <c r="H121" s="42"/>
      <c r="I121" s="12"/>
      <c r="J121" s="45"/>
      <c r="K121" s="45"/>
    </row>
    <row r="122" spans="1:12" ht="11.25" customHeight="1" x14ac:dyDescent="0.25">
      <c r="J122" s="11"/>
      <c r="K122" s="46"/>
    </row>
    <row r="123" spans="1:12" x14ac:dyDescent="0.25">
      <c r="C123" s="75" t="s">
        <v>302</v>
      </c>
      <c r="D123" s="75"/>
      <c r="E123" s="75"/>
      <c r="F123" s="75"/>
      <c r="G123" s="47"/>
      <c r="J123" s="48"/>
      <c r="K123" s="46"/>
    </row>
    <row r="124" spans="1:12" x14ac:dyDescent="0.25">
      <c r="C124" s="76" t="s">
        <v>303</v>
      </c>
      <c r="D124" s="76"/>
      <c r="E124" s="76"/>
      <c r="F124" s="76"/>
      <c r="G124" s="49"/>
      <c r="I124" s="50"/>
      <c r="J124" s="48"/>
      <c r="K124" s="46"/>
      <c r="L124" s="1" t="s">
        <v>304</v>
      </c>
    </row>
    <row r="125" spans="1:12" x14ac:dyDescent="0.25">
      <c r="C125" s="77" t="s">
        <v>305</v>
      </c>
      <c r="D125" s="77"/>
      <c r="E125" s="51"/>
      <c r="F125" s="52">
        <v>1</v>
      </c>
      <c r="G125" s="53"/>
      <c r="I125" s="53"/>
      <c r="J125" s="54"/>
      <c r="K125" s="46"/>
    </row>
    <row r="126" spans="1:12" x14ac:dyDescent="0.25">
      <c r="C126" s="55" t="s">
        <v>306</v>
      </c>
      <c r="D126" s="51"/>
      <c r="E126" s="51"/>
      <c r="F126" s="52">
        <v>1</v>
      </c>
      <c r="G126" s="53"/>
      <c r="I126" s="53"/>
      <c r="J126" s="54"/>
      <c r="K126" s="46"/>
    </row>
    <row r="127" spans="1:12" x14ac:dyDescent="0.25">
      <c r="C127" s="55" t="s">
        <v>307</v>
      </c>
      <c r="D127" s="51"/>
      <c r="E127" s="51"/>
      <c r="F127" s="52">
        <v>1</v>
      </c>
      <c r="G127" s="53"/>
      <c r="I127" s="53"/>
      <c r="J127" s="54"/>
      <c r="K127" s="46"/>
    </row>
    <row r="128" spans="1:12" x14ac:dyDescent="0.25">
      <c r="C128" s="56" t="s">
        <v>308</v>
      </c>
      <c r="D128" s="51"/>
      <c r="E128" s="51"/>
      <c r="F128" s="52">
        <v>1</v>
      </c>
      <c r="G128" s="53"/>
      <c r="I128" s="53"/>
      <c r="J128" s="54"/>
      <c r="K128" s="46"/>
    </row>
    <row r="129" spans="3:11" x14ac:dyDescent="0.25">
      <c r="C129" s="55" t="s">
        <v>309</v>
      </c>
      <c r="D129" s="51"/>
      <c r="E129" s="51"/>
      <c r="F129" s="52">
        <v>1</v>
      </c>
      <c r="G129" s="53"/>
      <c r="I129" s="53"/>
      <c r="J129" s="54"/>
      <c r="K129" s="46"/>
    </row>
    <row r="130" spans="3:11" x14ac:dyDescent="0.25">
      <c r="C130" s="55" t="s">
        <v>310</v>
      </c>
      <c r="D130" s="51"/>
      <c r="E130" s="51"/>
      <c r="F130" s="52">
        <v>2</v>
      </c>
      <c r="G130" s="53"/>
      <c r="I130" s="53"/>
      <c r="J130" s="54"/>
      <c r="K130" s="46"/>
    </row>
    <row r="131" spans="3:11" x14ac:dyDescent="0.25">
      <c r="C131" s="55" t="s">
        <v>311</v>
      </c>
      <c r="D131" s="51"/>
      <c r="E131" s="51"/>
      <c r="F131" s="52">
        <v>2</v>
      </c>
      <c r="G131" s="53"/>
      <c r="I131" s="53"/>
      <c r="J131" s="54"/>
      <c r="K131" s="46"/>
    </row>
    <row r="132" spans="3:11" x14ac:dyDescent="0.25">
      <c r="C132" s="55" t="s">
        <v>312</v>
      </c>
      <c r="D132" s="51"/>
      <c r="E132" s="51"/>
      <c r="F132" s="52">
        <v>1</v>
      </c>
      <c r="G132" s="53"/>
      <c r="I132" s="53"/>
      <c r="J132" s="54"/>
      <c r="K132" s="46"/>
    </row>
    <row r="133" spans="3:11" x14ac:dyDescent="0.25">
      <c r="C133" s="55" t="s">
        <v>313</v>
      </c>
      <c r="D133" s="51"/>
      <c r="E133" s="51"/>
      <c r="F133" s="52">
        <v>1</v>
      </c>
      <c r="G133" s="53"/>
      <c r="I133" s="53"/>
      <c r="J133" s="54"/>
      <c r="K133" s="46"/>
    </row>
    <row r="134" spans="3:11" x14ac:dyDescent="0.25">
      <c r="C134" s="57" t="s">
        <v>314</v>
      </c>
      <c r="D134" s="51"/>
      <c r="E134" s="51"/>
      <c r="F134" s="52">
        <v>1</v>
      </c>
      <c r="G134" s="53"/>
      <c r="I134" s="53"/>
      <c r="J134" s="54"/>
      <c r="K134" s="46"/>
    </row>
    <row r="135" spans="3:11" x14ac:dyDescent="0.25">
      <c r="C135" s="57" t="s">
        <v>315</v>
      </c>
      <c r="D135" s="51"/>
      <c r="E135" s="51"/>
      <c r="F135" s="52">
        <v>1</v>
      </c>
      <c r="G135" s="53"/>
      <c r="I135" s="53"/>
      <c r="J135" s="54"/>
      <c r="K135" s="46"/>
    </row>
    <row r="136" spans="3:11" x14ac:dyDescent="0.25">
      <c r="C136" s="55" t="s">
        <v>316</v>
      </c>
      <c r="D136" s="51"/>
      <c r="E136" s="51"/>
      <c r="F136" s="52">
        <v>1</v>
      </c>
      <c r="G136" s="53"/>
      <c r="I136" s="53"/>
      <c r="J136" s="54"/>
      <c r="K136" s="46"/>
    </row>
    <row r="137" spans="3:11" x14ac:dyDescent="0.25">
      <c r="C137" s="55" t="s">
        <v>317</v>
      </c>
      <c r="D137" s="51"/>
      <c r="E137" s="51"/>
      <c r="F137" s="52">
        <v>2</v>
      </c>
      <c r="G137" s="53"/>
      <c r="I137" s="53"/>
      <c r="J137" s="54"/>
      <c r="K137" s="46"/>
    </row>
    <row r="138" spans="3:11" x14ac:dyDescent="0.25">
      <c r="C138" s="55" t="s">
        <v>318</v>
      </c>
      <c r="D138" s="51"/>
      <c r="E138" s="51"/>
      <c r="F138" s="52">
        <v>1</v>
      </c>
      <c r="G138" s="53"/>
      <c r="I138" s="53"/>
      <c r="J138" s="54"/>
      <c r="K138" s="46"/>
    </row>
    <row r="139" spans="3:11" x14ac:dyDescent="0.25">
      <c r="C139" s="55" t="s">
        <v>319</v>
      </c>
      <c r="D139" s="51"/>
      <c r="E139" s="51"/>
      <c r="F139" s="52">
        <v>1</v>
      </c>
      <c r="G139" s="53"/>
      <c r="I139" s="53"/>
      <c r="J139" s="54"/>
      <c r="K139" s="46"/>
    </row>
    <row r="140" spans="3:11" x14ac:dyDescent="0.25">
      <c r="C140" s="55" t="s">
        <v>320</v>
      </c>
      <c r="D140" s="51"/>
      <c r="E140" s="51"/>
      <c r="F140" s="52">
        <v>1</v>
      </c>
      <c r="G140" s="53"/>
      <c r="I140" s="53"/>
      <c r="J140" s="54"/>
      <c r="K140" s="46"/>
    </row>
    <row r="141" spans="3:11" x14ac:dyDescent="0.25">
      <c r="C141" s="55" t="s">
        <v>321</v>
      </c>
      <c r="D141" s="51"/>
      <c r="E141" s="51"/>
      <c r="F141" s="52">
        <v>1</v>
      </c>
      <c r="G141" s="53"/>
      <c r="I141" s="53"/>
      <c r="J141" s="54"/>
      <c r="K141" s="46"/>
    </row>
    <row r="142" spans="3:11" x14ac:dyDescent="0.25">
      <c r="C142" s="55" t="s">
        <v>322</v>
      </c>
      <c r="D142" s="51"/>
      <c r="E142" s="51"/>
      <c r="F142" s="52">
        <v>2</v>
      </c>
      <c r="G142" s="53"/>
      <c r="I142" s="53"/>
      <c r="J142" s="54"/>
      <c r="K142" s="46"/>
    </row>
    <row r="143" spans="3:11" x14ac:dyDescent="0.25">
      <c r="C143" s="55" t="s">
        <v>323</v>
      </c>
      <c r="D143" s="51"/>
      <c r="E143" s="51"/>
      <c r="F143" s="52">
        <v>1</v>
      </c>
      <c r="G143" s="53"/>
      <c r="I143" s="53"/>
      <c r="J143" s="54"/>
      <c r="K143" s="46"/>
    </row>
    <row r="144" spans="3:11" x14ac:dyDescent="0.25">
      <c r="C144" s="55" t="s">
        <v>324</v>
      </c>
      <c r="D144" s="51"/>
      <c r="E144" s="51"/>
      <c r="F144" s="52">
        <v>1</v>
      </c>
      <c r="G144" s="53"/>
      <c r="I144" s="53"/>
      <c r="J144" s="54"/>
      <c r="K144" s="46"/>
    </row>
    <row r="145" spans="3:11" x14ac:dyDescent="0.25">
      <c r="C145" s="55" t="s">
        <v>325</v>
      </c>
      <c r="D145" s="51"/>
      <c r="E145" s="51"/>
      <c r="F145" s="52">
        <v>1</v>
      </c>
      <c r="G145" s="53"/>
      <c r="I145" s="53"/>
      <c r="J145" s="54"/>
      <c r="K145" s="46"/>
    </row>
    <row r="146" spans="3:11" x14ac:dyDescent="0.25">
      <c r="C146" s="55" t="s">
        <v>326</v>
      </c>
      <c r="D146" s="51"/>
      <c r="E146" s="51"/>
      <c r="F146" s="52">
        <v>1</v>
      </c>
      <c r="G146" s="53"/>
      <c r="I146" s="53"/>
      <c r="J146" s="54"/>
      <c r="K146" s="46"/>
    </row>
    <row r="147" spans="3:11" x14ac:dyDescent="0.25">
      <c r="C147" s="55" t="s">
        <v>327</v>
      </c>
      <c r="D147" s="51"/>
      <c r="E147" s="51"/>
      <c r="F147" s="52">
        <v>1</v>
      </c>
      <c r="G147" s="53"/>
      <c r="I147" s="53"/>
      <c r="J147" s="54"/>
      <c r="K147" s="46"/>
    </row>
    <row r="148" spans="3:11" x14ac:dyDescent="0.25">
      <c r="C148" s="55" t="s">
        <v>328</v>
      </c>
      <c r="D148" s="51"/>
      <c r="E148" s="51"/>
      <c r="F148" s="52">
        <v>1</v>
      </c>
      <c r="G148" s="53"/>
      <c r="I148" s="53"/>
      <c r="J148" s="54"/>
      <c r="K148" s="46"/>
    </row>
    <row r="149" spans="3:11" x14ac:dyDescent="0.25">
      <c r="C149" s="55" t="s">
        <v>329</v>
      </c>
      <c r="D149" s="51"/>
      <c r="E149" s="51"/>
      <c r="F149" s="52">
        <v>1</v>
      </c>
      <c r="G149" s="53"/>
      <c r="I149" s="53"/>
      <c r="J149" s="54"/>
      <c r="K149" s="46"/>
    </row>
    <row r="150" spans="3:11" x14ac:dyDescent="0.25">
      <c r="C150" s="55" t="s">
        <v>330</v>
      </c>
      <c r="D150" s="51"/>
      <c r="E150" s="51"/>
      <c r="F150" s="52">
        <v>1</v>
      </c>
      <c r="G150" s="53"/>
      <c r="I150" s="53"/>
      <c r="J150" s="54"/>
      <c r="K150" s="46"/>
    </row>
    <row r="151" spans="3:11" x14ac:dyDescent="0.25">
      <c r="C151" s="55" t="s">
        <v>331</v>
      </c>
      <c r="D151" s="51"/>
      <c r="E151" s="51"/>
      <c r="F151" s="52">
        <v>1</v>
      </c>
      <c r="G151" s="53"/>
      <c r="I151" s="53"/>
      <c r="J151" s="54"/>
      <c r="K151" s="46"/>
    </row>
    <row r="152" spans="3:11" x14ac:dyDescent="0.25">
      <c r="C152" s="55" t="s">
        <v>332</v>
      </c>
      <c r="D152" s="51"/>
      <c r="E152" s="51"/>
      <c r="F152" s="52">
        <v>1</v>
      </c>
      <c r="G152" s="53"/>
      <c r="I152" s="53"/>
      <c r="J152" s="54"/>
      <c r="K152" s="46"/>
    </row>
    <row r="153" spans="3:11" x14ac:dyDescent="0.25">
      <c r="C153" s="55" t="s">
        <v>333</v>
      </c>
      <c r="D153" s="51"/>
      <c r="E153" s="51"/>
      <c r="F153" s="52">
        <v>1</v>
      </c>
      <c r="G153" s="53"/>
      <c r="I153" s="53"/>
      <c r="J153" s="54"/>
      <c r="K153" s="46"/>
    </row>
    <row r="154" spans="3:11" x14ac:dyDescent="0.25">
      <c r="C154" s="55" t="s">
        <v>334</v>
      </c>
      <c r="D154" s="51"/>
      <c r="E154" s="51"/>
      <c r="F154" s="52">
        <v>1</v>
      </c>
      <c r="G154" s="53"/>
      <c r="I154" s="53"/>
      <c r="J154" s="54"/>
      <c r="K154" s="46"/>
    </row>
    <row r="155" spans="3:11" x14ac:dyDescent="0.25">
      <c r="C155" s="55" t="s">
        <v>335</v>
      </c>
      <c r="D155" s="51"/>
      <c r="E155" s="51"/>
      <c r="F155" s="52">
        <v>2</v>
      </c>
      <c r="G155" s="53"/>
      <c r="I155" s="53"/>
      <c r="J155" s="54"/>
      <c r="K155" s="46"/>
    </row>
    <row r="156" spans="3:11" x14ac:dyDescent="0.25">
      <c r="C156" s="69" t="s">
        <v>336</v>
      </c>
      <c r="D156" s="70"/>
      <c r="E156" s="70"/>
      <c r="F156" s="71"/>
      <c r="G156" s="49"/>
      <c r="H156" s="49"/>
      <c r="I156" s="53"/>
      <c r="J156" s="54"/>
      <c r="K156" s="46"/>
    </row>
    <row r="157" spans="3:11" x14ac:dyDescent="0.25">
      <c r="C157" s="55" t="s">
        <v>337</v>
      </c>
      <c r="D157" s="51"/>
      <c r="E157" s="51"/>
      <c r="F157" s="52">
        <v>1</v>
      </c>
      <c r="G157" s="53"/>
      <c r="I157" s="53"/>
      <c r="J157" s="54"/>
      <c r="K157" s="46"/>
    </row>
    <row r="158" spans="3:11" x14ac:dyDescent="0.25">
      <c r="C158" s="55" t="s">
        <v>338</v>
      </c>
      <c r="D158" s="51"/>
      <c r="E158" s="51"/>
      <c r="F158" s="52">
        <v>1</v>
      </c>
      <c r="G158" s="53"/>
      <c r="I158" s="53"/>
      <c r="J158" s="54"/>
      <c r="K158" s="46"/>
    </row>
    <row r="159" spans="3:11" x14ac:dyDescent="0.25">
      <c r="C159" s="55" t="s">
        <v>339</v>
      </c>
      <c r="D159" s="51"/>
      <c r="E159" s="51"/>
      <c r="F159" s="52">
        <v>1</v>
      </c>
      <c r="G159" s="53"/>
      <c r="I159" s="53"/>
      <c r="J159" s="54"/>
      <c r="K159" s="46"/>
    </row>
    <row r="160" spans="3:11" x14ac:dyDescent="0.25">
      <c r="C160" s="55" t="s">
        <v>340</v>
      </c>
      <c r="D160" s="51"/>
      <c r="E160" s="51"/>
      <c r="F160" s="52">
        <v>1</v>
      </c>
      <c r="G160" s="53"/>
      <c r="I160" s="53"/>
      <c r="J160" s="54"/>
      <c r="K160" s="46"/>
    </row>
    <row r="161" spans="3:11" x14ac:dyDescent="0.25">
      <c r="C161" s="55" t="s">
        <v>341</v>
      </c>
      <c r="D161" s="51"/>
      <c r="E161" s="51"/>
      <c r="F161" s="52">
        <v>1</v>
      </c>
      <c r="G161" s="53"/>
      <c r="I161" s="53"/>
      <c r="J161" s="54"/>
      <c r="K161" s="46"/>
    </row>
    <row r="162" spans="3:11" x14ac:dyDescent="0.25">
      <c r="C162" s="55" t="s">
        <v>342</v>
      </c>
      <c r="D162" s="51"/>
      <c r="E162" s="51"/>
      <c r="F162" s="52">
        <v>1</v>
      </c>
      <c r="G162" s="53"/>
      <c r="I162" s="53"/>
      <c r="J162" s="54"/>
      <c r="K162" s="46"/>
    </row>
    <row r="163" spans="3:11" x14ac:dyDescent="0.25">
      <c r="C163" s="55" t="s">
        <v>343</v>
      </c>
      <c r="D163" s="51"/>
      <c r="E163" s="51"/>
      <c r="F163" s="52">
        <v>1</v>
      </c>
      <c r="G163" s="53"/>
      <c r="I163" s="53"/>
      <c r="J163" s="54"/>
      <c r="K163" s="46"/>
    </row>
    <row r="164" spans="3:11" x14ac:dyDescent="0.25">
      <c r="C164" s="55" t="s">
        <v>344</v>
      </c>
      <c r="D164" s="51"/>
      <c r="E164" s="51"/>
      <c r="F164" s="52">
        <v>3</v>
      </c>
      <c r="G164" s="53"/>
      <c r="I164" s="53"/>
      <c r="J164" s="54"/>
      <c r="K164" s="46"/>
    </row>
    <row r="165" spans="3:11" x14ac:dyDescent="0.25">
      <c r="C165" s="55" t="s">
        <v>345</v>
      </c>
      <c r="D165" s="51"/>
      <c r="E165" s="51"/>
      <c r="F165" s="52">
        <v>3</v>
      </c>
      <c r="G165" s="53"/>
      <c r="I165" s="53"/>
      <c r="J165" s="54"/>
      <c r="K165" s="46"/>
    </row>
    <row r="166" spans="3:11" x14ac:dyDescent="0.25">
      <c r="C166" s="55" t="s">
        <v>346</v>
      </c>
      <c r="D166" s="51"/>
      <c r="E166" s="51"/>
      <c r="F166" s="52">
        <v>1</v>
      </c>
      <c r="G166" s="53"/>
      <c r="I166" s="53"/>
      <c r="J166" s="54"/>
      <c r="K166" s="46"/>
    </row>
    <row r="167" spans="3:11" x14ac:dyDescent="0.25">
      <c r="C167" s="55" t="s">
        <v>347</v>
      </c>
      <c r="D167" s="51"/>
      <c r="E167" s="51"/>
      <c r="F167" s="52">
        <v>2</v>
      </c>
      <c r="G167" s="53"/>
      <c r="I167" s="53"/>
      <c r="J167" s="54"/>
      <c r="K167" s="46"/>
    </row>
    <row r="168" spans="3:11" x14ac:dyDescent="0.25">
      <c r="C168" s="55" t="s">
        <v>348</v>
      </c>
      <c r="D168" s="51"/>
      <c r="E168" s="51"/>
      <c r="F168" s="52">
        <v>1</v>
      </c>
      <c r="G168" s="53"/>
      <c r="I168" s="53"/>
      <c r="J168" s="54"/>
      <c r="K168" s="46"/>
    </row>
    <row r="169" spans="3:11" x14ac:dyDescent="0.25">
      <c r="C169" s="55" t="s">
        <v>349</v>
      </c>
      <c r="D169" s="51"/>
      <c r="E169" s="51"/>
      <c r="F169" s="52">
        <v>1</v>
      </c>
      <c r="G169" s="53"/>
      <c r="I169" s="53"/>
      <c r="J169" s="54"/>
      <c r="K169" s="46"/>
    </row>
    <row r="170" spans="3:11" x14ac:dyDescent="0.25">
      <c r="C170" s="55" t="s">
        <v>350</v>
      </c>
      <c r="D170" s="51"/>
      <c r="E170" s="51"/>
      <c r="F170" s="52">
        <v>1</v>
      </c>
      <c r="G170" s="53"/>
      <c r="I170" s="53"/>
      <c r="J170" s="54"/>
      <c r="K170" s="46"/>
    </row>
    <row r="171" spans="3:11" x14ac:dyDescent="0.25">
      <c r="C171" s="55" t="s">
        <v>351</v>
      </c>
      <c r="D171" s="51"/>
      <c r="E171" s="51"/>
      <c r="F171" s="52">
        <v>2</v>
      </c>
      <c r="G171" s="53"/>
      <c r="I171" s="53"/>
      <c r="J171" s="54"/>
      <c r="K171" s="46"/>
    </row>
    <row r="172" spans="3:11" x14ac:dyDescent="0.25">
      <c r="C172" s="55" t="s">
        <v>312</v>
      </c>
      <c r="D172" s="51"/>
      <c r="E172" s="51"/>
      <c r="F172" s="52">
        <v>1</v>
      </c>
      <c r="G172" s="53"/>
      <c r="I172" s="53"/>
      <c r="J172" s="54"/>
      <c r="K172" s="46"/>
    </row>
    <row r="173" spans="3:11" x14ac:dyDescent="0.25">
      <c r="C173" s="55" t="s">
        <v>352</v>
      </c>
      <c r="D173" s="51"/>
      <c r="E173" s="51"/>
      <c r="F173" s="52">
        <v>2</v>
      </c>
      <c r="G173" s="53"/>
      <c r="I173" s="53"/>
      <c r="J173" s="54"/>
      <c r="K173" s="46"/>
    </row>
    <row r="174" spans="3:11" x14ac:dyDescent="0.25">
      <c r="C174" s="55" t="s">
        <v>353</v>
      </c>
      <c r="D174" s="51"/>
      <c r="E174" s="51"/>
      <c r="F174" s="52">
        <v>3</v>
      </c>
      <c r="G174" s="53"/>
      <c r="I174" s="53"/>
      <c r="J174" s="54"/>
      <c r="K174" s="46"/>
    </row>
    <row r="175" spans="3:11" x14ac:dyDescent="0.25">
      <c r="C175" s="55" t="s">
        <v>354</v>
      </c>
      <c r="D175" s="51"/>
      <c r="E175" s="51"/>
      <c r="F175" s="52">
        <v>1</v>
      </c>
      <c r="G175" s="53"/>
      <c r="I175" s="53"/>
      <c r="J175" s="54"/>
      <c r="K175" s="46"/>
    </row>
    <row r="176" spans="3:11" x14ac:dyDescent="0.25">
      <c r="C176" s="69" t="s">
        <v>355</v>
      </c>
      <c r="D176" s="70"/>
      <c r="E176" s="70"/>
      <c r="F176" s="71"/>
      <c r="G176" s="49"/>
      <c r="H176" s="49"/>
      <c r="I176" s="53"/>
      <c r="J176" s="54"/>
      <c r="K176" s="46"/>
    </row>
    <row r="177" spans="2:11" x14ac:dyDescent="0.25">
      <c r="C177" s="55" t="s">
        <v>356</v>
      </c>
      <c r="D177" s="51"/>
      <c r="E177" s="51"/>
      <c r="F177" s="52">
        <v>1</v>
      </c>
      <c r="G177" s="53"/>
      <c r="I177" s="53"/>
      <c r="J177" s="54"/>
      <c r="K177" s="46"/>
    </row>
    <row r="178" spans="2:11" x14ac:dyDescent="0.25">
      <c r="C178" s="55" t="s">
        <v>345</v>
      </c>
      <c r="D178" s="51"/>
      <c r="E178" s="51"/>
      <c r="F178" s="52">
        <v>2</v>
      </c>
      <c r="G178" s="53"/>
      <c r="I178" s="53"/>
      <c r="J178" s="54"/>
      <c r="K178" s="46"/>
    </row>
    <row r="179" spans="2:11" x14ac:dyDescent="0.25">
      <c r="C179" s="55" t="s">
        <v>357</v>
      </c>
      <c r="D179" s="51"/>
      <c r="E179" s="51"/>
      <c r="F179" s="52">
        <v>1</v>
      </c>
      <c r="G179" s="53"/>
      <c r="I179" s="53"/>
      <c r="J179" s="54"/>
      <c r="K179" s="46"/>
    </row>
    <row r="180" spans="2:11" x14ac:dyDescent="0.25">
      <c r="C180" s="55" t="s">
        <v>358</v>
      </c>
      <c r="D180" s="51"/>
      <c r="E180" s="51"/>
      <c r="F180" s="52">
        <v>2</v>
      </c>
      <c r="G180" s="53"/>
      <c r="I180" s="53"/>
      <c r="J180" s="54"/>
      <c r="K180" s="46"/>
    </row>
    <row r="181" spans="2:11" x14ac:dyDescent="0.25">
      <c r="C181" s="55" t="s">
        <v>359</v>
      </c>
      <c r="D181" s="51"/>
      <c r="E181" s="51"/>
      <c r="F181" s="52">
        <v>1</v>
      </c>
      <c r="G181" s="53"/>
      <c r="I181" s="53"/>
      <c r="J181" s="54"/>
      <c r="K181" s="46"/>
    </row>
    <row r="182" spans="2:11" x14ac:dyDescent="0.25">
      <c r="C182" s="55" t="s">
        <v>360</v>
      </c>
      <c r="D182" s="51"/>
      <c r="E182" s="51"/>
      <c r="F182" s="52">
        <v>1</v>
      </c>
      <c r="G182" s="53"/>
      <c r="I182" s="53"/>
      <c r="J182" s="54"/>
      <c r="K182" s="46"/>
    </row>
    <row r="183" spans="2:11" x14ac:dyDescent="0.25">
      <c r="C183" s="55" t="s">
        <v>361</v>
      </c>
      <c r="D183" s="51"/>
      <c r="E183" s="51"/>
      <c r="F183" s="52">
        <v>1</v>
      </c>
      <c r="G183" s="53"/>
      <c r="I183" s="53"/>
      <c r="J183" s="54"/>
      <c r="K183" s="46"/>
    </row>
    <row r="184" spans="2:11" x14ac:dyDescent="0.25">
      <c r="C184" s="55" t="s">
        <v>313</v>
      </c>
      <c r="D184" s="51"/>
      <c r="E184" s="51"/>
      <c r="F184" s="52">
        <v>1</v>
      </c>
      <c r="G184" s="53"/>
      <c r="I184" s="53"/>
      <c r="J184" s="54"/>
      <c r="K184" s="46"/>
    </row>
    <row r="185" spans="2:11" x14ac:dyDescent="0.25">
      <c r="C185" s="55" t="s">
        <v>362</v>
      </c>
      <c r="D185" s="51"/>
      <c r="E185" s="51"/>
      <c r="F185" s="52">
        <v>1</v>
      </c>
      <c r="G185" s="53"/>
      <c r="I185" s="53"/>
      <c r="J185" s="54"/>
      <c r="K185" s="46"/>
    </row>
    <row r="186" spans="2:11" x14ac:dyDescent="0.25">
      <c r="C186" s="55" t="s">
        <v>363</v>
      </c>
      <c r="D186" s="51"/>
      <c r="E186" s="51"/>
      <c r="F186" s="52">
        <v>1</v>
      </c>
      <c r="G186" s="53"/>
      <c r="I186" s="53"/>
      <c r="J186" s="54"/>
      <c r="K186" s="46"/>
    </row>
    <row r="187" spans="2:11" x14ac:dyDescent="0.25">
      <c r="C187" s="56"/>
      <c r="D187" s="56"/>
      <c r="E187" s="56"/>
      <c r="F187" s="56"/>
      <c r="G187" s="58"/>
      <c r="H187" s="58"/>
      <c r="I187" s="53"/>
      <c r="J187" s="54"/>
      <c r="K187" s="46"/>
    </row>
    <row r="188" spans="2:11" x14ac:dyDescent="0.25">
      <c r="C188" s="56" t="s">
        <v>364</v>
      </c>
      <c r="D188" s="51"/>
      <c r="E188" s="51"/>
      <c r="F188" s="52">
        <v>1</v>
      </c>
      <c r="G188" s="53"/>
      <c r="I188" s="53"/>
      <c r="J188" s="54"/>
      <c r="K188" s="46"/>
    </row>
    <row r="189" spans="2:11" x14ac:dyDescent="0.25">
      <c r="B189" s="62"/>
      <c r="C189" s="57" t="s">
        <v>368</v>
      </c>
      <c r="D189" s="51"/>
      <c r="E189" s="51"/>
      <c r="F189" s="52">
        <v>3</v>
      </c>
      <c r="G189" s="63"/>
      <c r="H189" s="62"/>
      <c r="I189" s="64"/>
      <c r="J189" s="54"/>
      <c r="K189" s="46"/>
    </row>
    <row r="190" spans="2:11" x14ac:dyDescent="0.25">
      <c r="B190" s="62"/>
      <c r="C190" s="57" t="s">
        <v>369</v>
      </c>
      <c r="D190" s="51"/>
      <c r="E190" s="51"/>
      <c r="F190" s="52">
        <v>1</v>
      </c>
      <c r="G190" s="63"/>
      <c r="H190" s="62"/>
      <c r="I190" s="63"/>
      <c r="J190" s="54"/>
      <c r="K190" s="46"/>
    </row>
    <row r="191" spans="2:11" x14ac:dyDescent="0.25">
      <c r="B191" s="62"/>
      <c r="C191" s="55" t="s">
        <v>370</v>
      </c>
      <c r="D191" s="51"/>
      <c r="E191" s="51"/>
      <c r="F191" s="52">
        <v>2</v>
      </c>
      <c r="G191" s="63"/>
      <c r="H191" s="62"/>
      <c r="I191" s="63"/>
      <c r="J191" s="54"/>
      <c r="K191" s="46"/>
    </row>
    <row r="192" spans="2:11" x14ac:dyDescent="0.25">
      <c r="B192" s="62"/>
      <c r="C192" s="55" t="s">
        <v>371</v>
      </c>
      <c r="D192" s="51"/>
      <c r="E192" s="51"/>
      <c r="F192" s="52">
        <v>1</v>
      </c>
      <c r="G192" s="63"/>
      <c r="H192" s="62"/>
      <c r="I192" s="63"/>
      <c r="J192" s="54"/>
      <c r="K192" s="46"/>
    </row>
    <row r="193" spans="1:10" x14ac:dyDescent="0.25">
      <c r="B193" s="59"/>
      <c r="C193" s="53"/>
      <c r="D193" s="59"/>
      <c r="E193" s="59"/>
      <c r="F193" s="59"/>
      <c r="G193" s="59"/>
      <c r="H193" s="59"/>
      <c r="I193" s="59"/>
      <c r="J193" s="59"/>
    </row>
    <row r="194" spans="1:10" x14ac:dyDescent="0.25">
      <c r="B194" s="60"/>
    </row>
    <row r="196" spans="1:10" ht="16.5" thickBot="1" x14ac:dyDescent="0.3">
      <c r="A196" s="1" t="s">
        <v>372</v>
      </c>
      <c r="B196" s="1"/>
      <c r="C196" s="61"/>
      <c r="D196" s="61"/>
      <c r="E196" s="61"/>
      <c r="H196" s="1"/>
    </row>
    <row r="197" spans="1:10" x14ac:dyDescent="0.25">
      <c r="B197" s="1"/>
    </row>
    <row r="198" spans="1:10" x14ac:dyDescent="0.25">
      <c r="B198" s="1"/>
    </row>
    <row r="199" spans="1:10" x14ac:dyDescent="0.25">
      <c r="B199" s="1"/>
    </row>
    <row r="200" spans="1:10" ht="16.5" thickBot="1" x14ac:dyDescent="0.3">
      <c r="A200" s="1" t="s">
        <v>365</v>
      </c>
      <c r="B200" s="1"/>
      <c r="C200" s="61"/>
      <c r="D200" s="61"/>
      <c r="E200" s="61"/>
    </row>
    <row r="201" spans="1:10" x14ac:dyDescent="0.25">
      <c r="B201" s="1"/>
    </row>
    <row r="202" spans="1:10" customFormat="1" ht="15" x14ac:dyDescent="0.25"/>
    <row r="203" spans="1:10" customFormat="1" ht="15" x14ac:dyDescent="0.25"/>
    <row r="204" spans="1:10" ht="16.5" thickBot="1" x14ac:dyDescent="0.3">
      <c r="A204" s="1" t="s">
        <v>373</v>
      </c>
      <c r="B204" s="1"/>
      <c r="C204" s="61"/>
      <c r="D204" s="61"/>
      <c r="E204" s="61"/>
    </row>
    <row r="205" spans="1:10" x14ac:dyDescent="0.25">
      <c r="B205" s="1"/>
    </row>
    <row r="206" spans="1:10" s="67" customFormat="1" ht="20.100000000000001" customHeight="1" x14ac:dyDescent="0.2">
      <c r="A206" s="65"/>
      <c r="B206" s="65"/>
      <c r="C206" s="66"/>
    </row>
    <row r="207" spans="1:10" s="67" customFormat="1" ht="20.100000000000001" customHeight="1" thickBot="1" x14ac:dyDescent="0.3">
      <c r="A207" s="1" t="s">
        <v>374</v>
      </c>
      <c r="B207" s="1"/>
      <c r="C207" s="61"/>
      <c r="D207" s="68"/>
      <c r="E207" s="68"/>
    </row>
  </sheetData>
  <mergeCells count="19">
    <mergeCell ref="A10:C10"/>
    <mergeCell ref="B3:I3"/>
    <mergeCell ref="B4:I4"/>
    <mergeCell ref="B5:K5"/>
    <mergeCell ref="A8:C8"/>
    <mergeCell ref="D8:E8"/>
    <mergeCell ref="A12:C12"/>
    <mergeCell ref="A14:C14"/>
    <mergeCell ref="D14:E14"/>
    <mergeCell ref="A17:C17"/>
    <mergeCell ref="A19:C19"/>
    <mergeCell ref="D19:E19"/>
    <mergeCell ref="C176:F176"/>
    <mergeCell ref="A21:C21"/>
    <mergeCell ref="D21:E21"/>
    <mergeCell ref="C123:F123"/>
    <mergeCell ref="C124:F124"/>
    <mergeCell ref="C125:D125"/>
    <mergeCell ref="C156:F156"/>
  </mergeCells>
  <printOptions horizontalCentered="1"/>
  <pageMargins left="0.7" right="0.7" top="0.75" bottom="0.75" header="0.3" footer="0.3"/>
  <pageSetup scale="52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BA35-ADBF-4B10-8B60-A53BEEFEBF32}">
  <dimension ref="A1:E188"/>
  <sheetViews>
    <sheetView tabSelected="1" workbookViewId="0">
      <selection activeCell="C26" sqref="C26"/>
    </sheetView>
  </sheetViews>
  <sheetFormatPr baseColWidth="10" defaultRowHeight="15" x14ac:dyDescent="0.25"/>
  <cols>
    <col min="2" max="2" width="34.7109375" customWidth="1"/>
    <col min="3" max="3" width="84.42578125" customWidth="1"/>
    <col min="4" max="4" width="15.5703125" customWidth="1"/>
    <col min="5" max="5" width="15.85546875" customWidth="1"/>
  </cols>
  <sheetData>
    <row r="1" spans="1:3" ht="15.75" x14ac:dyDescent="0.25">
      <c r="A1" s="85"/>
      <c r="B1" s="86"/>
      <c r="C1" s="87"/>
    </row>
    <row r="2" spans="1:3" ht="15.75" x14ac:dyDescent="0.25">
      <c r="A2" s="85"/>
      <c r="B2" s="88" t="s">
        <v>375</v>
      </c>
      <c r="C2" s="88"/>
    </row>
    <row r="3" spans="1:3" ht="15.75" x14ac:dyDescent="0.25">
      <c r="A3" s="85"/>
      <c r="B3" s="88" t="s">
        <v>0</v>
      </c>
      <c r="C3" s="88"/>
    </row>
    <row r="4" spans="1:3" ht="15.75" x14ac:dyDescent="0.25">
      <c r="A4" s="85"/>
      <c r="B4" s="88" t="s">
        <v>1</v>
      </c>
      <c r="C4" s="88"/>
    </row>
    <row r="5" spans="1:3" ht="15.75" x14ac:dyDescent="0.25">
      <c r="A5" s="85"/>
      <c r="B5" s="89"/>
      <c r="C5" s="89"/>
    </row>
    <row r="6" spans="1:3" ht="15.75" x14ac:dyDescent="0.25">
      <c r="A6" s="85"/>
      <c r="B6" s="88" t="s">
        <v>2</v>
      </c>
      <c r="C6" s="88"/>
    </row>
    <row r="7" spans="1:3" ht="16.5" thickBot="1" x14ac:dyDescent="0.3">
      <c r="A7" s="90" t="s">
        <v>376</v>
      </c>
      <c r="B7" s="65"/>
      <c r="C7" s="91">
        <v>44788</v>
      </c>
    </row>
    <row r="8" spans="1:3" ht="16.5" thickBot="1" x14ac:dyDescent="0.3">
      <c r="A8" s="90" t="s">
        <v>377</v>
      </c>
      <c r="B8" s="65"/>
      <c r="C8" s="92" t="s">
        <v>6</v>
      </c>
    </row>
    <row r="9" spans="1:3" ht="16.5" thickBot="1" x14ac:dyDescent="0.3">
      <c r="A9" s="90" t="s">
        <v>378</v>
      </c>
      <c r="B9" s="65"/>
      <c r="C9" s="93" t="s">
        <v>8</v>
      </c>
    </row>
    <row r="10" spans="1:3" ht="16.5" thickBot="1" x14ac:dyDescent="0.3">
      <c r="A10" s="90" t="s">
        <v>379</v>
      </c>
      <c r="B10" s="65"/>
      <c r="C10" s="94" t="s">
        <v>10</v>
      </c>
    </row>
    <row r="11" spans="1:3" ht="16.5" thickBot="1" x14ac:dyDescent="0.3">
      <c r="A11" s="90" t="s">
        <v>380</v>
      </c>
      <c r="B11" s="65"/>
      <c r="C11" s="94" t="s">
        <v>381</v>
      </c>
    </row>
    <row r="12" spans="1:3" ht="16.5" thickBot="1" x14ac:dyDescent="0.3">
      <c r="A12" s="90" t="s">
        <v>382</v>
      </c>
      <c r="B12" s="65"/>
      <c r="C12" s="94" t="s">
        <v>383</v>
      </c>
    </row>
    <row r="13" spans="1:3" ht="16.5" thickBot="1" x14ac:dyDescent="0.3">
      <c r="A13" s="95" t="s">
        <v>384</v>
      </c>
      <c r="B13" s="96"/>
      <c r="C13" s="97" t="s">
        <v>367</v>
      </c>
    </row>
    <row r="14" spans="1:3" ht="16.5" thickBot="1" x14ac:dyDescent="0.3">
      <c r="A14" s="95" t="s">
        <v>385</v>
      </c>
      <c r="B14" s="96"/>
      <c r="C14" s="98"/>
    </row>
    <row r="15" spans="1:3" ht="16.5" thickBot="1" x14ac:dyDescent="0.3">
      <c r="A15" s="95" t="s">
        <v>386</v>
      </c>
      <c r="B15" s="96"/>
      <c r="C15" s="98"/>
    </row>
    <row r="16" spans="1:3" ht="16.5" thickBot="1" x14ac:dyDescent="0.3">
      <c r="A16" s="95" t="s">
        <v>387</v>
      </c>
      <c r="B16" s="96"/>
      <c r="C16" s="91">
        <v>44789</v>
      </c>
    </row>
    <row r="17" spans="1:5" ht="16.5" thickBot="1" x14ac:dyDescent="0.3">
      <c r="A17" s="95" t="s">
        <v>388</v>
      </c>
      <c r="B17" s="96"/>
      <c r="C17" s="99" t="s">
        <v>389</v>
      </c>
    </row>
    <row r="18" spans="1:5" ht="15.75" x14ac:dyDescent="0.25">
      <c r="A18" s="100"/>
      <c r="B18" s="101"/>
      <c r="C18" s="102"/>
    </row>
    <row r="19" spans="1:5" ht="15.75" x14ac:dyDescent="0.25">
      <c r="A19" s="103" t="s">
        <v>390</v>
      </c>
      <c r="B19" s="104"/>
      <c r="C19" s="104"/>
    </row>
    <row r="20" spans="1:5" ht="31.5" x14ac:dyDescent="0.25">
      <c r="A20" s="105" t="s">
        <v>391</v>
      </c>
      <c r="B20" s="105" t="s">
        <v>392</v>
      </c>
      <c r="C20" s="105" t="s">
        <v>393</v>
      </c>
      <c r="D20" s="106" t="s">
        <v>24</v>
      </c>
      <c r="E20" s="106" t="s">
        <v>25</v>
      </c>
    </row>
    <row r="21" spans="1:5" ht="15.75" x14ac:dyDescent="0.25">
      <c r="A21" s="107">
        <v>1</v>
      </c>
      <c r="B21" s="108" t="s">
        <v>26</v>
      </c>
      <c r="C21" s="109" t="s">
        <v>28</v>
      </c>
      <c r="D21" s="110">
        <v>1116</v>
      </c>
      <c r="E21" s="110">
        <f>(A21*D21)</f>
        <v>1116</v>
      </c>
    </row>
    <row r="22" spans="1:5" ht="15.75" x14ac:dyDescent="0.25">
      <c r="A22" s="107">
        <v>1</v>
      </c>
      <c r="B22" s="108" t="s">
        <v>29</v>
      </c>
      <c r="C22" s="109" t="s">
        <v>31</v>
      </c>
      <c r="D22" s="110">
        <v>1116</v>
      </c>
      <c r="E22" s="110">
        <f t="shared" ref="E22:E85" si="0">(A22*D22)</f>
        <v>1116</v>
      </c>
    </row>
    <row r="23" spans="1:5" ht="15.75" x14ac:dyDescent="0.25">
      <c r="A23" s="107">
        <v>1</v>
      </c>
      <c r="B23" s="108" t="s">
        <v>32</v>
      </c>
      <c r="C23" s="109" t="s">
        <v>34</v>
      </c>
      <c r="D23" s="110">
        <v>1116</v>
      </c>
      <c r="E23" s="110">
        <f t="shared" si="0"/>
        <v>1116</v>
      </c>
    </row>
    <row r="24" spans="1:5" ht="15.75" x14ac:dyDescent="0.25">
      <c r="A24" s="107">
        <v>1</v>
      </c>
      <c r="B24" s="108" t="s">
        <v>35</v>
      </c>
      <c r="C24" s="109" t="s">
        <v>37</v>
      </c>
      <c r="D24" s="110">
        <v>1116</v>
      </c>
      <c r="E24" s="110">
        <f t="shared" si="0"/>
        <v>1116</v>
      </c>
    </row>
    <row r="25" spans="1:5" ht="15.75" x14ac:dyDescent="0.25">
      <c r="A25" s="107">
        <v>1</v>
      </c>
      <c r="B25" s="108" t="s">
        <v>38</v>
      </c>
      <c r="C25" s="109" t="s">
        <v>40</v>
      </c>
      <c r="D25" s="110">
        <v>1116</v>
      </c>
      <c r="E25" s="110">
        <f t="shared" si="0"/>
        <v>1116</v>
      </c>
    </row>
    <row r="26" spans="1:5" ht="15.75" x14ac:dyDescent="0.25">
      <c r="A26" s="107">
        <v>1</v>
      </c>
      <c r="B26" s="108" t="s">
        <v>41</v>
      </c>
      <c r="C26" s="109" t="s">
        <v>43</v>
      </c>
      <c r="D26" s="110">
        <v>1116</v>
      </c>
      <c r="E26" s="110">
        <f t="shared" si="0"/>
        <v>1116</v>
      </c>
    </row>
    <row r="27" spans="1:5" ht="15.75" x14ac:dyDescent="0.25">
      <c r="A27" s="107">
        <v>1</v>
      </c>
      <c r="B27" s="108" t="s">
        <v>44</v>
      </c>
      <c r="C27" s="109" t="s">
        <v>46</v>
      </c>
      <c r="D27" s="110">
        <v>1116</v>
      </c>
      <c r="E27" s="110">
        <f t="shared" si="0"/>
        <v>1116</v>
      </c>
    </row>
    <row r="28" spans="1:5" ht="15.75" x14ac:dyDescent="0.25">
      <c r="A28" s="107">
        <v>1</v>
      </c>
      <c r="B28" s="108" t="s">
        <v>47</v>
      </c>
      <c r="C28" s="109" t="s">
        <v>49</v>
      </c>
      <c r="D28" s="110">
        <v>1116</v>
      </c>
      <c r="E28" s="110">
        <f t="shared" si="0"/>
        <v>1116</v>
      </c>
    </row>
    <row r="29" spans="1:5" ht="15.75" x14ac:dyDescent="0.25">
      <c r="A29" s="107">
        <v>1</v>
      </c>
      <c r="B29" s="108" t="s">
        <v>50</v>
      </c>
      <c r="C29" s="109" t="s">
        <v>52</v>
      </c>
      <c r="D29" s="110">
        <v>1116</v>
      </c>
      <c r="E29" s="110">
        <f t="shared" si="0"/>
        <v>1116</v>
      </c>
    </row>
    <row r="30" spans="1:5" ht="15.75" x14ac:dyDescent="0.25">
      <c r="A30" s="107">
        <v>1</v>
      </c>
      <c r="B30" s="108" t="s">
        <v>53</v>
      </c>
      <c r="C30" s="109" t="s">
        <v>55</v>
      </c>
      <c r="D30" s="110">
        <v>1116</v>
      </c>
      <c r="E30" s="110">
        <f t="shared" si="0"/>
        <v>1116</v>
      </c>
    </row>
    <row r="31" spans="1:5" ht="15.75" x14ac:dyDescent="0.25">
      <c r="A31" s="107">
        <v>1</v>
      </c>
      <c r="B31" s="108" t="s">
        <v>56</v>
      </c>
      <c r="C31" s="109" t="s">
        <v>58</v>
      </c>
      <c r="D31" s="110">
        <v>1116</v>
      </c>
      <c r="E31" s="110">
        <f t="shared" si="0"/>
        <v>1116</v>
      </c>
    </row>
    <row r="32" spans="1:5" ht="15.75" x14ac:dyDescent="0.25">
      <c r="A32" s="107">
        <v>1</v>
      </c>
      <c r="B32" s="108" t="s">
        <v>59</v>
      </c>
      <c r="C32" s="109" t="s">
        <v>61</v>
      </c>
      <c r="D32" s="110">
        <v>1116</v>
      </c>
      <c r="E32" s="110">
        <f t="shared" si="0"/>
        <v>1116</v>
      </c>
    </row>
    <row r="33" spans="1:5" ht="15.75" x14ac:dyDescent="0.25">
      <c r="A33" s="107">
        <v>1</v>
      </c>
      <c r="B33" s="108" t="s">
        <v>62</v>
      </c>
      <c r="C33" s="109" t="s">
        <v>64</v>
      </c>
      <c r="D33" s="110">
        <v>1116</v>
      </c>
      <c r="E33" s="110">
        <f t="shared" si="0"/>
        <v>1116</v>
      </c>
    </row>
    <row r="34" spans="1:5" ht="15.75" x14ac:dyDescent="0.25">
      <c r="A34" s="107">
        <v>1</v>
      </c>
      <c r="B34" s="108" t="s">
        <v>65</v>
      </c>
      <c r="C34" s="109" t="s">
        <v>67</v>
      </c>
      <c r="D34" s="110">
        <v>1116</v>
      </c>
      <c r="E34" s="110">
        <f t="shared" si="0"/>
        <v>1116</v>
      </c>
    </row>
    <row r="35" spans="1:5" ht="15.75" x14ac:dyDescent="0.25">
      <c r="A35" s="107">
        <v>1</v>
      </c>
      <c r="B35" s="108" t="s">
        <v>68</v>
      </c>
      <c r="C35" s="109" t="s">
        <v>70</v>
      </c>
      <c r="D35" s="110">
        <v>1116</v>
      </c>
      <c r="E35" s="110">
        <f t="shared" si="0"/>
        <v>1116</v>
      </c>
    </row>
    <row r="36" spans="1:5" ht="15.75" x14ac:dyDescent="0.25">
      <c r="A36" s="107">
        <v>1</v>
      </c>
      <c r="B36" s="108" t="s">
        <v>71</v>
      </c>
      <c r="C36" s="109" t="s">
        <v>73</v>
      </c>
      <c r="D36" s="110">
        <v>1116</v>
      </c>
      <c r="E36" s="110">
        <f t="shared" si="0"/>
        <v>1116</v>
      </c>
    </row>
    <row r="37" spans="1:5" ht="15.75" x14ac:dyDescent="0.25">
      <c r="A37" s="107">
        <v>1</v>
      </c>
      <c r="B37" s="108" t="s">
        <v>74</v>
      </c>
      <c r="C37" s="109" t="s">
        <v>76</v>
      </c>
      <c r="D37" s="110">
        <v>1116</v>
      </c>
      <c r="E37" s="110">
        <f t="shared" si="0"/>
        <v>1116</v>
      </c>
    </row>
    <row r="38" spans="1:5" ht="15.75" x14ac:dyDescent="0.25">
      <c r="A38" s="107">
        <v>1</v>
      </c>
      <c r="B38" s="108" t="s">
        <v>77</v>
      </c>
      <c r="C38" s="109" t="s">
        <v>79</v>
      </c>
      <c r="D38" s="110">
        <v>1116</v>
      </c>
      <c r="E38" s="110">
        <f t="shared" si="0"/>
        <v>1116</v>
      </c>
    </row>
    <row r="39" spans="1:5" ht="15.75" x14ac:dyDescent="0.25">
      <c r="A39" s="107">
        <v>1</v>
      </c>
      <c r="B39" s="108" t="s">
        <v>80</v>
      </c>
      <c r="C39" s="109" t="s">
        <v>82</v>
      </c>
      <c r="D39" s="110">
        <v>1116</v>
      </c>
      <c r="E39" s="110">
        <f t="shared" si="0"/>
        <v>1116</v>
      </c>
    </row>
    <row r="40" spans="1:5" ht="15.75" x14ac:dyDescent="0.25">
      <c r="A40" s="107">
        <v>1</v>
      </c>
      <c r="B40" s="108" t="s">
        <v>83</v>
      </c>
      <c r="C40" s="109" t="s">
        <v>85</v>
      </c>
      <c r="D40" s="110">
        <v>1116</v>
      </c>
      <c r="E40" s="110">
        <f t="shared" si="0"/>
        <v>1116</v>
      </c>
    </row>
    <row r="41" spans="1:5" ht="15.75" x14ac:dyDescent="0.25">
      <c r="A41" s="107">
        <v>1</v>
      </c>
      <c r="B41" s="108" t="s">
        <v>86</v>
      </c>
      <c r="C41" s="109" t="s">
        <v>88</v>
      </c>
      <c r="D41" s="110">
        <v>1116</v>
      </c>
      <c r="E41" s="110">
        <f t="shared" si="0"/>
        <v>1116</v>
      </c>
    </row>
    <row r="42" spans="1:5" ht="15.75" x14ac:dyDescent="0.25">
      <c r="A42" s="107">
        <v>1</v>
      </c>
      <c r="B42" s="108" t="s">
        <v>89</v>
      </c>
      <c r="C42" s="109" t="s">
        <v>91</v>
      </c>
      <c r="D42" s="110">
        <v>1116</v>
      </c>
      <c r="E42" s="110">
        <f t="shared" si="0"/>
        <v>1116</v>
      </c>
    </row>
    <row r="43" spans="1:5" ht="15.75" x14ac:dyDescent="0.25">
      <c r="A43" s="107">
        <v>1</v>
      </c>
      <c r="B43" s="108" t="s">
        <v>92</v>
      </c>
      <c r="C43" s="109" t="s">
        <v>94</v>
      </c>
      <c r="D43" s="110">
        <v>1116</v>
      </c>
      <c r="E43" s="110">
        <f t="shared" si="0"/>
        <v>1116</v>
      </c>
    </row>
    <row r="44" spans="1:5" ht="15.75" x14ac:dyDescent="0.25">
      <c r="A44" s="107">
        <v>1</v>
      </c>
      <c r="B44" s="108" t="s">
        <v>95</v>
      </c>
      <c r="C44" s="109" t="s">
        <v>97</v>
      </c>
      <c r="D44" s="110">
        <v>1116</v>
      </c>
      <c r="E44" s="110">
        <f t="shared" si="0"/>
        <v>1116</v>
      </c>
    </row>
    <row r="45" spans="1:5" ht="15.75" x14ac:dyDescent="0.25">
      <c r="A45" s="107">
        <v>1</v>
      </c>
      <c r="B45" s="108" t="s">
        <v>98</v>
      </c>
      <c r="C45" s="109" t="s">
        <v>100</v>
      </c>
      <c r="D45" s="110">
        <v>1116</v>
      </c>
      <c r="E45" s="110">
        <f t="shared" si="0"/>
        <v>1116</v>
      </c>
    </row>
    <row r="46" spans="1:5" ht="15.75" x14ac:dyDescent="0.25">
      <c r="A46" s="107">
        <v>1</v>
      </c>
      <c r="B46" s="108" t="s">
        <v>101</v>
      </c>
      <c r="C46" s="109" t="s">
        <v>103</v>
      </c>
      <c r="D46" s="110">
        <v>1116</v>
      </c>
      <c r="E46" s="110">
        <f t="shared" si="0"/>
        <v>1116</v>
      </c>
    </row>
    <row r="47" spans="1:5" ht="15.75" x14ac:dyDescent="0.25">
      <c r="A47" s="107">
        <v>1</v>
      </c>
      <c r="B47" s="108" t="s">
        <v>104</v>
      </c>
      <c r="C47" s="109" t="s">
        <v>106</v>
      </c>
      <c r="D47" s="110">
        <v>1116</v>
      </c>
      <c r="E47" s="110">
        <f t="shared" si="0"/>
        <v>1116</v>
      </c>
    </row>
    <row r="48" spans="1:5" ht="15.75" x14ac:dyDescent="0.25">
      <c r="A48" s="107">
        <v>1</v>
      </c>
      <c r="B48" s="108" t="s">
        <v>107</v>
      </c>
      <c r="C48" s="109" t="s">
        <v>109</v>
      </c>
      <c r="D48" s="110">
        <v>1116</v>
      </c>
      <c r="E48" s="110">
        <f t="shared" si="0"/>
        <v>1116</v>
      </c>
    </row>
    <row r="49" spans="1:5" ht="15.75" x14ac:dyDescent="0.25">
      <c r="A49" s="107">
        <v>1</v>
      </c>
      <c r="B49" s="108" t="s">
        <v>110</v>
      </c>
      <c r="C49" s="109" t="s">
        <v>112</v>
      </c>
      <c r="D49" s="110">
        <v>1116</v>
      </c>
      <c r="E49" s="110">
        <f t="shared" si="0"/>
        <v>1116</v>
      </c>
    </row>
    <row r="50" spans="1:5" ht="15.75" x14ac:dyDescent="0.25">
      <c r="A50" s="107">
        <v>1</v>
      </c>
      <c r="B50" s="108" t="s">
        <v>113</v>
      </c>
      <c r="C50" s="109" t="s">
        <v>115</v>
      </c>
      <c r="D50" s="110">
        <v>1116</v>
      </c>
      <c r="E50" s="110">
        <f t="shared" si="0"/>
        <v>1116</v>
      </c>
    </row>
    <row r="51" spans="1:5" ht="15.75" x14ac:dyDescent="0.25">
      <c r="A51" s="107">
        <v>1</v>
      </c>
      <c r="B51" s="108" t="s">
        <v>116</v>
      </c>
      <c r="C51" s="109" t="s">
        <v>118</v>
      </c>
      <c r="D51" s="110">
        <v>1116</v>
      </c>
      <c r="E51" s="110">
        <f t="shared" si="0"/>
        <v>1116</v>
      </c>
    </row>
    <row r="52" spans="1:5" ht="15.75" x14ac:dyDescent="0.25">
      <c r="A52" s="107">
        <v>1</v>
      </c>
      <c r="B52" s="108" t="s">
        <v>119</v>
      </c>
      <c r="C52" s="109" t="s">
        <v>121</v>
      </c>
      <c r="D52" s="110">
        <v>1116</v>
      </c>
      <c r="E52" s="110">
        <f t="shared" si="0"/>
        <v>1116</v>
      </c>
    </row>
    <row r="53" spans="1:5" ht="15.75" x14ac:dyDescent="0.25">
      <c r="A53" s="107">
        <v>1</v>
      </c>
      <c r="B53" s="108" t="s">
        <v>122</v>
      </c>
      <c r="C53" s="109" t="s">
        <v>124</v>
      </c>
      <c r="D53" s="110">
        <v>1116</v>
      </c>
      <c r="E53" s="110">
        <f t="shared" si="0"/>
        <v>1116</v>
      </c>
    </row>
    <row r="54" spans="1:5" ht="15.75" x14ac:dyDescent="0.25">
      <c r="A54" s="107">
        <v>1</v>
      </c>
      <c r="B54" s="108" t="s">
        <v>125</v>
      </c>
      <c r="C54" s="109" t="s">
        <v>127</v>
      </c>
      <c r="D54" s="110">
        <v>1116</v>
      </c>
      <c r="E54" s="110">
        <f t="shared" si="0"/>
        <v>1116</v>
      </c>
    </row>
    <row r="55" spans="1:5" ht="15.75" x14ac:dyDescent="0.25">
      <c r="A55" s="107">
        <v>1</v>
      </c>
      <c r="B55" s="108" t="s">
        <v>128</v>
      </c>
      <c r="C55" s="109" t="s">
        <v>130</v>
      </c>
      <c r="D55" s="110">
        <v>1116</v>
      </c>
      <c r="E55" s="110">
        <f t="shared" si="0"/>
        <v>1116</v>
      </c>
    </row>
    <row r="56" spans="1:5" ht="15.75" x14ac:dyDescent="0.25">
      <c r="A56" s="107">
        <v>1</v>
      </c>
      <c r="B56" s="108" t="s">
        <v>131</v>
      </c>
      <c r="C56" s="109" t="s">
        <v>133</v>
      </c>
      <c r="D56" s="110">
        <v>1116</v>
      </c>
      <c r="E56" s="110">
        <f t="shared" si="0"/>
        <v>1116</v>
      </c>
    </row>
    <row r="57" spans="1:5" ht="15.75" x14ac:dyDescent="0.25">
      <c r="A57" s="107">
        <v>1</v>
      </c>
      <c r="B57" s="108" t="s">
        <v>134</v>
      </c>
      <c r="C57" s="109" t="s">
        <v>136</v>
      </c>
      <c r="D57" s="110">
        <v>1116</v>
      </c>
      <c r="E57" s="110">
        <f t="shared" si="0"/>
        <v>1116</v>
      </c>
    </row>
    <row r="58" spans="1:5" ht="15.75" x14ac:dyDescent="0.25">
      <c r="A58" s="107">
        <v>1</v>
      </c>
      <c r="B58" s="108" t="s">
        <v>137</v>
      </c>
      <c r="C58" s="109" t="s">
        <v>139</v>
      </c>
      <c r="D58" s="110">
        <v>1116</v>
      </c>
      <c r="E58" s="110">
        <f t="shared" si="0"/>
        <v>1116</v>
      </c>
    </row>
    <row r="59" spans="1:5" ht="15.75" x14ac:dyDescent="0.25">
      <c r="A59" s="107">
        <v>1</v>
      </c>
      <c r="B59" s="108" t="s">
        <v>140</v>
      </c>
      <c r="C59" s="109" t="s">
        <v>142</v>
      </c>
      <c r="D59" s="110">
        <v>1116</v>
      </c>
      <c r="E59" s="110">
        <f t="shared" si="0"/>
        <v>1116</v>
      </c>
    </row>
    <row r="60" spans="1:5" ht="15.75" x14ac:dyDescent="0.25">
      <c r="A60" s="107">
        <v>1</v>
      </c>
      <c r="B60" s="108" t="s">
        <v>143</v>
      </c>
      <c r="C60" s="109" t="s">
        <v>145</v>
      </c>
      <c r="D60" s="110">
        <v>1116</v>
      </c>
      <c r="E60" s="110">
        <f t="shared" si="0"/>
        <v>1116</v>
      </c>
    </row>
    <row r="61" spans="1:5" ht="15.75" x14ac:dyDescent="0.25">
      <c r="A61" s="107">
        <v>1</v>
      </c>
      <c r="B61" s="108" t="s">
        <v>146</v>
      </c>
      <c r="C61" s="109" t="s">
        <v>148</v>
      </c>
      <c r="D61" s="110">
        <v>1116</v>
      </c>
      <c r="E61" s="110">
        <f t="shared" si="0"/>
        <v>1116</v>
      </c>
    </row>
    <row r="62" spans="1:5" ht="15.75" x14ac:dyDescent="0.25">
      <c r="A62" s="107">
        <v>1</v>
      </c>
      <c r="B62" s="108" t="s">
        <v>149</v>
      </c>
      <c r="C62" s="109" t="s">
        <v>151</v>
      </c>
      <c r="D62" s="110">
        <v>1116</v>
      </c>
      <c r="E62" s="110">
        <f t="shared" si="0"/>
        <v>1116</v>
      </c>
    </row>
    <row r="63" spans="1:5" ht="15.75" x14ac:dyDescent="0.25">
      <c r="A63" s="107">
        <v>1</v>
      </c>
      <c r="B63" s="108" t="s">
        <v>152</v>
      </c>
      <c r="C63" s="109" t="s">
        <v>154</v>
      </c>
      <c r="D63" s="110">
        <v>1116</v>
      </c>
      <c r="E63" s="110">
        <f t="shared" si="0"/>
        <v>1116</v>
      </c>
    </row>
    <row r="64" spans="1:5" ht="15.75" x14ac:dyDescent="0.25">
      <c r="A64" s="107">
        <v>1</v>
      </c>
      <c r="B64" s="108" t="s">
        <v>155</v>
      </c>
      <c r="C64" s="109" t="s">
        <v>157</v>
      </c>
      <c r="D64" s="110">
        <v>1116</v>
      </c>
      <c r="E64" s="110">
        <f t="shared" si="0"/>
        <v>1116</v>
      </c>
    </row>
    <row r="65" spans="1:5" ht="15.75" x14ac:dyDescent="0.25">
      <c r="A65" s="107">
        <v>1</v>
      </c>
      <c r="B65" s="108" t="s">
        <v>158</v>
      </c>
      <c r="C65" s="109" t="s">
        <v>160</v>
      </c>
      <c r="D65" s="110">
        <v>1116</v>
      </c>
      <c r="E65" s="110">
        <f t="shared" si="0"/>
        <v>1116</v>
      </c>
    </row>
    <row r="66" spans="1:5" ht="15.75" x14ac:dyDescent="0.25">
      <c r="A66" s="107">
        <v>1</v>
      </c>
      <c r="B66" s="108" t="s">
        <v>161</v>
      </c>
      <c r="C66" s="109" t="s">
        <v>163</v>
      </c>
      <c r="D66" s="110">
        <v>1116</v>
      </c>
      <c r="E66" s="110">
        <f t="shared" si="0"/>
        <v>1116</v>
      </c>
    </row>
    <row r="67" spans="1:5" ht="15.75" x14ac:dyDescent="0.25">
      <c r="A67" s="107">
        <v>1</v>
      </c>
      <c r="B67" s="108" t="s">
        <v>164</v>
      </c>
      <c r="C67" s="109" t="s">
        <v>166</v>
      </c>
      <c r="D67" s="110">
        <v>1116</v>
      </c>
      <c r="E67" s="110">
        <f t="shared" si="0"/>
        <v>1116</v>
      </c>
    </row>
    <row r="68" spans="1:5" ht="15.75" x14ac:dyDescent="0.25">
      <c r="A68" s="107">
        <v>1</v>
      </c>
      <c r="B68" s="108" t="s">
        <v>167</v>
      </c>
      <c r="C68" s="109" t="s">
        <v>169</v>
      </c>
      <c r="D68" s="110">
        <v>1116</v>
      </c>
      <c r="E68" s="110">
        <f t="shared" si="0"/>
        <v>1116</v>
      </c>
    </row>
    <row r="69" spans="1:5" ht="15.75" x14ac:dyDescent="0.25">
      <c r="A69" s="107">
        <v>1</v>
      </c>
      <c r="B69" s="108" t="s">
        <v>170</v>
      </c>
      <c r="C69" s="109" t="s">
        <v>172</v>
      </c>
      <c r="D69" s="110">
        <v>1116</v>
      </c>
      <c r="E69" s="110">
        <f t="shared" si="0"/>
        <v>1116</v>
      </c>
    </row>
    <row r="70" spans="1:5" ht="15.75" x14ac:dyDescent="0.25">
      <c r="A70" s="107">
        <v>1</v>
      </c>
      <c r="B70" s="108" t="s">
        <v>173</v>
      </c>
      <c r="C70" s="109" t="s">
        <v>175</v>
      </c>
      <c r="D70" s="110">
        <v>1116</v>
      </c>
      <c r="E70" s="110">
        <f t="shared" si="0"/>
        <v>1116</v>
      </c>
    </row>
    <row r="71" spans="1:5" ht="15.75" x14ac:dyDescent="0.25">
      <c r="A71" s="108">
        <v>4</v>
      </c>
      <c r="B71" s="108" t="s">
        <v>176</v>
      </c>
      <c r="C71" s="109" t="s">
        <v>178</v>
      </c>
      <c r="D71" s="110">
        <v>80</v>
      </c>
      <c r="E71" s="110">
        <f t="shared" si="0"/>
        <v>320</v>
      </c>
    </row>
    <row r="72" spans="1:5" ht="15.75" x14ac:dyDescent="0.25">
      <c r="A72" s="108">
        <v>4</v>
      </c>
      <c r="B72" s="108" t="s">
        <v>179</v>
      </c>
      <c r="C72" s="109" t="s">
        <v>181</v>
      </c>
      <c r="D72" s="110">
        <v>80</v>
      </c>
      <c r="E72" s="110">
        <f t="shared" si="0"/>
        <v>320</v>
      </c>
    </row>
    <row r="73" spans="1:5" ht="15.75" x14ac:dyDescent="0.25">
      <c r="A73" s="108">
        <v>4</v>
      </c>
      <c r="B73" s="108" t="s">
        <v>182</v>
      </c>
      <c r="C73" s="109" t="s">
        <v>184</v>
      </c>
      <c r="D73" s="110">
        <v>80</v>
      </c>
      <c r="E73" s="110">
        <f t="shared" si="0"/>
        <v>320</v>
      </c>
    </row>
    <row r="74" spans="1:5" ht="15.75" x14ac:dyDescent="0.25">
      <c r="A74" s="108">
        <v>4</v>
      </c>
      <c r="B74" s="108" t="s">
        <v>185</v>
      </c>
      <c r="C74" s="109" t="s">
        <v>187</v>
      </c>
      <c r="D74" s="110">
        <v>80</v>
      </c>
      <c r="E74" s="110">
        <f t="shared" si="0"/>
        <v>320</v>
      </c>
    </row>
    <row r="75" spans="1:5" ht="15.75" x14ac:dyDescent="0.25">
      <c r="A75" s="108">
        <v>4</v>
      </c>
      <c r="B75" s="108" t="s">
        <v>188</v>
      </c>
      <c r="C75" s="109" t="s">
        <v>190</v>
      </c>
      <c r="D75" s="110">
        <v>80</v>
      </c>
      <c r="E75" s="110">
        <f t="shared" si="0"/>
        <v>320</v>
      </c>
    </row>
    <row r="76" spans="1:5" ht="15.75" x14ac:dyDescent="0.25">
      <c r="A76" s="108">
        <v>4</v>
      </c>
      <c r="B76" s="108" t="s">
        <v>191</v>
      </c>
      <c r="C76" s="109" t="s">
        <v>193</v>
      </c>
      <c r="D76" s="110">
        <v>80</v>
      </c>
      <c r="E76" s="110">
        <f t="shared" si="0"/>
        <v>320</v>
      </c>
    </row>
    <row r="77" spans="1:5" ht="15.75" x14ac:dyDescent="0.25">
      <c r="A77" s="108">
        <v>4</v>
      </c>
      <c r="B77" s="108" t="s">
        <v>194</v>
      </c>
      <c r="C77" s="109" t="s">
        <v>196</v>
      </c>
      <c r="D77" s="110">
        <v>80</v>
      </c>
      <c r="E77" s="110">
        <f t="shared" si="0"/>
        <v>320</v>
      </c>
    </row>
    <row r="78" spans="1:5" ht="15.75" x14ac:dyDescent="0.25">
      <c r="A78" s="108">
        <v>4</v>
      </c>
      <c r="B78" s="108" t="s">
        <v>197</v>
      </c>
      <c r="C78" s="109" t="s">
        <v>199</v>
      </c>
      <c r="D78" s="110">
        <v>80</v>
      </c>
      <c r="E78" s="110">
        <f t="shared" si="0"/>
        <v>320</v>
      </c>
    </row>
    <row r="79" spans="1:5" ht="15.75" x14ac:dyDescent="0.25">
      <c r="A79" s="108">
        <v>4</v>
      </c>
      <c r="B79" s="108" t="s">
        <v>200</v>
      </c>
      <c r="C79" s="109" t="s">
        <v>202</v>
      </c>
      <c r="D79" s="110">
        <v>80</v>
      </c>
      <c r="E79" s="110">
        <f t="shared" si="0"/>
        <v>320</v>
      </c>
    </row>
    <row r="80" spans="1:5" ht="15.75" x14ac:dyDescent="0.25">
      <c r="A80" s="108">
        <v>4</v>
      </c>
      <c r="B80" s="108" t="s">
        <v>203</v>
      </c>
      <c r="C80" s="109" t="s">
        <v>205</v>
      </c>
      <c r="D80" s="110">
        <v>80</v>
      </c>
      <c r="E80" s="110">
        <f t="shared" si="0"/>
        <v>320</v>
      </c>
    </row>
    <row r="81" spans="1:5" ht="15.75" x14ac:dyDescent="0.25">
      <c r="A81" s="108">
        <v>4</v>
      </c>
      <c r="B81" s="108" t="s">
        <v>206</v>
      </c>
      <c r="C81" s="109" t="s">
        <v>208</v>
      </c>
      <c r="D81" s="110">
        <v>80</v>
      </c>
      <c r="E81" s="110">
        <f t="shared" si="0"/>
        <v>320</v>
      </c>
    </row>
    <row r="82" spans="1:5" ht="15.75" x14ac:dyDescent="0.25">
      <c r="A82" s="108">
        <v>4</v>
      </c>
      <c r="B82" s="108" t="s">
        <v>209</v>
      </c>
      <c r="C82" s="109" t="s">
        <v>211</v>
      </c>
      <c r="D82" s="110">
        <v>80</v>
      </c>
      <c r="E82" s="110">
        <f t="shared" si="0"/>
        <v>320</v>
      </c>
    </row>
    <row r="83" spans="1:5" ht="15.75" x14ac:dyDescent="0.25">
      <c r="A83" s="108">
        <v>4</v>
      </c>
      <c r="B83" s="108" t="s">
        <v>212</v>
      </c>
      <c r="C83" s="109" t="s">
        <v>214</v>
      </c>
      <c r="D83" s="110">
        <v>80</v>
      </c>
      <c r="E83" s="110">
        <f t="shared" si="0"/>
        <v>320</v>
      </c>
    </row>
    <row r="84" spans="1:5" ht="15.75" x14ac:dyDescent="0.25">
      <c r="A84" s="108">
        <v>4</v>
      </c>
      <c r="B84" s="108" t="s">
        <v>215</v>
      </c>
      <c r="C84" s="109" t="s">
        <v>217</v>
      </c>
      <c r="D84" s="110">
        <v>80</v>
      </c>
      <c r="E84" s="110">
        <f t="shared" si="0"/>
        <v>320</v>
      </c>
    </row>
    <row r="85" spans="1:5" ht="15.75" x14ac:dyDescent="0.25">
      <c r="A85" s="108">
        <v>4</v>
      </c>
      <c r="B85" s="108" t="s">
        <v>218</v>
      </c>
      <c r="C85" s="109" t="s">
        <v>220</v>
      </c>
      <c r="D85" s="110">
        <v>80</v>
      </c>
      <c r="E85" s="110">
        <f t="shared" si="0"/>
        <v>320</v>
      </c>
    </row>
    <row r="86" spans="1:5" ht="15.75" x14ac:dyDescent="0.25">
      <c r="A86" s="108">
        <v>4</v>
      </c>
      <c r="B86" s="108" t="s">
        <v>221</v>
      </c>
      <c r="C86" s="109" t="s">
        <v>223</v>
      </c>
      <c r="D86" s="110">
        <v>80</v>
      </c>
      <c r="E86" s="110">
        <f t="shared" ref="E86:E99" si="1">(A86*D86)</f>
        <v>320</v>
      </c>
    </row>
    <row r="87" spans="1:5" ht="15.75" x14ac:dyDescent="0.25">
      <c r="A87" s="108">
        <v>4</v>
      </c>
      <c r="B87" s="108" t="s">
        <v>224</v>
      </c>
      <c r="C87" s="109" t="s">
        <v>226</v>
      </c>
      <c r="D87" s="110">
        <v>80</v>
      </c>
      <c r="E87" s="110">
        <f t="shared" si="1"/>
        <v>320</v>
      </c>
    </row>
    <row r="88" spans="1:5" ht="15.75" x14ac:dyDescent="0.25">
      <c r="A88" s="108">
        <v>4</v>
      </c>
      <c r="B88" s="108" t="s">
        <v>227</v>
      </c>
      <c r="C88" s="109" t="s">
        <v>229</v>
      </c>
      <c r="D88" s="110">
        <v>80</v>
      </c>
      <c r="E88" s="110">
        <f t="shared" si="1"/>
        <v>320</v>
      </c>
    </row>
    <row r="89" spans="1:5" ht="15.75" x14ac:dyDescent="0.25">
      <c r="A89" s="108">
        <v>4</v>
      </c>
      <c r="B89" s="108" t="s">
        <v>230</v>
      </c>
      <c r="C89" s="109" t="s">
        <v>232</v>
      </c>
      <c r="D89" s="110">
        <v>80</v>
      </c>
      <c r="E89" s="110">
        <f t="shared" si="1"/>
        <v>320</v>
      </c>
    </row>
    <row r="90" spans="1:5" ht="15.75" x14ac:dyDescent="0.25">
      <c r="A90" s="108">
        <v>4</v>
      </c>
      <c r="B90" s="108" t="s">
        <v>233</v>
      </c>
      <c r="C90" s="109" t="s">
        <v>235</v>
      </c>
      <c r="D90" s="110">
        <v>80</v>
      </c>
      <c r="E90" s="110">
        <f t="shared" si="1"/>
        <v>320</v>
      </c>
    </row>
    <row r="91" spans="1:5" ht="15.75" x14ac:dyDescent="0.25">
      <c r="A91" s="108">
        <v>4</v>
      </c>
      <c r="B91" s="108" t="s">
        <v>236</v>
      </c>
      <c r="C91" s="109" t="s">
        <v>238</v>
      </c>
      <c r="D91" s="110">
        <v>80</v>
      </c>
      <c r="E91" s="110">
        <f t="shared" si="1"/>
        <v>320</v>
      </c>
    </row>
    <row r="92" spans="1:5" ht="15.75" x14ac:dyDescent="0.25">
      <c r="A92" s="108">
        <v>4</v>
      </c>
      <c r="B92" s="108" t="s">
        <v>239</v>
      </c>
      <c r="C92" s="109" t="s">
        <v>241</v>
      </c>
      <c r="D92" s="110">
        <v>80</v>
      </c>
      <c r="E92" s="110">
        <f t="shared" si="1"/>
        <v>320</v>
      </c>
    </row>
    <row r="93" spans="1:5" ht="15.75" x14ac:dyDescent="0.25">
      <c r="A93" s="108">
        <v>4</v>
      </c>
      <c r="B93" s="108" t="s">
        <v>242</v>
      </c>
      <c r="C93" s="109" t="s">
        <v>244</v>
      </c>
      <c r="D93" s="110">
        <v>80</v>
      </c>
      <c r="E93" s="110">
        <f t="shared" si="1"/>
        <v>320</v>
      </c>
    </row>
    <row r="94" spans="1:5" ht="15.75" x14ac:dyDescent="0.25">
      <c r="A94" s="108">
        <v>4</v>
      </c>
      <c r="B94" s="108" t="s">
        <v>245</v>
      </c>
      <c r="C94" s="109" t="s">
        <v>247</v>
      </c>
      <c r="D94" s="110">
        <v>80</v>
      </c>
      <c r="E94" s="110">
        <f t="shared" si="1"/>
        <v>320</v>
      </c>
    </row>
    <row r="95" spans="1:5" ht="15.75" x14ac:dyDescent="0.25">
      <c r="A95" s="108">
        <v>4</v>
      </c>
      <c r="B95" s="108" t="s">
        <v>248</v>
      </c>
      <c r="C95" s="109" t="s">
        <v>250</v>
      </c>
      <c r="D95" s="110">
        <v>80</v>
      </c>
      <c r="E95" s="110">
        <f t="shared" si="1"/>
        <v>320</v>
      </c>
    </row>
    <row r="96" spans="1:5" ht="15.75" x14ac:dyDescent="0.25">
      <c r="A96" s="108">
        <v>4</v>
      </c>
      <c r="B96" s="108" t="s">
        <v>251</v>
      </c>
      <c r="C96" s="109" t="s">
        <v>253</v>
      </c>
      <c r="D96" s="110">
        <v>80</v>
      </c>
      <c r="E96" s="110">
        <f t="shared" si="1"/>
        <v>320</v>
      </c>
    </row>
    <row r="97" spans="1:5" ht="15.75" x14ac:dyDescent="0.25">
      <c r="A97" s="108">
        <v>4</v>
      </c>
      <c r="B97" s="108" t="s">
        <v>254</v>
      </c>
      <c r="C97" s="109" t="s">
        <v>256</v>
      </c>
      <c r="D97" s="110">
        <v>80</v>
      </c>
      <c r="E97" s="110">
        <f t="shared" si="1"/>
        <v>320</v>
      </c>
    </row>
    <row r="98" spans="1:5" ht="15.75" x14ac:dyDescent="0.25">
      <c r="A98" s="108">
        <v>4</v>
      </c>
      <c r="B98" s="108" t="s">
        <v>257</v>
      </c>
      <c r="C98" s="109" t="s">
        <v>259</v>
      </c>
      <c r="D98" s="110">
        <v>80</v>
      </c>
      <c r="E98" s="110">
        <f t="shared" si="1"/>
        <v>320</v>
      </c>
    </row>
    <row r="99" spans="1:5" ht="15.75" x14ac:dyDescent="0.25">
      <c r="A99" s="108">
        <v>4</v>
      </c>
      <c r="B99" s="108" t="s">
        <v>260</v>
      </c>
      <c r="C99" s="109" t="s">
        <v>262</v>
      </c>
      <c r="D99" s="110">
        <v>80</v>
      </c>
      <c r="E99" s="110">
        <f t="shared" si="1"/>
        <v>320</v>
      </c>
    </row>
    <row r="100" spans="1:5" ht="15.75" x14ac:dyDescent="0.25">
      <c r="A100" s="109">
        <v>2</v>
      </c>
      <c r="B100" s="108" t="s">
        <v>263</v>
      </c>
      <c r="C100" s="109" t="s">
        <v>265</v>
      </c>
      <c r="D100" s="110">
        <v>180</v>
      </c>
      <c r="E100" s="110">
        <f>(A100*D100)</f>
        <v>360</v>
      </c>
    </row>
    <row r="101" spans="1:5" ht="15.75" x14ac:dyDescent="0.25">
      <c r="A101" s="109">
        <v>2</v>
      </c>
      <c r="B101" s="108" t="s">
        <v>266</v>
      </c>
      <c r="C101" s="109" t="s">
        <v>268</v>
      </c>
      <c r="D101" s="110">
        <v>180</v>
      </c>
      <c r="E101" s="110">
        <f t="shared" ref="E101:E111" si="2">(A101*D101)</f>
        <v>360</v>
      </c>
    </row>
    <row r="102" spans="1:5" ht="15.75" x14ac:dyDescent="0.25">
      <c r="A102" s="109">
        <v>2</v>
      </c>
      <c r="B102" s="108" t="s">
        <v>269</v>
      </c>
      <c r="C102" s="109" t="s">
        <v>271</v>
      </c>
      <c r="D102" s="110">
        <v>180</v>
      </c>
      <c r="E102" s="110">
        <f t="shared" si="2"/>
        <v>360</v>
      </c>
    </row>
    <row r="103" spans="1:5" ht="15.75" x14ac:dyDescent="0.25">
      <c r="A103" s="109">
        <v>2</v>
      </c>
      <c r="B103" s="108" t="s">
        <v>272</v>
      </c>
      <c r="C103" s="109" t="s">
        <v>274</v>
      </c>
      <c r="D103" s="110">
        <v>180</v>
      </c>
      <c r="E103" s="110">
        <f t="shared" si="2"/>
        <v>360</v>
      </c>
    </row>
    <row r="104" spans="1:5" ht="15.75" x14ac:dyDescent="0.25">
      <c r="A104" s="109">
        <v>2</v>
      </c>
      <c r="B104" s="108" t="s">
        <v>275</v>
      </c>
      <c r="C104" s="109" t="s">
        <v>277</v>
      </c>
      <c r="D104" s="110">
        <v>180</v>
      </c>
      <c r="E104" s="110">
        <f t="shared" si="2"/>
        <v>360</v>
      </c>
    </row>
    <row r="105" spans="1:5" ht="15.75" x14ac:dyDescent="0.25">
      <c r="A105" s="109">
        <v>2</v>
      </c>
      <c r="B105" s="108" t="s">
        <v>278</v>
      </c>
      <c r="C105" s="109" t="s">
        <v>280</v>
      </c>
      <c r="D105" s="110">
        <v>180</v>
      </c>
      <c r="E105" s="110">
        <f t="shared" si="2"/>
        <v>360</v>
      </c>
    </row>
    <row r="106" spans="1:5" ht="15.75" x14ac:dyDescent="0.25">
      <c r="A106" s="109">
        <v>2</v>
      </c>
      <c r="B106" s="108" t="s">
        <v>281</v>
      </c>
      <c r="C106" s="109" t="s">
        <v>283</v>
      </c>
      <c r="D106" s="110">
        <v>180</v>
      </c>
      <c r="E106" s="110">
        <f t="shared" si="2"/>
        <v>360</v>
      </c>
    </row>
    <row r="107" spans="1:5" ht="15.75" x14ac:dyDescent="0.25">
      <c r="A107" s="109">
        <v>2</v>
      </c>
      <c r="B107" s="108" t="s">
        <v>284</v>
      </c>
      <c r="C107" s="109" t="s">
        <v>286</v>
      </c>
      <c r="D107" s="110">
        <v>180</v>
      </c>
      <c r="E107" s="110">
        <f t="shared" si="2"/>
        <v>360</v>
      </c>
    </row>
    <row r="108" spans="1:5" ht="15.75" x14ac:dyDescent="0.25">
      <c r="A108" s="109">
        <v>2</v>
      </c>
      <c r="B108" s="108" t="s">
        <v>287</v>
      </c>
      <c r="C108" s="109" t="s">
        <v>289</v>
      </c>
      <c r="D108" s="110">
        <v>180</v>
      </c>
      <c r="E108" s="110">
        <f t="shared" si="2"/>
        <v>360</v>
      </c>
    </row>
    <row r="109" spans="1:5" ht="15.75" x14ac:dyDescent="0.25">
      <c r="A109" s="109">
        <v>2</v>
      </c>
      <c r="B109" s="108" t="s">
        <v>290</v>
      </c>
      <c r="C109" s="109" t="s">
        <v>292</v>
      </c>
      <c r="D109" s="110">
        <v>180</v>
      </c>
      <c r="E109" s="110">
        <f t="shared" si="2"/>
        <v>360</v>
      </c>
    </row>
    <row r="110" spans="1:5" ht="15.75" x14ac:dyDescent="0.25">
      <c r="A110" s="109">
        <v>2</v>
      </c>
      <c r="B110" s="108" t="s">
        <v>293</v>
      </c>
      <c r="C110" s="109" t="s">
        <v>295</v>
      </c>
      <c r="D110" s="110">
        <v>180</v>
      </c>
      <c r="E110" s="110">
        <f t="shared" si="2"/>
        <v>360</v>
      </c>
    </row>
    <row r="111" spans="1:5" ht="15.75" x14ac:dyDescent="0.25">
      <c r="A111" s="109">
        <v>2</v>
      </c>
      <c r="B111" s="108" t="s">
        <v>296</v>
      </c>
      <c r="C111" s="109" t="s">
        <v>297</v>
      </c>
      <c r="D111" s="110">
        <v>180</v>
      </c>
      <c r="E111" s="110">
        <f t="shared" si="2"/>
        <v>360</v>
      </c>
    </row>
    <row r="112" spans="1:5" ht="15.75" x14ac:dyDescent="0.25">
      <c r="A112" s="111"/>
      <c r="B112" s="112"/>
      <c r="C112" s="112"/>
    </row>
    <row r="113" spans="1:3" ht="15.75" x14ac:dyDescent="0.25">
      <c r="A113" s="113" t="s">
        <v>302</v>
      </c>
      <c r="B113" s="113"/>
      <c r="C113" s="113"/>
    </row>
    <row r="114" spans="1:3" ht="15.75" x14ac:dyDescent="0.25">
      <c r="A114" s="113" t="s">
        <v>303</v>
      </c>
      <c r="B114" s="113"/>
      <c r="C114" s="113"/>
    </row>
    <row r="115" spans="1:3" ht="15.75" x14ac:dyDescent="0.25">
      <c r="A115" s="109">
        <v>1</v>
      </c>
      <c r="B115" s="55"/>
      <c r="C115" s="55" t="s">
        <v>305</v>
      </c>
    </row>
    <row r="116" spans="1:3" ht="15.75" x14ac:dyDescent="0.25">
      <c r="A116" s="109">
        <v>1</v>
      </c>
      <c r="B116" s="55"/>
      <c r="C116" s="55" t="s">
        <v>306</v>
      </c>
    </row>
    <row r="117" spans="1:3" ht="15.75" x14ac:dyDescent="0.25">
      <c r="A117" s="109">
        <v>1</v>
      </c>
      <c r="B117" s="55"/>
      <c r="C117" s="55" t="s">
        <v>307</v>
      </c>
    </row>
    <row r="118" spans="1:3" ht="15.75" x14ac:dyDescent="0.25">
      <c r="A118" s="108">
        <v>1</v>
      </c>
      <c r="B118" s="56"/>
      <c r="C118" s="56" t="s">
        <v>308</v>
      </c>
    </row>
    <row r="119" spans="1:3" ht="15.75" x14ac:dyDescent="0.25">
      <c r="A119" s="109">
        <v>1</v>
      </c>
      <c r="B119" s="55"/>
      <c r="C119" s="55" t="s">
        <v>309</v>
      </c>
    </row>
    <row r="120" spans="1:3" ht="15.75" x14ac:dyDescent="0.25">
      <c r="A120" s="109">
        <v>2</v>
      </c>
      <c r="B120" s="55"/>
      <c r="C120" s="55" t="s">
        <v>310</v>
      </c>
    </row>
    <row r="121" spans="1:3" ht="15.75" x14ac:dyDescent="0.25">
      <c r="A121" s="109">
        <v>2</v>
      </c>
      <c r="B121" s="55"/>
      <c r="C121" s="55" t="s">
        <v>311</v>
      </c>
    </row>
    <row r="122" spans="1:3" ht="15.75" x14ac:dyDescent="0.25">
      <c r="A122" s="109">
        <v>1</v>
      </c>
      <c r="B122" s="55"/>
      <c r="C122" s="55" t="s">
        <v>312</v>
      </c>
    </row>
    <row r="123" spans="1:3" ht="15.75" x14ac:dyDescent="0.25">
      <c r="A123" s="109">
        <v>1</v>
      </c>
      <c r="B123" s="55"/>
      <c r="C123" s="55" t="s">
        <v>313</v>
      </c>
    </row>
    <row r="124" spans="1:3" ht="15.75" x14ac:dyDescent="0.25">
      <c r="A124" s="109">
        <v>1</v>
      </c>
      <c r="B124" s="114"/>
      <c r="C124" s="57" t="s">
        <v>314</v>
      </c>
    </row>
    <row r="125" spans="1:3" ht="15.75" x14ac:dyDescent="0.25">
      <c r="A125" s="109">
        <v>1</v>
      </c>
      <c r="B125" s="114"/>
      <c r="C125" s="57" t="s">
        <v>315</v>
      </c>
    </row>
    <row r="126" spans="1:3" ht="15.75" x14ac:dyDescent="0.25">
      <c r="A126" s="109">
        <v>1</v>
      </c>
      <c r="B126" s="55"/>
      <c r="C126" s="55" t="s">
        <v>316</v>
      </c>
    </row>
    <row r="127" spans="1:3" ht="15.75" x14ac:dyDescent="0.25">
      <c r="A127" s="109">
        <v>2</v>
      </c>
      <c r="B127" s="55"/>
      <c r="C127" s="55" t="s">
        <v>317</v>
      </c>
    </row>
    <row r="128" spans="1:3" ht="15.75" x14ac:dyDescent="0.25">
      <c r="A128" s="109">
        <v>1</v>
      </c>
      <c r="B128" s="55"/>
      <c r="C128" s="55" t="s">
        <v>318</v>
      </c>
    </row>
    <row r="129" spans="1:3" ht="15.75" x14ac:dyDescent="0.25">
      <c r="A129" s="109">
        <v>1</v>
      </c>
      <c r="B129" s="55"/>
      <c r="C129" s="55" t="s">
        <v>319</v>
      </c>
    </row>
    <row r="130" spans="1:3" ht="15.75" x14ac:dyDescent="0.25">
      <c r="A130" s="109">
        <v>1</v>
      </c>
      <c r="B130" s="55"/>
      <c r="C130" s="55" t="s">
        <v>320</v>
      </c>
    </row>
    <row r="131" spans="1:3" ht="15.75" x14ac:dyDescent="0.25">
      <c r="A131" s="109">
        <v>1</v>
      </c>
      <c r="B131" s="55"/>
      <c r="C131" s="55" t="s">
        <v>321</v>
      </c>
    </row>
    <row r="132" spans="1:3" ht="15.75" x14ac:dyDescent="0.25">
      <c r="A132" s="109">
        <v>2</v>
      </c>
      <c r="B132" s="55"/>
      <c r="C132" s="55" t="s">
        <v>322</v>
      </c>
    </row>
    <row r="133" spans="1:3" ht="15.75" x14ac:dyDescent="0.25">
      <c r="A133" s="109">
        <v>1</v>
      </c>
      <c r="B133" s="55"/>
      <c r="C133" s="55" t="s">
        <v>323</v>
      </c>
    </row>
    <row r="134" spans="1:3" ht="15.75" x14ac:dyDescent="0.25">
      <c r="A134" s="109">
        <v>1</v>
      </c>
      <c r="B134" s="55"/>
      <c r="C134" s="55" t="s">
        <v>324</v>
      </c>
    </row>
    <row r="135" spans="1:3" ht="15.75" x14ac:dyDescent="0.25">
      <c r="A135" s="109">
        <v>1</v>
      </c>
      <c r="B135" s="55"/>
      <c r="C135" s="55" t="s">
        <v>325</v>
      </c>
    </row>
    <row r="136" spans="1:3" ht="15.75" x14ac:dyDescent="0.25">
      <c r="A136" s="109">
        <v>1</v>
      </c>
      <c r="B136" s="55"/>
      <c r="C136" s="55" t="s">
        <v>326</v>
      </c>
    </row>
    <row r="137" spans="1:3" ht="15.75" x14ac:dyDescent="0.25">
      <c r="A137" s="109">
        <v>1</v>
      </c>
      <c r="B137" s="55"/>
      <c r="C137" s="55" t="s">
        <v>327</v>
      </c>
    </row>
    <row r="138" spans="1:3" ht="15.75" x14ac:dyDescent="0.25">
      <c r="A138" s="109">
        <v>1</v>
      </c>
      <c r="B138" s="55"/>
      <c r="C138" s="55" t="s">
        <v>328</v>
      </c>
    </row>
    <row r="139" spans="1:3" ht="15.75" x14ac:dyDescent="0.25">
      <c r="A139" s="109">
        <v>1</v>
      </c>
      <c r="B139" s="55"/>
      <c r="C139" s="55" t="s">
        <v>329</v>
      </c>
    </row>
    <row r="140" spans="1:3" ht="15.75" x14ac:dyDescent="0.25">
      <c r="A140" s="109">
        <v>1</v>
      </c>
      <c r="B140" s="55"/>
      <c r="C140" s="55" t="s">
        <v>330</v>
      </c>
    </row>
    <row r="141" spans="1:3" ht="15.75" x14ac:dyDescent="0.25">
      <c r="A141" s="109">
        <v>1</v>
      </c>
      <c r="B141" s="55"/>
      <c r="C141" s="55" t="s">
        <v>331</v>
      </c>
    </row>
    <row r="142" spans="1:3" ht="15.75" x14ac:dyDescent="0.25">
      <c r="A142" s="109">
        <v>1</v>
      </c>
      <c r="B142" s="55"/>
      <c r="C142" s="55" t="s">
        <v>332</v>
      </c>
    </row>
    <row r="143" spans="1:3" ht="15.75" x14ac:dyDescent="0.25">
      <c r="A143" s="109">
        <v>1</v>
      </c>
      <c r="B143" s="55"/>
      <c r="C143" s="55" t="s">
        <v>333</v>
      </c>
    </row>
    <row r="144" spans="1:3" ht="15.75" x14ac:dyDescent="0.25">
      <c r="A144" s="109">
        <v>1</v>
      </c>
      <c r="B144" s="55"/>
      <c r="C144" s="55" t="s">
        <v>334</v>
      </c>
    </row>
    <row r="145" spans="1:3" ht="15.75" x14ac:dyDescent="0.25">
      <c r="A145" s="109">
        <v>2</v>
      </c>
      <c r="B145" s="55"/>
      <c r="C145" s="55" t="s">
        <v>335</v>
      </c>
    </row>
    <row r="146" spans="1:3" ht="15.75" x14ac:dyDescent="0.25">
      <c r="A146" s="105">
        <f>SUM(A115:A145)</f>
        <v>36</v>
      </c>
      <c r="B146" s="55"/>
      <c r="C146" s="55"/>
    </row>
    <row r="147" spans="1:3" ht="15.75" x14ac:dyDescent="0.25">
      <c r="A147" s="109"/>
      <c r="B147" s="55"/>
      <c r="C147" s="115" t="s">
        <v>394</v>
      </c>
    </row>
    <row r="148" spans="1:3" ht="15.75" x14ac:dyDescent="0.25">
      <c r="A148" s="109">
        <v>1</v>
      </c>
      <c r="B148" s="55"/>
      <c r="C148" s="55" t="s">
        <v>337</v>
      </c>
    </row>
    <row r="149" spans="1:3" ht="15.75" x14ac:dyDescent="0.25">
      <c r="A149" s="109">
        <v>1</v>
      </c>
      <c r="B149" s="55"/>
      <c r="C149" s="55" t="s">
        <v>338</v>
      </c>
    </row>
    <row r="150" spans="1:3" ht="15.75" x14ac:dyDescent="0.25">
      <c r="A150" s="109">
        <v>1</v>
      </c>
      <c r="B150" s="55"/>
      <c r="C150" s="55" t="s">
        <v>339</v>
      </c>
    </row>
    <row r="151" spans="1:3" ht="15.75" x14ac:dyDescent="0.25">
      <c r="A151" s="109">
        <v>1</v>
      </c>
      <c r="B151" s="55"/>
      <c r="C151" s="55" t="s">
        <v>340</v>
      </c>
    </row>
    <row r="152" spans="1:3" ht="15.75" x14ac:dyDescent="0.25">
      <c r="A152" s="109">
        <v>1</v>
      </c>
      <c r="B152" s="55"/>
      <c r="C152" s="55" t="s">
        <v>341</v>
      </c>
    </row>
    <row r="153" spans="1:3" ht="15.75" x14ac:dyDescent="0.25">
      <c r="A153" s="109">
        <v>1</v>
      </c>
      <c r="B153" s="116"/>
      <c r="C153" s="55" t="s">
        <v>342</v>
      </c>
    </row>
    <row r="154" spans="1:3" ht="15.75" x14ac:dyDescent="0.25">
      <c r="A154" s="109">
        <v>1</v>
      </c>
      <c r="B154" s="55"/>
      <c r="C154" s="55" t="s">
        <v>343</v>
      </c>
    </row>
    <row r="155" spans="1:3" ht="15.75" x14ac:dyDescent="0.25">
      <c r="A155" s="109">
        <v>3</v>
      </c>
      <c r="B155" s="55"/>
      <c r="C155" s="55" t="s">
        <v>344</v>
      </c>
    </row>
    <row r="156" spans="1:3" ht="15.75" x14ac:dyDescent="0.25">
      <c r="A156" s="109">
        <v>3</v>
      </c>
      <c r="B156" s="55"/>
      <c r="C156" s="55" t="s">
        <v>345</v>
      </c>
    </row>
    <row r="157" spans="1:3" ht="15.75" x14ac:dyDescent="0.25">
      <c r="A157" s="109">
        <v>1</v>
      </c>
      <c r="B157" s="55"/>
      <c r="C157" s="55" t="s">
        <v>346</v>
      </c>
    </row>
    <row r="158" spans="1:3" ht="15.75" x14ac:dyDescent="0.25">
      <c r="A158" s="109">
        <v>2</v>
      </c>
      <c r="B158" s="55"/>
      <c r="C158" s="55" t="s">
        <v>347</v>
      </c>
    </row>
    <row r="159" spans="1:3" ht="15.75" x14ac:dyDescent="0.25">
      <c r="A159" s="109">
        <v>1</v>
      </c>
      <c r="B159" s="55"/>
      <c r="C159" s="55" t="s">
        <v>348</v>
      </c>
    </row>
    <row r="160" spans="1:3" ht="15.75" x14ac:dyDescent="0.25">
      <c r="A160" s="109">
        <v>1</v>
      </c>
      <c r="B160" s="116"/>
      <c r="C160" s="117" t="s">
        <v>349</v>
      </c>
    </row>
    <row r="161" spans="1:3" ht="15.75" x14ac:dyDescent="0.25">
      <c r="A161" s="109">
        <v>1</v>
      </c>
      <c r="B161" s="55"/>
      <c r="C161" s="55" t="s">
        <v>350</v>
      </c>
    </row>
    <row r="162" spans="1:3" ht="15.75" x14ac:dyDescent="0.25">
      <c r="A162" s="109">
        <v>2</v>
      </c>
      <c r="B162" s="55"/>
      <c r="C162" s="55" t="s">
        <v>351</v>
      </c>
    </row>
    <row r="163" spans="1:3" ht="15.75" x14ac:dyDescent="0.25">
      <c r="A163" s="109">
        <v>1</v>
      </c>
      <c r="B163" s="55"/>
      <c r="C163" s="55" t="s">
        <v>312</v>
      </c>
    </row>
    <row r="164" spans="1:3" ht="15.75" x14ac:dyDescent="0.25">
      <c r="A164" s="109">
        <v>2</v>
      </c>
      <c r="B164" s="55"/>
      <c r="C164" s="55" t="s">
        <v>352</v>
      </c>
    </row>
    <row r="165" spans="1:3" ht="15.75" x14ac:dyDescent="0.25">
      <c r="A165" s="109">
        <v>3</v>
      </c>
      <c r="B165" s="55"/>
      <c r="C165" s="55" t="s">
        <v>353</v>
      </c>
    </row>
    <row r="166" spans="1:3" ht="15.75" x14ac:dyDescent="0.25">
      <c r="A166" s="109">
        <v>1</v>
      </c>
      <c r="B166" s="55"/>
      <c r="C166" s="55" t="s">
        <v>354</v>
      </c>
    </row>
    <row r="167" spans="1:3" ht="15.75" x14ac:dyDescent="0.25">
      <c r="A167" s="105">
        <f>SUM(A148:A166)</f>
        <v>28</v>
      </c>
      <c r="B167" s="55"/>
      <c r="C167" s="55"/>
    </row>
    <row r="168" spans="1:3" ht="15.75" x14ac:dyDescent="0.25">
      <c r="A168" s="105"/>
      <c r="B168" s="55"/>
      <c r="C168" s="105" t="s">
        <v>395</v>
      </c>
    </row>
    <row r="169" spans="1:3" ht="15.75" x14ac:dyDescent="0.25">
      <c r="A169" s="109">
        <v>1</v>
      </c>
      <c r="B169" s="55"/>
      <c r="C169" s="55" t="s">
        <v>356</v>
      </c>
    </row>
    <row r="170" spans="1:3" ht="15.75" x14ac:dyDescent="0.25">
      <c r="A170" s="109">
        <v>2</v>
      </c>
      <c r="B170" s="55"/>
      <c r="C170" s="55" t="s">
        <v>345</v>
      </c>
    </row>
    <row r="171" spans="1:3" ht="15.75" x14ac:dyDescent="0.25">
      <c r="A171" s="109">
        <v>1</v>
      </c>
      <c r="B171" s="55"/>
      <c r="C171" s="55" t="s">
        <v>357</v>
      </c>
    </row>
    <row r="172" spans="1:3" ht="15.75" x14ac:dyDescent="0.25">
      <c r="A172" s="109">
        <v>2</v>
      </c>
      <c r="B172" s="55"/>
      <c r="C172" s="55" t="s">
        <v>358</v>
      </c>
    </row>
    <row r="173" spans="1:3" ht="15.75" x14ac:dyDescent="0.25">
      <c r="A173" s="109">
        <v>1</v>
      </c>
      <c r="B173" s="55"/>
      <c r="C173" s="55" t="s">
        <v>359</v>
      </c>
    </row>
    <row r="174" spans="1:3" ht="15.75" x14ac:dyDescent="0.25">
      <c r="A174" s="109">
        <v>1</v>
      </c>
      <c r="B174" s="55"/>
      <c r="C174" s="55" t="s">
        <v>360</v>
      </c>
    </row>
    <row r="175" spans="1:3" ht="15.75" x14ac:dyDescent="0.25">
      <c r="A175" s="109">
        <v>1</v>
      </c>
      <c r="B175" s="55"/>
      <c r="C175" s="55" t="s">
        <v>361</v>
      </c>
    </row>
    <row r="176" spans="1:3" ht="15.75" x14ac:dyDescent="0.25">
      <c r="A176" s="109">
        <v>1</v>
      </c>
      <c r="B176" s="55"/>
      <c r="C176" s="55" t="s">
        <v>313</v>
      </c>
    </row>
    <row r="177" spans="1:3" ht="15.75" x14ac:dyDescent="0.25">
      <c r="A177" s="109">
        <v>1</v>
      </c>
      <c r="B177" s="55"/>
      <c r="C177" s="55" t="s">
        <v>362</v>
      </c>
    </row>
    <row r="178" spans="1:3" ht="15.75" x14ac:dyDescent="0.25">
      <c r="A178" s="109">
        <v>1</v>
      </c>
      <c r="B178" s="55"/>
      <c r="C178" s="55" t="s">
        <v>363</v>
      </c>
    </row>
    <row r="179" spans="1:3" ht="15.75" x14ac:dyDescent="0.25">
      <c r="A179" s="105">
        <f>SUM(A169:A178)</f>
        <v>12</v>
      </c>
      <c r="B179" s="55"/>
      <c r="C179" s="55"/>
    </row>
    <row r="180" spans="1:3" ht="15.75" x14ac:dyDescent="0.25">
      <c r="A180" s="108">
        <v>1</v>
      </c>
      <c r="B180" s="108"/>
      <c r="C180" s="56" t="s">
        <v>364</v>
      </c>
    </row>
    <row r="181" spans="1:3" ht="15.75" x14ac:dyDescent="0.25">
      <c r="A181" s="108">
        <v>3</v>
      </c>
      <c r="B181" s="108"/>
      <c r="C181" s="56" t="s">
        <v>368</v>
      </c>
    </row>
    <row r="182" spans="1:3" ht="15.75" x14ac:dyDescent="0.25">
      <c r="A182" s="108">
        <v>1</v>
      </c>
      <c r="B182" s="108"/>
      <c r="C182" s="56" t="s">
        <v>369</v>
      </c>
    </row>
    <row r="183" spans="1:3" ht="15.75" x14ac:dyDescent="0.25">
      <c r="A183" s="108">
        <v>2</v>
      </c>
      <c r="B183" s="108"/>
      <c r="C183" s="56" t="s">
        <v>370</v>
      </c>
    </row>
    <row r="184" spans="1:3" ht="15.75" x14ac:dyDescent="0.25">
      <c r="A184" s="108">
        <v>1</v>
      </c>
      <c r="B184" s="108"/>
      <c r="C184" s="56" t="s">
        <v>371</v>
      </c>
    </row>
    <row r="185" spans="1:3" ht="15.75" x14ac:dyDescent="0.25">
      <c r="A185" s="58"/>
      <c r="B185" s="58"/>
      <c r="C185" s="58"/>
    </row>
    <row r="186" spans="1:3" ht="15.75" x14ac:dyDescent="0.25">
      <c r="A186" s="58"/>
      <c r="B186" s="118" t="s">
        <v>396</v>
      </c>
      <c r="C186" s="58"/>
    </row>
    <row r="187" spans="1:3" ht="15.75" x14ac:dyDescent="0.25">
      <c r="A187" s="58"/>
      <c r="B187" s="118"/>
      <c r="C187" s="58"/>
    </row>
    <row r="188" spans="1:3" ht="15.75" x14ac:dyDescent="0.25">
      <c r="A188" s="58"/>
      <c r="B188" s="118" t="s">
        <v>397</v>
      </c>
      <c r="C188" s="58"/>
    </row>
  </sheetData>
  <mergeCells count="8">
    <mergeCell ref="A113:C113"/>
    <mergeCell ref="A114:C114"/>
    <mergeCell ref="B2:C2"/>
    <mergeCell ref="B3:C3"/>
    <mergeCell ref="B4:C4"/>
    <mergeCell ref="B6:C6"/>
    <mergeCell ref="A19:C19"/>
    <mergeCell ref="A112:C1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2022-08-15T21:12:26Z</cp:lastPrinted>
  <dcterms:created xsi:type="dcterms:W3CDTF">2022-08-15T20:30:36Z</dcterms:created>
  <dcterms:modified xsi:type="dcterms:W3CDTF">2022-08-15T21:14:58Z</dcterms:modified>
</cp:coreProperties>
</file>