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11AC184F-117E-4CBA-9009-43EB3C3AB330}" xr6:coauthVersionLast="47" xr6:coauthVersionMax="47" xr10:uidLastSave="{00000000-0000-0000-0000-000000000000}"/>
  <bookViews>
    <workbookView xWindow="-120" yWindow="-120" windowWidth="29040" windowHeight="15840" xr2:uid="{1D150A77-70D4-4AD8-9C92-ECC7EC26F558}"/>
  </bookViews>
  <sheets>
    <sheet name="Hoja1" sheetId="1" r:id="rId1"/>
  </sheets>
  <definedNames>
    <definedName name="_xlnm.Print_Area" localSheetId="0">Hoja1!$A$1:$G$362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1" i="1" l="1"/>
  <c r="G82" i="1"/>
  <c r="G83" i="1"/>
  <c r="G84" i="1"/>
  <c r="G85" i="1"/>
  <c r="G86" i="1"/>
  <c r="G87" i="1"/>
  <c r="G88" i="1"/>
  <c r="G89" i="1"/>
  <c r="G90" i="1"/>
  <c r="G91" i="1"/>
  <c r="G92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55" i="1"/>
  <c r="G56" i="1"/>
  <c r="G57" i="1"/>
  <c r="G58" i="1"/>
  <c r="G59" i="1"/>
  <c r="G60" i="1"/>
  <c r="G61" i="1"/>
  <c r="G62" i="1"/>
  <c r="G63" i="1"/>
  <c r="G64" i="1"/>
  <c r="G65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127" i="1" l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46" i="1"/>
  <c r="G247" i="1"/>
  <c r="G248" i="1"/>
  <c r="G249" i="1"/>
  <c r="G250" i="1"/>
  <c r="G251" i="1"/>
  <c r="G252" i="1"/>
  <c r="G253" i="1"/>
  <c r="G278" i="1"/>
  <c r="G279" i="1" s="1"/>
  <c r="G275" i="1"/>
  <c r="G276" i="1"/>
  <c r="G277" i="1" l="1"/>
  <c r="G126" i="1" l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</calcChain>
</file>

<file path=xl/sharedStrings.xml><?xml version="1.0" encoding="utf-8"?>
<sst xmlns="http://schemas.openxmlformats.org/spreadsheetml/2006/main" count="740" uniqueCount="707">
  <si>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</si>
  <si>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</si>
  <si>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</si>
  <si>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</si>
  <si>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</si>
  <si>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</si>
  <si>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</si>
  <si>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</si>
  <si>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</si>
  <si>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</si>
  <si>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</si>
  <si>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</si>
  <si>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DOC. IDENTIDAD</t>
  </si>
  <si>
    <t>SEGURO PACIENTE</t>
  </si>
  <si>
    <t>COD. ARTICULO</t>
  </si>
  <si>
    <t>LOTE</t>
  </si>
  <si>
    <t xml:space="preserve">DESCRIPCION ARTICULO </t>
  </si>
  <si>
    <t>CANT.</t>
  </si>
  <si>
    <t>DESCARGO</t>
  </si>
  <si>
    <t>05.5535-0111.11</t>
  </si>
  <si>
    <t>19094092</t>
  </si>
  <si>
    <t>05.5535-0111.13</t>
  </si>
  <si>
    <t>19094093</t>
  </si>
  <si>
    <t>05.5535-0111.15</t>
  </si>
  <si>
    <t>19094094</t>
  </si>
  <si>
    <t>05.5535-0111.19</t>
  </si>
  <si>
    <t>19094095</t>
  </si>
  <si>
    <t>05.5535-0111.23</t>
  </si>
  <si>
    <t>17124107</t>
  </si>
  <si>
    <t>05.5535-0111.27</t>
  </si>
  <si>
    <t>17124109</t>
  </si>
  <si>
    <t>05.5535-0111.31</t>
  </si>
  <si>
    <t>1403367</t>
  </si>
  <si>
    <t>A999999999</t>
  </si>
  <si>
    <t>05.5535-1222.11</t>
  </si>
  <si>
    <t>05.5535-1222.13</t>
  </si>
  <si>
    <t>05.5535-1222.15</t>
  </si>
  <si>
    <t>19094098</t>
  </si>
  <si>
    <t>05.5535-1222.19</t>
  </si>
  <si>
    <t>17124116</t>
  </si>
  <si>
    <t>05.5535-1222.23</t>
  </si>
  <si>
    <t>17124118</t>
  </si>
  <si>
    <t>05.5535-1222.27</t>
  </si>
  <si>
    <t>19044128</t>
  </si>
  <si>
    <t>05.5535-1222.31</t>
  </si>
  <si>
    <t>1403378</t>
  </si>
  <si>
    <t>T61670410</t>
  </si>
  <si>
    <t>PLACA ALCP EN T OBLICUA 5.0*4 DER. TITANIO</t>
  </si>
  <si>
    <t>T61670614</t>
  </si>
  <si>
    <t>PLACA ALCP EN T OBLICUA 5.0*6 DER. TITANIO</t>
  </si>
  <si>
    <t>T61670817</t>
  </si>
  <si>
    <t>1900048999</t>
  </si>
  <si>
    <t>PLACA ALCP EN T OBLICUA 5.0*8 DER. TITANIO</t>
  </si>
  <si>
    <t>T61671021</t>
  </si>
  <si>
    <t>PLACA ALCP EN T OBLICUA 5.0*10 DER. TITANIO</t>
  </si>
  <si>
    <t>T61680410</t>
  </si>
  <si>
    <t>2100005338</t>
  </si>
  <si>
    <t>PLACA ALCP EN T OBLICUA 5.0*4 IZQ. TITANIO</t>
  </si>
  <si>
    <t>T61680614</t>
  </si>
  <si>
    <t>PLACA ALCP EN T OBLICUA 5.0*6 IZQ. TITANIO</t>
  </si>
  <si>
    <t>T61680817</t>
  </si>
  <si>
    <t>PLACA ALCP EN T OBLICUA 5.0*8 IZQ. TITANIO</t>
  </si>
  <si>
    <t>T61681021</t>
  </si>
  <si>
    <t>1800096220</t>
  </si>
  <si>
    <t>PLACA ALCP EN T OBLICUA 5.0*10 IZQ. TITANIO</t>
  </si>
  <si>
    <t>T60870408</t>
  </si>
  <si>
    <t>PLACA ALCP EN L SOSTEN 5.0*04 IZQ. TITANIO</t>
  </si>
  <si>
    <t>TI-706.206L</t>
  </si>
  <si>
    <t>PLACA ALCP EN L SOSTEN 5.0*06 IZQ. TITANIO</t>
  </si>
  <si>
    <t>T60870815</t>
  </si>
  <si>
    <t>2000080390</t>
  </si>
  <si>
    <t>PLACA ALCP EN L SOSTEN 5.0*08 IZQ. TITANIO</t>
  </si>
  <si>
    <t>T60871019</t>
  </si>
  <si>
    <t>1900124146</t>
  </si>
  <si>
    <t>PLACA ALCP EN L SOSTEN 5.0*10 IZQ. TITANIO</t>
  </si>
  <si>
    <t>T60880408</t>
  </si>
  <si>
    <t>PLACA ALCP EN L SOSTEN 5.0*04 DER. TITANIO</t>
  </si>
  <si>
    <t>T60880611</t>
  </si>
  <si>
    <t>2000106249</t>
  </si>
  <si>
    <t>PLACA ALCP EN L SOSTEN 5.0*06 DER. TITANIO</t>
  </si>
  <si>
    <t>T60880815</t>
  </si>
  <si>
    <t>2000014911</t>
  </si>
  <si>
    <t>PLACA ALCP EN L SOSTEN 5.0*08 DER. TITANIO</t>
  </si>
  <si>
    <t>T60881019</t>
  </si>
  <si>
    <t>2000015811</t>
  </si>
  <si>
    <t>PLACA ALCP EN L SOSTEN 5.0*10 DER. TITANIO</t>
  </si>
  <si>
    <t>TI-714.208</t>
  </si>
  <si>
    <t>PLACA EN T RECTA 4.5  * 8 ORIF TITANIO</t>
  </si>
  <si>
    <t>TI-714.210</t>
  </si>
  <si>
    <t>PLACA EN T RECTA 4.5  * 10 ORIF TITANIO</t>
  </si>
  <si>
    <t>TI-714.212</t>
  </si>
  <si>
    <t>PLACA EN T RECTA 4.5  * 12 ORIF TITANIO</t>
  </si>
  <si>
    <t>T027572005</t>
  </si>
  <si>
    <t>T027572007</t>
  </si>
  <si>
    <t>T027572009</t>
  </si>
  <si>
    <t>T027572011</t>
  </si>
  <si>
    <t>T027572013</t>
  </si>
  <si>
    <t>T027571005</t>
  </si>
  <si>
    <t>T027571007</t>
  </si>
  <si>
    <t>T027571009</t>
  </si>
  <si>
    <t>T027571011</t>
  </si>
  <si>
    <t>T027571013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</si>
  <si>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</si>
  <si>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</si>
  <si>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</si>
  <si>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</si>
  <si>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</si>
  <si>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</si>
  <si>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</si>
  <si>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</si>
  <si>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</si>
  <si>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</si>
  <si>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</si>
  <si>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</si>
  <si>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</si>
  <si>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</si>
  <si>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</si>
  <si>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</si>
  <si>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</si>
  <si>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</si>
  <si>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</si>
  <si>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</si>
  <si>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</si>
  <si>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</si>
  <si>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</si>
  <si>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</si>
  <si>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</si>
  <si>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</si>
  <si>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</si>
  <si>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T500045052</t>
  </si>
  <si>
    <t>T500045054</t>
  </si>
  <si>
    <t>T500045056</t>
  </si>
  <si>
    <t>T500045058</t>
  </si>
  <si>
    <t>T500045060</t>
  </si>
  <si>
    <t>T500045065</t>
  </si>
  <si>
    <t>T500950024</t>
  </si>
  <si>
    <t>T500950026</t>
  </si>
  <si>
    <t>TORNILLO BLOQ. 5.0*26 TIT.</t>
  </si>
  <si>
    <t>T500950028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</si>
  <si>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</si>
  <si>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</si>
  <si>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</si>
  <si>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</si>
  <si>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</si>
  <si>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</si>
  <si>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</si>
  <si>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</si>
  <si>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</si>
  <si>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</si>
  <si>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</si>
  <si>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</si>
  <si>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</si>
  <si>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</si>
  <si>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</si>
  <si>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</si>
  <si>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</si>
  <si>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</si>
  <si>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</si>
  <si>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</si>
  <si>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</si>
  <si>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</si>
  <si>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</si>
  <si>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</si>
  <si>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</si>
  <si>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</si>
  <si>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</si>
  <si>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</si>
  <si>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</si>
  <si>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</si>
  <si>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</si>
  <si>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</si>
  <si>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</si>
  <si>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</si>
  <si>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</si>
  <si>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</si>
  <si>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</si>
  <si>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</si>
  <si>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TORNILLO ESPONJOSO 6.5X60 MM TITANIO</t>
  </si>
  <si>
    <t>TORNILLO ESPONJOSO 6.5X90 TITANIO</t>
  </si>
  <si>
    <t>TORNILLO ESPONJOSO 6.5X100 TITANIO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</si>
  <si>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</si>
  <si>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</si>
  <si>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</si>
  <si>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</si>
  <si>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</si>
  <si>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</si>
  <si>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</si>
  <si>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</si>
  <si>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</si>
  <si>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</si>
  <si>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</si>
  <si>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</si>
  <si>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</si>
  <si>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</si>
  <si>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</si>
  <si>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</si>
  <si>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</si>
  <si>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</si>
  <si>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</si>
  <si>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</si>
  <si>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</si>
  <si>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</si>
  <si>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</si>
  <si>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</si>
  <si>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</si>
  <si>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</si>
  <si>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</si>
  <si>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</si>
  <si>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</si>
  <si>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</si>
  <si>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</si>
  <si>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</si>
  <si>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</si>
  <si>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</si>
  <si>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</si>
  <si>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</si>
  <si>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</si>
  <si>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</si>
  <si>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</si>
  <si>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</si>
  <si>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</si>
  <si>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</si>
  <si>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</si>
  <si>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</si>
  <si>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</si>
  <si>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</si>
  <si>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</si>
  <si>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</si>
  <si>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</si>
  <si>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</si>
  <si>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</si>
  <si>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</si>
  <si>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</si>
  <si>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</si>
  <si>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</si>
  <si>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</si>
  <si>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</si>
  <si>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</si>
  <si>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</si>
  <si>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</si>
  <si>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</si>
  <si>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</si>
  <si>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</si>
  <si>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</si>
  <si>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</si>
  <si>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</si>
  <si>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</si>
  <si>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</si>
  <si>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</si>
  <si>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</si>
  <si>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</si>
  <si>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</si>
  <si>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</si>
  <si>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</si>
  <si>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</si>
  <si>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</si>
  <si>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</si>
  <si>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</si>
  <si>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</si>
  <si>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</si>
  <si>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</si>
  <si>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</si>
  <si>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</si>
  <si>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</si>
  <si>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</si>
  <si>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</si>
  <si>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</si>
  <si>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</si>
  <si>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</si>
  <si>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</si>
  <si>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</si>
  <si>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</si>
  <si>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</si>
  <si>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</si>
  <si>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</si>
  <si>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</si>
  <si>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</si>
  <si>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</si>
  <si>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</si>
  <si>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</si>
  <si>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</si>
  <si>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</si>
  <si>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</si>
  <si>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</si>
  <si>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</si>
  <si>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</si>
  <si>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</si>
  <si>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</si>
  <si>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</si>
  <si>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</si>
  <si>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</si>
  <si>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</si>
  <si>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</si>
  <si>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CLAVIJA KIRSCHNER 1.2*250 MM ACERO</t>
  </si>
  <si>
    <t>201022788</t>
  </si>
  <si>
    <t>CLAVIJA KIRSCHNER 1.6*250 MM ACERO</t>
  </si>
  <si>
    <t>210127383</t>
  </si>
  <si>
    <t>CLAVIJA KIRSCHNER 1.8*250 MM ACERO</t>
  </si>
  <si>
    <t>210127384</t>
  </si>
  <si>
    <t>CLAVIJA KIRSCHNER 2.0*250 MM ACERO</t>
  </si>
  <si>
    <t xml:space="preserve">BANDEJA INFERIOR </t>
  </si>
  <si>
    <t>DESCRIPCIÓN</t>
  </si>
  <si>
    <t>CANTIDAD</t>
  </si>
  <si>
    <t>MEDIDOR DE PROFUNDIDAD</t>
  </si>
  <si>
    <t xml:space="preserve">EXTRACTOR HEXAGONAL ANCLAJE RAPIDO  </t>
  </si>
  <si>
    <t xml:space="preserve">TREFINA ( ESCAREADOR PARA  HUESO) ANCLAJE RAPIDO </t>
  </si>
  <si>
    <t xml:space="preserve">PINZA DE REDUCCION VERBRUGGE </t>
  </si>
  <si>
    <t>GUBIA</t>
  </si>
  <si>
    <t xml:space="preserve">SEPARADORES DE HOMAN ANCHOS </t>
  </si>
  <si>
    <t>CURETA</t>
  </si>
  <si>
    <t>INSTRUMENTAL IRENE 3.5 # 2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</si>
  <si>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</si>
  <si>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</si>
  <si>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</si>
  <si>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</si>
  <si>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REDUCTORA ESPAÑOLA CON ARANDELA </t>
  </si>
  <si>
    <t xml:space="preserve">PINZA REDUCTORA ESPAÑOLA CON CREMALLERA </t>
  </si>
  <si>
    <t xml:space="preserve">SEPARADORES DE VOLKMAN </t>
  </si>
  <si>
    <t xml:space="preserve">BANDEJA MEDIA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</si>
  <si>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</si>
  <si>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</si>
  <si>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</si>
  <si>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</si>
  <si>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</si>
  <si>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</si>
  <si>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</si>
  <si>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</si>
  <si>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</si>
  <si>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AVELLANADOR ANCLAJE RAPIDO </t>
  </si>
  <si>
    <t>BROCAS 3.2</t>
  </si>
  <si>
    <t>BROCAS 2.5</t>
  </si>
  <si>
    <t>BROCAS 3.5</t>
  </si>
  <si>
    <t xml:space="preserve">BANDEJA SUPERIOR 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</si>
  <si>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</si>
  <si>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</si>
  <si>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</si>
  <si>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</si>
  <si>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</si>
  <si>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</si>
  <si>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</si>
  <si>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</si>
  <si>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</si>
  <si>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</si>
  <si>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</si>
  <si>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</si>
  <si>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</si>
  <si>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</si>
  <si>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 xml:space="preserve">LLAVE EN L </t>
  </si>
  <si>
    <t>ENTREGADO POR:</t>
  </si>
  <si>
    <t>_________________________________________________________________            RECIBIDO POR:</t>
  </si>
  <si>
    <t>INTRUMENTADOR:</t>
  </si>
  <si>
    <t xml:space="preserve">_________________________________________________________________            </t>
  </si>
  <si>
    <t>APROBADO POR:</t>
  </si>
  <si>
    <t>SERVICIOS HOSPITALARIOS S.A ALBOTEOTON</t>
  </si>
  <si>
    <t>0991475214001</t>
  </si>
  <si>
    <t>DR. CABEZAS</t>
  </si>
  <si>
    <t>CROTOS Y AV. RODOLFO BAQUERIZO NAZUR</t>
  </si>
  <si>
    <t>INSUMOS QUIRURGICOS ORTOMACX INQUIORT S.A.</t>
  </si>
  <si>
    <t>RUC: 0993007803001</t>
  </si>
  <si>
    <t>PLACA PROXIMAL MEDIAL DER  3.5 *4 ORIF ACERO</t>
  </si>
  <si>
    <t>PLACA PROXIMAL MEDIAL DER  3.5 *6 ORIF ACERO</t>
  </si>
  <si>
    <t>PLACA PROXIMAL MEDIAL DER  3.5 *8 ORIF ACERO</t>
  </si>
  <si>
    <t>PLACA PROXIMAL MEDIAL DER  3.5 *10 ORIF ACERO</t>
  </si>
  <si>
    <t>PLACA PROXIMAL MEDIAL DER  3.5 *12 ORIF ACERO</t>
  </si>
  <si>
    <t>PLACA PROXIMAL MEDIAL DER  3.5 *14 ORIF ACERO</t>
  </si>
  <si>
    <t>PLACA PROXIMAL MEDIAL DER  3.5 *16 ORIF ACERO</t>
  </si>
  <si>
    <t>PLACA PROXIMAL MEDIAL DER  3.5 *18 ORIF ACERO</t>
  </si>
  <si>
    <t>PLACA PROXIMAL MEDIAL DER  3.5 *20 ORIF ACERO</t>
  </si>
  <si>
    <t>PLACA PROXIMAL MEDIAL IZQ. 3.5*04 ORIF. ACERO</t>
  </si>
  <si>
    <t>PLACA PROXIMAL MEDIAL IZQ. 3.5*06 ORIF. ACERO</t>
  </si>
  <si>
    <t>PLACA PROXIMAL MEDIAL  IZQ. 3.5*08 ORIF. ACERO</t>
  </si>
  <si>
    <t>PLACA PROXIMAL MEDIAL IZQ. 3.5*10 ORIF. ACERO</t>
  </si>
  <si>
    <t>PLACA PROXIMAL MEDIAL IZQ. 3.5*12 ORIF. ACERO</t>
  </si>
  <si>
    <t>PLACA PROXIMAL MEDIAL IZQ. 3.5*14 ORIF. ACERO</t>
  </si>
  <si>
    <t>PLACA PROXIMAL MEDIAL IZQ. 3.5*16 ORIF. ACERO</t>
  </si>
  <si>
    <t>PLACA PROXIMAL MEDIAL IZQ. 3.5*18 ORIF. ACERO</t>
  </si>
  <si>
    <t>PLACA PROXIMAL MEDIAL  IZQ. 3.5*20 ORIF. ACERO</t>
  </si>
  <si>
    <t xml:space="preserve">PLACA BLOQ. MULTIAXIAL TIBIA PROXIMAL LAT *3 ORIF. IZQ. TIT </t>
  </si>
  <si>
    <t>PLACA BLOQ. MULTIAXIAL TIBIA PROXIMAL LAT *4 ORIF. IZQ. TIT</t>
  </si>
  <si>
    <t>PLACA BLOQ. MULTIAXIAL TIBIA PROXIMAL LAT *5 ORIF. IZQ. TIT</t>
  </si>
  <si>
    <t>PLACA BLOQ. MULTIAXIAL TIBIA PROXIMAL LAT *7 ORIF. IZQ. TIT</t>
  </si>
  <si>
    <t>PLACA BLOQ. MULTIAXIAL TIBIA PROXIMAL LAT *9 ORIF. IZQ. TIT</t>
  </si>
  <si>
    <t>PLACA BLOQ. MULTIAXIAL TIBIA PROXIMAL LAT *11 ORIF. IZQ. TIT</t>
  </si>
  <si>
    <t>PLACA BLOQ. MULTIAXIAL TIBIA PROXIMAL LAT *13 ORIF. IZQ. TIT</t>
  </si>
  <si>
    <t>PLACA BLOQ. MULTIAXIAL TIBIA PROXIMAL LAT *3 ORIF. DER. TIT</t>
  </si>
  <si>
    <t>PLACA BLOQ. MULTIAXIAL TIBIA PROXIMAL LAT *4 ORIF. DER. TIT</t>
  </si>
  <si>
    <t>PLACA BLOQ. MULTIAXIAL TIBIA PROXIMAL LAT *5 ORIF. DER. TIT</t>
  </si>
  <si>
    <t>PLACA BLOQ. MULTIAXIAL TIBIA PROXIMAL LAT *7 ORIF. DER. TIT</t>
  </si>
  <si>
    <t>PLACA BLOQ. MULTIAXIAL TIBIA PROXIMAL LAT *9 ORIF. DER. TIT</t>
  </si>
  <si>
    <t>PLACA BLOQ. MULTIAXIAL TIBIA PROXIMAL LAT *11 ORIF. DER. TIT</t>
  </si>
  <si>
    <t>PLACA BLOQ. MULTIAXIAL TIBIA PROXIMAL LAT *13 ORIF. DER. TIT</t>
  </si>
  <si>
    <t>102.212</t>
  </si>
  <si>
    <t>191211308</t>
  </si>
  <si>
    <t>TORNILLO CORTICAL 3.5*12 MM ACERO</t>
  </si>
  <si>
    <t>102.214</t>
  </si>
  <si>
    <t>191211309</t>
  </si>
  <si>
    <t>TORNILLO CORTICAL 3.5*14 MM ACERO</t>
  </si>
  <si>
    <t>102.216</t>
  </si>
  <si>
    <t>191211310</t>
  </si>
  <si>
    <t>TORNILLO CORTICAL 3.5*16 MM ACERO</t>
  </si>
  <si>
    <t>102.218</t>
  </si>
  <si>
    <t>191211311</t>
  </si>
  <si>
    <t>TORNILLO CORTICAL 3.5*18 MM ACERO</t>
  </si>
  <si>
    <t>102.220</t>
  </si>
  <si>
    <t>TORNILLO CORTICAL 3.5*20 MM ACERO</t>
  </si>
  <si>
    <t>102.222</t>
  </si>
  <si>
    <t>TORNILLO CORTICAL 3.5*22 MM ACERO</t>
  </si>
  <si>
    <t>102.224</t>
  </si>
  <si>
    <t>TORNILLO CORTICAL 3.5*24 MM ACERO</t>
  </si>
  <si>
    <t>102.226</t>
  </si>
  <si>
    <t>TORNILLO CORTICAL 3.5*26 MM ACERO</t>
  </si>
  <si>
    <t>102.228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</si>
  <si>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</si>
  <si>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</si>
  <si>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</si>
  <si>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</si>
  <si>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</si>
  <si>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</si>
  <si>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</si>
  <si>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</si>
  <si>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TORNILLO CORTICAL 3.5*36 MM ACERO</t>
  </si>
  <si>
    <t>102.238</t>
  </si>
  <si>
    <t>TORNILLO CORTICAL 3.5*38 MM ACERO</t>
  </si>
  <si>
    <t>102.240</t>
  </si>
  <si>
    <t>TORNILLO CORTICAL 3.5*40 MM ACERO</t>
  </si>
  <si>
    <t>102.242</t>
  </si>
  <si>
    <t>TORNILLO CORTICAL 3.5*42 MM ACERO</t>
  </si>
  <si>
    <t>102.244</t>
  </si>
  <si>
    <t>TORNILLO CORTICAL 3.5*44 MM ACERO</t>
  </si>
  <si>
    <t>102.246</t>
  </si>
  <si>
    <t>TORNILLO CORTICAL 3.5*46 MM ACERO</t>
  </si>
  <si>
    <t>102.248</t>
  </si>
  <si>
    <t>TORNILLO CORTICAL 3.5*48 MM ACERO</t>
  </si>
  <si>
    <t>102.250</t>
  </si>
  <si>
    <t>TORNILLO CORTICAL 3.5*50 MM ACERO</t>
  </si>
  <si>
    <t>102.260</t>
  </si>
  <si>
    <t>TORNILLO CORTICAL 3.5*60 MM ACERO</t>
  </si>
  <si>
    <t>102.264</t>
  </si>
  <si>
    <t>TORNILLO CORTICAL 3.5*64 MM ACERO</t>
  </si>
  <si>
    <t>115.010</t>
  </si>
  <si>
    <t>ARANDELA 3.5 MM ACERO</t>
  </si>
  <si>
    <t>S52004054</t>
  </si>
  <si>
    <t>TORNILLO BLOQ. 3.5*54 MM ACERO</t>
  </si>
  <si>
    <t>S52004056</t>
  </si>
  <si>
    <t>TORNILLO BLOQ. 3.5*56 MM ACERO</t>
  </si>
  <si>
    <t>S52004058</t>
  </si>
  <si>
    <t>TORNILLO BLOQ. 3.5*58 MM ACERO</t>
  </si>
  <si>
    <t>S52004060</t>
  </si>
  <si>
    <t>200111933</t>
  </si>
  <si>
    <t>TORNILLO BLOQ. 3.5*60 MM ACERO</t>
  </si>
  <si>
    <t>S52004070</t>
  </si>
  <si>
    <t>TORNILLO BLOQ. 3.5*70 MM ACERO</t>
  </si>
  <si>
    <t>S52034020</t>
  </si>
  <si>
    <t>1055955.316L</t>
  </si>
  <si>
    <t>TORNILLO ESPONJOSO 4.0*20 MM ACERO</t>
  </si>
  <si>
    <t>S52034025</t>
  </si>
  <si>
    <t>TORNILLO ESPONJOSO 4.0*25 MM ACERO</t>
  </si>
  <si>
    <t>S52034030</t>
  </si>
  <si>
    <t>1055955.318L</t>
  </si>
  <si>
    <t>TORNILLO ESPONJOSO 4.0*30 MM ACERO</t>
  </si>
  <si>
    <t>S52034035</t>
  </si>
  <si>
    <t>B3402008</t>
  </si>
  <si>
    <t>TORNILLO ESPONJOSO 4.0*35 MM ACERO</t>
  </si>
  <si>
    <t>S52034040</t>
  </si>
  <si>
    <t>A5842555</t>
  </si>
  <si>
    <t>TORNILLO ESPONJOSO 4.0*40 MM ACERO</t>
  </si>
  <si>
    <t>S52034045</t>
  </si>
  <si>
    <t>TORNILLO ESPONJOSO 4.0*45 MM ACERO</t>
  </si>
  <si>
    <t>S52034050</t>
  </si>
  <si>
    <t>1055955.317L</t>
  </si>
  <si>
    <t>TORNILLO ESPONJOSO 4.0*50 MM ACERO</t>
  </si>
  <si>
    <t>S52034055</t>
  </si>
  <si>
    <t>TORNILLO ESPONJOSO 4.0*55 MM ACERO</t>
  </si>
  <si>
    <t>S52034060</t>
  </si>
  <si>
    <t>1055955.320L</t>
  </si>
  <si>
    <t>TORNILLO ESPONJOSO 4.0*60 MM ACERO</t>
  </si>
  <si>
    <t>SF-102.212</t>
  </si>
  <si>
    <t>190805839</t>
  </si>
  <si>
    <t>TORNILLO BLOQ. 3.5*12 MM ACERO</t>
  </si>
  <si>
    <t>SF-102.214</t>
  </si>
  <si>
    <t>190805841</t>
  </si>
  <si>
    <t>TORNILLO BLOQ. 3.5*14 MM ACERO</t>
  </si>
  <si>
    <t>SF-102.216</t>
  </si>
  <si>
    <t>TORNILLO BLOQ. 3.5*16 MM ACERO</t>
  </si>
  <si>
    <t>SF-102.218</t>
  </si>
  <si>
    <t>190805845</t>
  </si>
  <si>
    <t>TORNILLO BLOQ. 3.5*18 MM ACERO</t>
  </si>
  <si>
    <t>SF-102.220</t>
  </si>
  <si>
    <t>TORNILLO BLOQ. 3.5*20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</si>
  <si>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</si>
  <si>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</si>
  <si>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</si>
  <si>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</si>
  <si>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</si>
  <si>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</si>
  <si>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</si>
  <si>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</si>
  <si>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</si>
  <si>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</si>
  <si>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</si>
  <si>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</si>
  <si>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</si>
  <si>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</si>
  <si>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</si>
  <si>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</si>
  <si>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</si>
  <si>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</si>
  <si>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</si>
  <si>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</si>
  <si>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</si>
  <si>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</si>
  <si>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</si>
  <si>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</si>
  <si>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</si>
  <si>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</si>
  <si>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</si>
  <si>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</si>
  <si>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</si>
  <si>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</si>
  <si>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</si>
  <si>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</si>
  <si>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</si>
  <si>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</si>
  <si>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</si>
  <si>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</si>
  <si>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</si>
  <si>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</si>
  <si>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</si>
  <si>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</si>
  <si>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</si>
  <si>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</si>
  <si>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</si>
  <si>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200111930</t>
  </si>
  <si>
    <t>TORNILLO BLOQ. 3.5*50 MM ACERO</t>
  </si>
  <si>
    <t>SF-102.252</t>
  </si>
  <si>
    <t>TORNILLO BLOQ. 3.5*52 MM ACERO</t>
  </si>
  <si>
    <t>Ti-465.240</t>
  </si>
  <si>
    <t xml:space="preserve">TORNILLO CANULADO 6.5 *40 MM TITANIO  </t>
  </si>
  <si>
    <t>Ti-465.245</t>
  </si>
  <si>
    <t xml:space="preserve">TORNILLO CANULADO 6.5 *45 MM TITANIO  </t>
  </si>
  <si>
    <t>Ti-465.250</t>
  </si>
  <si>
    <t xml:space="preserve">TORNILLO CANULADO 6.5 *50 MM TITANIO  </t>
  </si>
  <si>
    <t>Ti-465.255</t>
  </si>
  <si>
    <t xml:space="preserve">TORNILLO CANULADO 6.5 *55 MM TITANIO  </t>
  </si>
  <si>
    <t>Ti-465.260</t>
  </si>
  <si>
    <t xml:space="preserve">TORNILLO CANULADO 6.5 *60 MM TITANIO  </t>
  </si>
  <si>
    <t>Ti-465.265</t>
  </si>
  <si>
    <t xml:space="preserve">TORNILLO CANULADO 6.5 *65 MM TITANIO  </t>
  </si>
  <si>
    <t>Ti-465.270</t>
  </si>
  <si>
    <t xml:space="preserve">TORNILLO CANULADO 6.5 *70 MM TITANIO  </t>
  </si>
  <si>
    <t>Ti-465.275</t>
  </si>
  <si>
    <t xml:space="preserve">TORNILLO CANULADO 6.5 *75 MM TITANIO  </t>
  </si>
  <si>
    <t>Ti-465.280</t>
  </si>
  <si>
    <t xml:space="preserve">TORNILLO CANULADO 6.5 *80 MM TITANIO  </t>
  </si>
  <si>
    <t>Ti-465.285</t>
  </si>
  <si>
    <t xml:space="preserve">TORNILLO CANULADO 6.5 *85 MM TITANIO  </t>
  </si>
  <si>
    <t>Ti-465.290</t>
  </si>
  <si>
    <t xml:space="preserve">TORNILLO CANULADO 6.5 *90 MM TITANIO  </t>
  </si>
  <si>
    <t>Ti-465.295</t>
  </si>
  <si>
    <t xml:space="preserve">TORNILLO CANULADO 6.5 *95 MM TITANIO  </t>
  </si>
  <si>
    <t>Ti-465.300</t>
  </si>
  <si>
    <t xml:space="preserve">TORNILLO CANULADO 6.5 *100 MM TITANIO  </t>
  </si>
  <si>
    <t>Ti-465.305</t>
  </si>
  <si>
    <t xml:space="preserve">TORNILLO CANULADO 6.5 *105 MM TITANIO  </t>
  </si>
  <si>
    <t>Ti-465.310</t>
  </si>
  <si>
    <t xml:space="preserve">TORNILLO CANULADO 6.5 *110 MM TITANIO  </t>
  </si>
  <si>
    <t>Ti-465.315</t>
  </si>
  <si>
    <t xml:space="preserve">TORNILLO CANULADO 6.5 *115 MM TITANIO  </t>
  </si>
  <si>
    <t>Ti-465.320</t>
  </si>
  <si>
    <t xml:space="preserve">TORNILLO CANULADO 6.5 *120 MM TITANIO  </t>
  </si>
  <si>
    <t>Ti-115.020</t>
  </si>
  <si>
    <t xml:space="preserve">ARANDELA EN TITANIO 4.5MM </t>
  </si>
  <si>
    <t>INSTRUMENTAL TORNILLO CANULADO 6.5MM TITANIO/ACERO</t>
  </si>
  <si>
    <t>CODIGO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</si>
  <si>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</si>
  <si>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</si>
  <si>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</si>
  <si>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</si>
  <si>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</si>
  <si>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</si>
  <si>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</si>
  <si>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</si>
  <si>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</si>
  <si>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DE BOCA  </t>
  </si>
  <si>
    <t xml:space="preserve">GUIA AJUSTABLE </t>
  </si>
  <si>
    <t>GUIA DE BROCA CON DILATADOR PARA BROCA CANULADA</t>
  </si>
  <si>
    <t xml:space="preserve">2 PIEZAS 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</si>
  <si>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</si>
  <si>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</si>
  <si>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</si>
  <si>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</si>
  <si>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>NEIQ0173</t>
  </si>
  <si>
    <t>PRECIO UNITARIO</t>
  </si>
  <si>
    <t>PRECIO TOTAL</t>
  </si>
  <si>
    <t xml:space="preserve">SUBTOTAL </t>
  </si>
  <si>
    <t>IVA 12%</t>
  </si>
  <si>
    <t>TOTAL</t>
  </si>
  <si>
    <t>TORNILLO CORTICAL 4.5*20 MM TITANIO</t>
  </si>
  <si>
    <t>TORNILLO CORTICAL 4.5*22 MM TITANIO</t>
  </si>
  <si>
    <t>TORNILLO CORTICAL 4.5*54 MM TITANIO</t>
  </si>
  <si>
    <t>TORNILLO CORTICAL 4.5*56 MM TITANIO</t>
  </si>
  <si>
    <t>TORNILLO CORTICAL 4.5*60 MM TITANIO</t>
  </si>
  <si>
    <t>TORNILLO CORTICAL 4.5*65 MM TITANIO</t>
  </si>
  <si>
    <t>TORNILLO BLOQ. 5.0 *24 TIT</t>
  </si>
  <si>
    <t>TORNILLO BLOQ. 5.0 *28 TIT.</t>
  </si>
  <si>
    <t xml:space="preserve">ARANDELA 3.5 MM TITANIO </t>
  </si>
  <si>
    <t>200114110</t>
  </si>
  <si>
    <t>TORNILLO ESPONJOSO 6.5X40 TITANIO</t>
  </si>
  <si>
    <t>200114111</t>
  </si>
  <si>
    <t>TORNILLO ESPONJOSO 6.5X45 TITANIO</t>
  </si>
  <si>
    <t>200114114</t>
  </si>
  <si>
    <t>200114115</t>
  </si>
  <si>
    <t>TORNILLO ESPONJOSO 6.5X65 MM TITANIO</t>
  </si>
  <si>
    <t>200114118</t>
  </si>
  <si>
    <t>TORNILLO ESPONJOSO 6.5X80 TITANIO</t>
  </si>
  <si>
    <t>200114119</t>
  </si>
  <si>
    <t>TORNILLO ESPONJOSO 6.5X85 TITANIO</t>
  </si>
  <si>
    <t>200114121</t>
  </si>
  <si>
    <t>200114122</t>
  </si>
  <si>
    <t>T500045020</t>
  </si>
  <si>
    <t>T500045022</t>
  </si>
  <si>
    <t>TORNILLO CORTICAL 4.5*52 MM TITANIO</t>
  </si>
  <si>
    <t>TORNILLO CORTICAL 4.5X50 MM TITANIO</t>
  </si>
  <si>
    <t>TORNILLO CORTICAL 4.5*58 MM TITANIO</t>
  </si>
  <si>
    <t>200112209</t>
  </si>
  <si>
    <t xml:space="preserve">TORNILLO BLOQ. 3.5 *14 MM TITANIO </t>
  </si>
  <si>
    <t xml:space="preserve">TORNILLO BLOQ. 3.5 *16 MM TITANIO </t>
  </si>
  <si>
    <t>B2100007</t>
  </si>
  <si>
    <t>B2102668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</si>
  <si>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</si>
  <si>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</si>
  <si>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</si>
  <si>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</si>
  <si>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</si>
  <si>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</si>
  <si>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</si>
  <si>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</si>
  <si>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</si>
  <si>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</si>
  <si>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</si>
  <si>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</si>
  <si>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J2104461</t>
  </si>
  <si>
    <t>TORNILLO ESPONJOSO 4.0 *20 MM - ROSCA CORTA TITANIO</t>
  </si>
  <si>
    <t>K200400304</t>
  </si>
  <si>
    <t>M200400313</t>
  </si>
  <si>
    <t>1405040036</t>
  </si>
  <si>
    <t>M180400312</t>
  </si>
  <si>
    <t>H2102855</t>
  </si>
  <si>
    <t>G200400307</t>
  </si>
  <si>
    <t>H2104250</t>
  </si>
  <si>
    <t>H200400312</t>
  </si>
  <si>
    <t>ARANDELA 3.5 MM TITANIO</t>
  </si>
  <si>
    <t>TI-115.010</t>
  </si>
  <si>
    <t xml:space="preserve">PLACA DE TIBIA PROXIMALACERO TITANIO 4.5/3.5MM </t>
  </si>
  <si>
    <t xml:space="preserve">RUBEN ALEJANDRO VERA </t>
  </si>
  <si>
    <t xml:space="preserve">SALUD </t>
  </si>
  <si>
    <t>1800096218</t>
  </si>
  <si>
    <t>1800096219</t>
  </si>
  <si>
    <t>2000014912</t>
  </si>
  <si>
    <t>1800096221</t>
  </si>
  <si>
    <t>PLACA TIBIA PROXIMAL LATERAL DER. *5 ORIF. TIT.</t>
  </si>
  <si>
    <t>PLACA TIBIA PROXIMAL LATERAL DER. *7 ORIF. TIT.</t>
  </si>
  <si>
    <t>PLACA TIBIA PROXIMAL LATERAL DER. *9 ORIF. TIT.</t>
  </si>
  <si>
    <t>PLACA TIBIA PROXIMAL LATERAL DER. *11 ORIF. TIT.</t>
  </si>
  <si>
    <t>PLACA TIBIA PROXIMAL LATERAL DER. *13 ORIF. TIT.</t>
  </si>
  <si>
    <t>PLACA TIBIA PROXIMAL LATERAL IZQ. *5 ORIF. TIT.</t>
  </si>
  <si>
    <t>PLACA TIBIA PROXIMAL LATERAL IZQ. *7 ORIF. TIT.</t>
  </si>
  <si>
    <t>PLACA TIBIA PROXIMAL LATERAL IZQ. *9 ORIF. TIT.</t>
  </si>
  <si>
    <t>PLACA TIBIA PROXIMAL LATERAL IZQ. *11 ORIF. TIT.</t>
  </si>
  <si>
    <t>PLACA TIBIA PROXIMAL LATERAL IZQ. *13 ORIF. TIT.</t>
  </si>
  <si>
    <t>21305</t>
  </si>
  <si>
    <t>19064044</t>
  </si>
  <si>
    <t>1900124147</t>
  </si>
  <si>
    <t>220546201</t>
  </si>
  <si>
    <t>220546202</t>
  </si>
  <si>
    <t>220546203</t>
  </si>
  <si>
    <t>220546204</t>
  </si>
  <si>
    <t>SF-532.004L</t>
  </si>
  <si>
    <t>SF-532.006L</t>
  </si>
  <si>
    <t>SF-532.008L</t>
  </si>
  <si>
    <t>SF-532.010L</t>
  </si>
  <si>
    <t>SF-532.012L</t>
  </si>
  <si>
    <t>SF-532.004R</t>
  </si>
  <si>
    <t>SF-532.006R</t>
  </si>
  <si>
    <t>SF-532.008R</t>
  </si>
  <si>
    <t>SF-532.010R</t>
  </si>
  <si>
    <t>SF-532.012R</t>
  </si>
  <si>
    <t>SF-532.014R</t>
  </si>
  <si>
    <t>SF-532.0016R</t>
  </si>
  <si>
    <t>SF-532.018R</t>
  </si>
  <si>
    <t>SF-532.020R</t>
  </si>
  <si>
    <t>220546198</t>
  </si>
  <si>
    <t>220546199</t>
  </si>
  <si>
    <t>220546200</t>
  </si>
  <si>
    <t>SF-532.014L</t>
  </si>
  <si>
    <t>SF-532.016L</t>
  </si>
  <si>
    <t>SF-532.018L</t>
  </si>
  <si>
    <t>SF-532.020L</t>
  </si>
  <si>
    <t>220546205</t>
  </si>
  <si>
    <t>220546206</t>
  </si>
  <si>
    <t>220546207</t>
  </si>
  <si>
    <t>220546208</t>
  </si>
  <si>
    <t>220546209</t>
  </si>
  <si>
    <t>MOTOR CANULADO</t>
  </si>
  <si>
    <t>ANCLAJES DE MOTOR</t>
  </si>
  <si>
    <t>POTABATERIA</t>
  </si>
  <si>
    <t>BATERIA NEGRA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</si>
</sst>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_(&quot;$&quot;* #,##0.00_);_(&quot;$&quot;* \(#,##0.00\);_(&quot;$&quot;* &quot;-&quot;??_);_(@_)"/>
    <numFmt numFmtId="167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FFFF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2"/>
      <color theme="0"/>
      <name val="Arial"/>
      <family val="2"/>
    </font>
    <font>
      <b/>
      <u/>
      <sz val="14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</cellStyleXfs>
  <cellXfs count="103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7" fillId="0" borderId="1" xfId="0" quotePrefix="1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20" fontId="7" fillId="0" borderId="1" xfId="0" applyNumberFormat="1" applyFont="1" applyBorder="1" applyAlignment="1">
      <alignment horizontal="left" vertical="center"/>
    </xf>
    <xf numFmtId="20" fontId="7" fillId="0" borderId="0" xfId="0" applyNumberFormat="1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2" fontId="2" fillId="0" borderId="0" xfId="0" applyNumberFormat="1" applyFont="1" applyAlignment="1">
      <alignment horizontal="left"/>
    </xf>
    <xf numFmtId="0" fontId="14" fillId="0" borderId="0" xfId="0" applyFont="1" applyAlignment="1">
      <alignment horizontal="left" vertical="top"/>
    </xf>
    <xf numFmtId="0" fontId="16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0" applyFont="1" applyAlignment="1">
      <alignment horizontal="center" readingOrder="1"/>
    </xf>
    <xf numFmtId="0" fontId="10" fillId="0" borderId="1" xfId="0" applyFont="1" applyBorder="1" applyAlignment="1">
      <alignment horizontal="center"/>
    </xf>
    <xf numFmtId="165" fontId="2" fillId="0" borderId="1" xfId="2" applyNumberFormat="1" applyFont="1" applyBorder="1" applyAlignment="1">
      <alignment horizontal="left" vertical="top" shrinkToFit="1"/>
    </xf>
    <xf numFmtId="0" fontId="11" fillId="0" borderId="1" xfId="0" applyFont="1" applyBorder="1" applyAlignment="1" applyProtection="1">
      <alignment horizontal="center" vertical="center" wrapText="1" readingOrder="1"/>
      <protection locked="0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10" fillId="0" borderId="3" xfId="2" applyFont="1" applyBorder="1" applyAlignment="1">
      <alignment horizontal="center"/>
    </xf>
    <xf numFmtId="0" fontId="2" fillId="0" borderId="0" xfId="0" applyFont="1" applyAlignment="1" applyProtection="1">
      <alignment vertical="top" wrapText="1" readingOrder="1"/>
      <protection locked="0"/>
    </xf>
    <xf numFmtId="0" fontId="10" fillId="0" borderId="0" xfId="0" applyFont="1" applyAlignment="1" applyProtection="1">
      <alignment horizontal="center" vertical="top" wrapText="1" readingOrder="1"/>
      <protection locked="0"/>
    </xf>
    <xf numFmtId="0" fontId="10" fillId="0" borderId="0" xfId="0" applyFont="1" applyAlignment="1" applyProtection="1">
      <alignment vertical="top" wrapText="1" readingOrder="1"/>
      <protection locked="0"/>
    </xf>
    <xf numFmtId="0" fontId="11" fillId="0" borderId="0" xfId="0" applyFont="1" applyAlignment="1">
      <alignment horizontal="right" wrapText="1"/>
    </xf>
    <xf numFmtId="0" fontId="10" fillId="0" borderId="0" xfId="0" applyFont="1" applyAlignment="1">
      <alignment horizontal="right"/>
    </xf>
    <xf numFmtId="0" fontId="10" fillId="0" borderId="4" xfId="0" applyFont="1" applyBorder="1"/>
    <xf numFmtId="0" fontId="16" fillId="0" borderId="0" xfId="0" applyFont="1" applyAlignment="1">
      <alignment horizontal="left" vertical="top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0" fillId="4" borderId="1" xfId="0" applyFont="1" applyFill="1" applyBorder="1" applyAlignment="1">
      <alignment horizontal="left" wrapText="1"/>
    </xf>
    <xf numFmtId="0" fontId="14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left" vertical="top"/>
    </xf>
    <xf numFmtId="0" fontId="10" fillId="0" borderId="1" xfId="3" applyFont="1" applyBorder="1" applyAlignment="1" applyProtection="1">
      <alignment horizontal="center" vertical="center"/>
      <protection locked="0"/>
    </xf>
    <xf numFmtId="0" fontId="10" fillId="0" borderId="1" xfId="3" applyFont="1" applyBorder="1" applyAlignment="1" applyProtection="1">
      <alignment horizontal="left" vertical="center"/>
      <protection locked="0"/>
    </xf>
    <xf numFmtId="1" fontId="2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9" fillId="5" borderId="1" xfId="0" applyFont="1" applyFill="1" applyBorder="1" applyAlignment="1">
      <alignment horizontal="center"/>
    </xf>
    <xf numFmtId="167" fontId="2" fillId="0" borderId="1" xfId="4" applyNumberFormat="1" applyFont="1" applyBorder="1" applyAlignment="1">
      <alignment horizontal="right"/>
    </xf>
    <xf numFmtId="167" fontId="21" fillId="0" borderId="0" xfId="2" applyNumberFormat="1" applyFont="1" applyAlignment="1">
      <alignment wrapText="1"/>
    </xf>
    <xf numFmtId="167" fontId="16" fillId="0" borderId="6" xfId="1" applyNumberFormat="1" applyFont="1" applyBorder="1" applyAlignment="1"/>
    <xf numFmtId="167" fontId="16" fillId="0" borderId="0" xfId="2" applyNumberFormat="1" applyFont="1" applyAlignment="1">
      <alignment wrapText="1"/>
    </xf>
    <xf numFmtId="167" fontId="16" fillId="0" borderId="1" xfId="1" applyNumberFormat="1" applyFont="1" applyBorder="1" applyAlignment="1"/>
    <xf numFmtId="0" fontId="10" fillId="0" borderId="1" xfId="5" applyFont="1" applyBorder="1" applyAlignment="1" applyProtection="1">
      <alignment horizontal="center" vertical="center"/>
      <protection locked="0"/>
    </xf>
    <xf numFmtId="0" fontId="10" fillId="0" borderId="0" xfId="3" applyFont="1" applyAlignment="1" applyProtection="1">
      <alignment horizontal="center" vertical="center"/>
      <protection locked="0"/>
    </xf>
    <xf numFmtId="0" fontId="10" fillId="0" borderId="0" xfId="3" applyFont="1" applyAlignment="1" applyProtection="1">
      <alignment horizontal="left" vertical="center"/>
      <protection locked="0"/>
    </xf>
    <xf numFmtId="1" fontId="2" fillId="0" borderId="0" xfId="0" applyNumberFormat="1" applyFont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2" fillId="2" borderId="0" xfId="0" applyFont="1" applyFill="1"/>
    <xf numFmtId="167" fontId="21" fillId="0" borderId="0" xfId="2" applyNumberFormat="1" applyFont="1" applyAlignment="1">
      <alignment horizontal="right" wrapText="1"/>
    </xf>
    <xf numFmtId="167" fontId="16" fillId="0" borderId="0" xfId="2" applyNumberFormat="1" applyFont="1" applyAlignment="1">
      <alignment horizontal="right"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2" applyFont="1" applyAlignment="1">
      <alignment horizontal="center"/>
    </xf>
    <xf numFmtId="0" fontId="2" fillId="0" borderId="4" xfId="0" applyFont="1" applyBorder="1"/>
    <xf numFmtId="0" fontId="3" fillId="0" borderId="0" xfId="0" applyFont="1"/>
    <xf numFmtId="0" fontId="11" fillId="0" borderId="0" xfId="0" applyFont="1" applyAlignment="1">
      <alignment horizontal="center" vertical="center"/>
    </xf>
    <xf numFmtId="164" fontId="7" fillId="0" borderId="2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center"/>
    </xf>
    <xf numFmtId="0" fontId="19" fillId="5" borderId="5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left" vertical="center"/>
    </xf>
    <xf numFmtId="0" fontId="15" fillId="2" borderId="4" xfId="0" applyFont="1" applyFill="1" applyBorder="1" applyAlignment="1">
      <alignment horizont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</cellXfs>
  <cellStyles count="6">
    <cellStyle name="Moneda" xfId="1" builtinId="4"/>
    <cellStyle name="Moneda 3 2" xfId="4" xr:uid="{FFA5882F-74FD-4ECD-98B8-1B38EC7A501C}"/>
    <cellStyle name="Normal" xfId="0" builtinId="0"/>
    <cellStyle name="Normal 2" xfId="2" xr:uid="{04589A81-E024-4D22-9188-72723BCC9C3F}"/>
    <cellStyle name="Normal 3" xfId="3" xr:uid="{B0D24B6D-2B9C-4DCD-81D0-DF03E1C1B979}"/>
    <cellStyle name="Normal 3 2" xfId="5" xr:uid="{9E70F0CA-548C-4F7C-BDD0-C6AE37AEE4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966107</xdr:colOff>
      <xdr:row>1</xdr:row>
      <xdr:rowOff>2757</xdr:rowOff>
    </xdr:from>
    <xdr:to>
      <xdr:col>2</xdr:col>
      <xdr:colOff>893884</xdr:colOff>
      <xdr:row>5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56C2E7-A6B6-44E8-9F6A-2A3EA1012F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66107" y="250407"/>
          <a:ext cx="3128177" cy="1006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BD45-9BB1-401E-8E71-09893FA532EA}">
  <dimension ref="A1:K364"/>
  <sheetViews>
    <sheetView tabSelected="1" topLeftCell="A331" zoomScale="70" zoomScaleNormal="70" workbookViewId="0">
      <selection activeCell="A352" sqref="A352:XFD352"/>
    </sheetView>
  </sheetViews>
  <sheetFormatPr baseColWidth="10" defaultColWidth="11.42578125" defaultRowHeight="20.100000000000001" customHeight="1" x14ac:dyDescent="0.2"/>
  <cols>
    <col min="1" max="1" width="25" style="1" bestFit="1" customWidth="1"/>
    <col min="2" max="2" width="23" style="2" customWidth="1"/>
    <col min="3" max="3" width="74.7109375" style="3" customWidth="1"/>
    <col min="4" max="4" width="12.85546875" style="4" customWidth="1"/>
    <col min="5" max="5" width="15" style="4" customWidth="1"/>
    <col min="6" max="6" width="19.140625" style="4" bestFit="1" customWidth="1"/>
    <col min="7" max="7" width="14.42578125" style="4" customWidth="1"/>
    <col min="8" max="9" width="11.42578125" style="4"/>
    <col min="10" max="10" width="14.42578125" style="4" bestFit="1" customWidth="1"/>
    <col min="11" max="11" width="50.140625" style="4" bestFit="1" customWidth="1"/>
    <col min="12" max="256" width="11.42578125" style="4"/>
    <col min="257" max="257" width="13.140625" style="4" customWidth="1"/>
    <col min="258" max="258" width="15.140625" style="4" customWidth="1"/>
    <col min="259" max="259" width="42" style="4" customWidth="1"/>
    <col min="260" max="260" width="11.42578125" style="4"/>
    <col min="261" max="261" width="13.140625" style="4" customWidth="1"/>
    <col min="262" max="512" width="11.42578125" style="4"/>
    <col min="513" max="513" width="13.140625" style="4" customWidth="1"/>
    <col min="514" max="514" width="15.140625" style="4" customWidth="1"/>
    <col min="515" max="515" width="42" style="4" customWidth="1"/>
    <col min="516" max="516" width="11.42578125" style="4"/>
    <col min="517" max="517" width="13.140625" style="4" customWidth="1"/>
    <col min="518" max="768" width="11.42578125" style="4"/>
    <col min="769" max="769" width="13.140625" style="4" customWidth="1"/>
    <col min="770" max="770" width="15.140625" style="4" customWidth="1"/>
    <col min="771" max="771" width="42" style="4" customWidth="1"/>
    <col min="772" max="772" width="11.42578125" style="4"/>
    <col min="773" max="773" width="13.140625" style="4" customWidth="1"/>
    <col min="774" max="1024" width="11.42578125" style="4"/>
    <col min="1025" max="1025" width="13.140625" style="4" customWidth="1"/>
    <col min="1026" max="1026" width="15.140625" style="4" customWidth="1"/>
    <col min="1027" max="1027" width="42" style="4" customWidth="1"/>
    <col min="1028" max="1028" width="11.42578125" style="4"/>
    <col min="1029" max="1029" width="13.140625" style="4" customWidth="1"/>
    <col min="1030" max="1280" width="11.42578125" style="4"/>
    <col min="1281" max="1281" width="13.140625" style="4" customWidth="1"/>
    <col min="1282" max="1282" width="15.140625" style="4" customWidth="1"/>
    <col min="1283" max="1283" width="42" style="4" customWidth="1"/>
    <col min="1284" max="1284" width="11.42578125" style="4"/>
    <col min="1285" max="1285" width="13.140625" style="4" customWidth="1"/>
    <col min="1286" max="1536" width="11.42578125" style="4"/>
    <col min="1537" max="1537" width="13.140625" style="4" customWidth="1"/>
    <col min="1538" max="1538" width="15.140625" style="4" customWidth="1"/>
    <col min="1539" max="1539" width="42" style="4" customWidth="1"/>
    <col min="1540" max="1540" width="11.42578125" style="4"/>
    <col min="1541" max="1541" width="13.140625" style="4" customWidth="1"/>
    <col min="1542" max="1792" width="11.42578125" style="4"/>
    <col min="1793" max="1793" width="13.140625" style="4" customWidth="1"/>
    <col min="1794" max="1794" width="15.140625" style="4" customWidth="1"/>
    <col min="1795" max="1795" width="42" style="4" customWidth="1"/>
    <col min="1796" max="1796" width="11.42578125" style="4"/>
    <col min="1797" max="1797" width="13.140625" style="4" customWidth="1"/>
    <col min="1798" max="2048" width="11.42578125" style="4"/>
    <col min="2049" max="2049" width="13.140625" style="4" customWidth="1"/>
    <col min="2050" max="2050" width="15.140625" style="4" customWidth="1"/>
    <col min="2051" max="2051" width="42" style="4" customWidth="1"/>
    <col min="2052" max="2052" width="11.42578125" style="4"/>
    <col min="2053" max="2053" width="13.140625" style="4" customWidth="1"/>
    <col min="2054" max="2304" width="11.42578125" style="4"/>
    <col min="2305" max="2305" width="13.140625" style="4" customWidth="1"/>
    <col min="2306" max="2306" width="15.140625" style="4" customWidth="1"/>
    <col min="2307" max="2307" width="42" style="4" customWidth="1"/>
    <col min="2308" max="2308" width="11.42578125" style="4"/>
    <col min="2309" max="2309" width="13.140625" style="4" customWidth="1"/>
    <col min="2310" max="2560" width="11.42578125" style="4"/>
    <col min="2561" max="2561" width="13.140625" style="4" customWidth="1"/>
    <col min="2562" max="2562" width="15.140625" style="4" customWidth="1"/>
    <col min="2563" max="2563" width="42" style="4" customWidth="1"/>
    <col min="2564" max="2564" width="11.42578125" style="4"/>
    <col min="2565" max="2565" width="13.140625" style="4" customWidth="1"/>
    <col min="2566" max="2816" width="11.42578125" style="4"/>
    <col min="2817" max="2817" width="13.140625" style="4" customWidth="1"/>
    <col min="2818" max="2818" width="15.140625" style="4" customWidth="1"/>
    <col min="2819" max="2819" width="42" style="4" customWidth="1"/>
    <col min="2820" max="2820" width="11.42578125" style="4"/>
    <col min="2821" max="2821" width="13.140625" style="4" customWidth="1"/>
    <col min="2822" max="3072" width="11.42578125" style="4"/>
    <col min="3073" max="3073" width="13.140625" style="4" customWidth="1"/>
    <col min="3074" max="3074" width="15.140625" style="4" customWidth="1"/>
    <col min="3075" max="3075" width="42" style="4" customWidth="1"/>
    <col min="3076" max="3076" width="11.42578125" style="4"/>
    <col min="3077" max="3077" width="13.140625" style="4" customWidth="1"/>
    <col min="3078" max="3328" width="11.42578125" style="4"/>
    <col min="3329" max="3329" width="13.140625" style="4" customWidth="1"/>
    <col min="3330" max="3330" width="15.140625" style="4" customWidth="1"/>
    <col min="3331" max="3331" width="42" style="4" customWidth="1"/>
    <col min="3332" max="3332" width="11.42578125" style="4"/>
    <col min="3333" max="3333" width="13.140625" style="4" customWidth="1"/>
    <col min="3334" max="3584" width="11.42578125" style="4"/>
    <col min="3585" max="3585" width="13.140625" style="4" customWidth="1"/>
    <col min="3586" max="3586" width="15.140625" style="4" customWidth="1"/>
    <col min="3587" max="3587" width="42" style="4" customWidth="1"/>
    <col min="3588" max="3588" width="11.42578125" style="4"/>
    <col min="3589" max="3589" width="13.140625" style="4" customWidth="1"/>
    <col min="3590" max="3840" width="11.42578125" style="4"/>
    <col min="3841" max="3841" width="13.140625" style="4" customWidth="1"/>
    <col min="3842" max="3842" width="15.140625" style="4" customWidth="1"/>
    <col min="3843" max="3843" width="42" style="4" customWidth="1"/>
    <col min="3844" max="3844" width="11.42578125" style="4"/>
    <col min="3845" max="3845" width="13.140625" style="4" customWidth="1"/>
    <col min="3846" max="4096" width="11.42578125" style="4"/>
    <col min="4097" max="4097" width="13.140625" style="4" customWidth="1"/>
    <col min="4098" max="4098" width="15.140625" style="4" customWidth="1"/>
    <col min="4099" max="4099" width="42" style="4" customWidth="1"/>
    <col min="4100" max="4100" width="11.42578125" style="4"/>
    <col min="4101" max="4101" width="13.140625" style="4" customWidth="1"/>
    <col min="4102" max="4352" width="11.42578125" style="4"/>
    <col min="4353" max="4353" width="13.140625" style="4" customWidth="1"/>
    <col min="4354" max="4354" width="15.140625" style="4" customWidth="1"/>
    <col min="4355" max="4355" width="42" style="4" customWidth="1"/>
    <col min="4356" max="4356" width="11.42578125" style="4"/>
    <col min="4357" max="4357" width="13.140625" style="4" customWidth="1"/>
    <col min="4358" max="4608" width="11.42578125" style="4"/>
    <col min="4609" max="4609" width="13.140625" style="4" customWidth="1"/>
    <col min="4610" max="4610" width="15.140625" style="4" customWidth="1"/>
    <col min="4611" max="4611" width="42" style="4" customWidth="1"/>
    <col min="4612" max="4612" width="11.42578125" style="4"/>
    <col min="4613" max="4613" width="13.140625" style="4" customWidth="1"/>
    <col min="4614" max="4864" width="11.42578125" style="4"/>
    <col min="4865" max="4865" width="13.140625" style="4" customWidth="1"/>
    <col min="4866" max="4866" width="15.140625" style="4" customWidth="1"/>
    <col min="4867" max="4867" width="42" style="4" customWidth="1"/>
    <col min="4868" max="4868" width="11.42578125" style="4"/>
    <col min="4869" max="4869" width="13.140625" style="4" customWidth="1"/>
    <col min="4870" max="5120" width="11.42578125" style="4"/>
    <col min="5121" max="5121" width="13.140625" style="4" customWidth="1"/>
    <col min="5122" max="5122" width="15.140625" style="4" customWidth="1"/>
    <col min="5123" max="5123" width="42" style="4" customWidth="1"/>
    <col min="5124" max="5124" width="11.42578125" style="4"/>
    <col min="5125" max="5125" width="13.140625" style="4" customWidth="1"/>
    <col min="5126" max="5376" width="11.42578125" style="4"/>
    <col min="5377" max="5377" width="13.140625" style="4" customWidth="1"/>
    <col min="5378" max="5378" width="15.140625" style="4" customWidth="1"/>
    <col min="5379" max="5379" width="42" style="4" customWidth="1"/>
    <col min="5380" max="5380" width="11.42578125" style="4"/>
    <col min="5381" max="5381" width="13.140625" style="4" customWidth="1"/>
    <col min="5382" max="5632" width="11.42578125" style="4"/>
    <col min="5633" max="5633" width="13.140625" style="4" customWidth="1"/>
    <col min="5634" max="5634" width="15.140625" style="4" customWidth="1"/>
    <col min="5635" max="5635" width="42" style="4" customWidth="1"/>
    <col min="5636" max="5636" width="11.42578125" style="4"/>
    <col min="5637" max="5637" width="13.140625" style="4" customWidth="1"/>
    <col min="5638" max="5888" width="11.42578125" style="4"/>
    <col min="5889" max="5889" width="13.140625" style="4" customWidth="1"/>
    <col min="5890" max="5890" width="15.140625" style="4" customWidth="1"/>
    <col min="5891" max="5891" width="42" style="4" customWidth="1"/>
    <col min="5892" max="5892" width="11.42578125" style="4"/>
    <col min="5893" max="5893" width="13.140625" style="4" customWidth="1"/>
    <col min="5894" max="6144" width="11.42578125" style="4"/>
    <col min="6145" max="6145" width="13.140625" style="4" customWidth="1"/>
    <col min="6146" max="6146" width="15.140625" style="4" customWidth="1"/>
    <col min="6147" max="6147" width="42" style="4" customWidth="1"/>
    <col min="6148" max="6148" width="11.42578125" style="4"/>
    <col min="6149" max="6149" width="13.140625" style="4" customWidth="1"/>
    <col min="6150" max="6400" width="11.42578125" style="4"/>
    <col min="6401" max="6401" width="13.140625" style="4" customWidth="1"/>
    <col min="6402" max="6402" width="15.140625" style="4" customWidth="1"/>
    <col min="6403" max="6403" width="42" style="4" customWidth="1"/>
    <col min="6404" max="6404" width="11.42578125" style="4"/>
    <col min="6405" max="6405" width="13.140625" style="4" customWidth="1"/>
    <col min="6406" max="6656" width="11.42578125" style="4"/>
    <col min="6657" max="6657" width="13.140625" style="4" customWidth="1"/>
    <col min="6658" max="6658" width="15.140625" style="4" customWidth="1"/>
    <col min="6659" max="6659" width="42" style="4" customWidth="1"/>
    <col min="6660" max="6660" width="11.42578125" style="4"/>
    <col min="6661" max="6661" width="13.140625" style="4" customWidth="1"/>
    <col min="6662" max="6912" width="11.42578125" style="4"/>
    <col min="6913" max="6913" width="13.140625" style="4" customWidth="1"/>
    <col min="6914" max="6914" width="15.140625" style="4" customWidth="1"/>
    <col min="6915" max="6915" width="42" style="4" customWidth="1"/>
    <col min="6916" max="6916" width="11.42578125" style="4"/>
    <col min="6917" max="6917" width="13.140625" style="4" customWidth="1"/>
    <col min="6918" max="7168" width="11.42578125" style="4"/>
    <col min="7169" max="7169" width="13.140625" style="4" customWidth="1"/>
    <col min="7170" max="7170" width="15.140625" style="4" customWidth="1"/>
    <col min="7171" max="7171" width="42" style="4" customWidth="1"/>
    <col min="7172" max="7172" width="11.42578125" style="4"/>
    <col min="7173" max="7173" width="13.140625" style="4" customWidth="1"/>
    <col min="7174" max="7424" width="11.42578125" style="4"/>
    <col min="7425" max="7425" width="13.140625" style="4" customWidth="1"/>
    <col min="7426" max="7426" width="15.140625" style="4" customWidth="1"/>
    <col min="7427" max="7427" width="42" style="4" customWidth="1"/>
    <col min="7428" max="7428" width="11.42578125" style="4"/>
    <col min="7429" max="7429" width="13.140625" style="4" customWidth="1"/>
    <col min="7430" max="7680" width="11.42578125" style="4"/>
    <col min="7681" max="7681" width="13.140625" style="4" customWidth="1"/>
    <col min="7682" max="7682" width="15.140625" style="4" customWidth="1"/>
    <col min="7683" max="7683" width="42" style="4" customWidth="1"/>
    <col min="7684" max="7684" width="11.42578125" style="4"/>
    <col min="7685" max="7685" width="13.140625" style="4" customWidth="1"/>
    <col min="7686" max="7936" width="11.42578125" style="4"/>
    <col min="7937" max="7937" width="13.140625" style="4" customWidth="1"/>
    <col min="7938" max="7938" width="15.140625" style="4" customWidth="1"/>
    <col min="7939" max="7939" width="42" style="4" customWidth="1"/>
    <col min="7940" max="7940" width="11.42578125" style="4"/>
    <col min="7941" max="7941" width="13.140625" style="4" customWidth="1"/>
    <col min="7942" max="8192" width="11.42578125" style="4"/>
    <col min="8193" max="8193" width="13.140625" style="4" customWidth="1"/>
    <col min="8194" max="8194" width="15.140625" style="4" customWidth="1"/>
    <col min="8195" max="8195" width="42" style="4" customWidth="1"/>
    <col min="8196" max="8196" width="11.42578125" style="4"/>
    <col min="8197" max="8197" width="13.140625" style="4" customWidth="1"/>
    <col min="8198" max="8448" width="11.42578125" style="4"/>
    <col min="8449" max="8449" width="13.140625" style="4" customWidth="1"/>
    <col min="8450" max="8450" width="15.140625" style="4" customWidth="1"/>
    <col min="8451" max="8451" width="42" style="4" customWidth="1"/>
    <col min="8452" max="8452" width="11.42578125" style="4"/>
    <col min="8453" max="8453" width="13.140625" style="4" customWidth="1"/>
    <col min="8454" max="8704" width="11.42578125" style="4"/>
    <col min="8705" max="8705" width="13.140625" style="4" customWidth="1"/>
    <col min="8706" max="8706" width="15.140625" style="4" customWidth="1"/>
    <col min="8707" max="8707" width="42" style="4" customWidth="1"/>
    <col min="8708" max="8708" width="11.42578125" style="4"/>
    <col min="8709" max="8709" width="13.140625" style="4" customWidth="1"/>
    <col min="8710" max="8960" width="11.42578125" style="4"/>
    <col min="8961" max="8961" width="13.140625" style="4" customWidth="1"/>
    <col min="8962" max="8962" width="15.140625" style="4" customWidth="1"/>
    <col min="8963" max="8963" width="42" style="4" customWidth="1"/>
    <col min="8964" max="8964" width="11.42578125" style="4"/>
    <col min="8965" max="8965" width="13.140625" style="4" customWidth="1"/>
    <col min="8966" max="9216" width="11.42578125" style="4"/>
    <col min="9217" max="9217" width="13.140625" style="4" customWidth="1"/>
    <col min="9218" max="9218" width="15.140625" style="4" customWidth="1"/>
    <col min="9219" max="9219" width="42" style="4" customWidth="1"/>
    <col min="9220" max="9220" width="11.42578125" style="4"/>
    <col min="9221" max="9221" width="13.140625" style="4" customWidth="1"/>
    <col min="9222" max="9472" width="11.42578125" style="4"/>
    <col min="9473" max="9473" width="13.140625" style="4" customWidth="1"/>
    <col min="9474" max="9474" width="15.140625" style="4" customWidth="1"/>
    <col min="9475" max="9475" width="42" style="4" customWidth="1"/>
    <col min="9476" max="9476" width="11.42578125" style="4"/>
    <col min="9477" max="9477" width="13.140625" style="4" customWidth="1"/>
    <col min="9478" max="9728" width="11.42578125" style="4"/>
    <col min="9729" max="9729" width="13.140625" style="4" customWidth="1"/>
    <col min="9730" max="9730" width="15.140625" style="4" customWidth="1"/>
    <col min="9731" max="9731" width="42" style="4" customWidth="1"/>
    <col min="9732" max="9732" width="11.42578125" style="4"/>
    <col min="9733" max="9733" width="13.140625" style="4" customWidth="1"/>
    <col min="9734" max="9984" width="11.42578125" style="4"/>
    <col min="9985" max="9985" width="13.140625" style="4" customWidth="1"/>
    <col min="9986" max="9986" width="15.140625" style="4" customWidth="1"/>
    <col min="9987" max="9987" width="42" style="4" customWidth="1"/>
    <col min="9988" max="9988" width="11.42578125" style="4"/>
    <col min="9989" max="9989" width="13.140625" style="4" customWidth="1"/>
    <col min="9990" max="10240" width="11.42578125" style="4"/>
    <col min="10241" max="10241" width="13.140625" style="4" customWidth="1"/>
    <col min="10242" max="10242" width="15.140625" style="4" customWidth="1"/>
    <col min="10243" max="10243" width="42" style="4" customWidth="1"/>
    <col min="10244" max="10244" width="11.42578125" style="4"/>
    <col min="10245" max="10245" width="13.140625" style="4" customWidth="1"/>
    <col min="10246" max="10496" width="11.42578125" style="4"/>
    <col min="10497" max="10497" width="13.140625" style="4" customWidth="1"/>
    <col min="10498" max="10498" width="15.140625" style="4" customWidth="1"/>
    <col min="10499" max="10499" width="42" style="4" customWidth="1"/>
    <col min="10500" max="10500" width="11.42578125" style="4"/>
    <col min="10501" max="10501" width="13.140625" style="4" customWidth="1"/>
    <col min="10502" max="10752" width="11.42578125" style="4"/>
    <col min="10753" max="10753" width="13.140625" style="4" customWidth="1"/>
    <col min="10754" max="10754" width="15.140625" style="4" customWidth="1"/>
    <col min="10755" max="10755" width="42" style="4" customWidth="1"/>
    <col min="10756" max="10756" width="11.42578125" style="4"/>
    <col min="10757" max="10757" width="13.140625" style="4" customWidth="1"/>
    <col min="10758" max="11008" width="11.42578125" style="4"/>
    <col min="11009" max="11009" width="13.140625" style="4" customWidth="1"/>
    <col min="11010" max="11010" width="15.140625" style="4" customWidth="1"/>
    <col min="11011" max="11011" width="42" style="4" customWidth="1"/>
    <col min="11012" max="11012" width="11.42578125" style="4"/>
    <col min="11013" max="11013" width="13.140625" style="4" customWidth="1"/>
    <col min="11014" max="11264" width="11.42578125" style="4"/>
    <col min="11265" max="11265" width="13.140625" style="4" customWidth="1"/>
    <col min="11266" max="11266" width="15.140625" style="4" customWidth="1"/>
    <col min="11267" max="11267" width="42" style="4" customWidth="1"/>
    <col min="11268" max="11268" width="11.42578125" style="4"/>
    <col min="11269" max="11269" width="13.140625" style="4" customWidth="1"/>
    <col min="11270" max="11520" width="11.42578125" style="4"/>
    <col min="11521" max="11521" width="13.140625" style="4" customWidth="1"/>
    <col min="11522" max="11522" width="15.140625" style="4" customWidth="1"/>
    <col min="11523" max="11523" width="42" style="4" customWidth="1"/>
    <col min="11524" max="11524" width="11.42578125" style="4"/>
    <col min="11525" max="11525" width="13.140625" style="4" customWidth="1"/>
    <col min="11526" max="11776" width="11.42578125" style="4"/>
    <col min="11777" max="11777" width="13.140625" style="4" customWidth="1"/>
    <col min="11778" max="11778" width="15.140625" style="4" customWidth="1"/>
    <col min="11779" max="11779" width="42" style="4" customWidth="1"/>
    <col min="11780" max="11780" width="11.42578125" style="4"/>
    <col min="11781" max="11781" width="13.140625" style="4" customWidth="1"/>
    <col min="11782" max="12032" width="11.42578125" style="4"/>
    <col min="12033" max="12033" width="13.140625" style="4" customWidth="1"/>
    <col min="12034" max="12034" width="15.140625" style="4" customWidth="1"/>
    <col min="12035" max="12035" width="42" style="4" customWidth="1"/>
    <col min="12036" max="12036" width="11.42578125" style="4"/>
    <col min="12037" max="12037" width="13.140625" style="4" customWidth="1"/>
    <col min="12038" max="12288" width="11.42578125" style="4"/>
    <col min="12289" max="12289" width="13.140625" style="4" customWidth="1"/>
    <col min="12290" max="12290" width="15.140625" style="4" customWidth="1"/>
    <col min="12291" max="12291" width="42" style="4" customWidth="1"/>
    <col min="12292" max="12292" width="11.42578125" style="4"/>
    <col min="12293" max="12293" width="13.140625" style="4" customWidth="1"/>
    <col min="12294" max="12544" width="11.42578125" style="4"/>
    <col min="12545" max="12545" width="13.140625" style="4" customWidth="1"/>
    <col min="12546" max="12546" width="15.140625" style="4" customWidth="1"/>
    <col min="12547" max="12547" width="42" style="4" customWidth="1"/>
    <col min="12548" max="12548" width="11.42578125" style="4"/>
    <col min="12549" max="12549" width="13.140625" style="4" customWidth="1"/>
    <col min="12550" max="12800" width="11.42578125" style="4"/>
    <col min="12801" max="12801" width="13.140625" style="4" customWidth="1"/>
    <col min="12802" max="12802" width="15.140625" style="4" customWidth="1"/>
    <col min="12803" max="12803" width="42" style="4" customWidth="1"/>
    <col min="12804" max="12804" width="11.42578125" style="4"/>
    <col min="12805" max="12805" width="13.140625" style="4" customWidth="1"/>
    <col min="12806" max="13056" width="11.42578125" style="4"/>
    <col min="13057" max="13057" width="13.140625" style="4" customWidth="1"/>
    <col min="13058" max="13058" width="15.140625" style="4" customWidth="1"/>
    <col min="13059" max="13059" width="42" style="4" customWidth="1"/>
    <col min="13060" max="13060" width="11.42578125" style="4"/>
    <col min="13061" max="13061" width="13.140625" style="4" customWidth="1"/>
    <col min="13062" max="13312" width="11.42578125" style="4"/>
    <col min="13313" max="13313" width="13.140625" style="4" customWidth="1"/>
    <col min="13314" max="13314" width="15.140625" style="4" customWidth="1"/>
    <col min="13315" max="13315" width="42" style="4" customWidth="1"/>
    <col min="13316" max="13316" width="11.42578125" style="4"/>
    <col min="13317" max="13317" width="13.140625" style="4" customWidth="1"/>
    <col min="13318" max="13568" width="11.42578125" style="4"/>
    <col min="13569" max="13569" width="13.140625" style="4" customWidth="1"/>
    <col min="13570" max="13570" width="15.140625" style="4" customWidth="1"/>
    <col min="13571" max="13571" width="42" style="4" customWidth="1"/>
    <col min="13572" max="13572" width="11.42578125" style="4"/>
    <col min="13573" max="13573" width="13.140625" style="4" customWidth="1"/>
    <col min="13574" max="13824" width="11.42578125" style="4"/>
    <col min="13825" max="13825" width="13.140625" style="4" customWidth="1"/>
    <col min="13826" max="13826" width="15.140625" style="4" customWidth="1"/>
    <col min="13827" max="13827" width="42" style="4" customWidth="1"/>
    <col min="13828" max="13828" width="11.42578125" style="4"/>
    <col min="13829" max="13829" width="13.140625" style="4" customWidth="1"/>
    <col min="13830" max="14080" width="11.42578125" style="4"/>
    <col min="14081" max="14081" width="13.140625" style="4" customWidth="1"/>
    <col min="14082" max="14082" width="15.140625" style="4" customWidth="1"/>
    <col min="14083" max="14083" width="42" style="4" customWidth="1"/>
    <col min="14084" max="14084" width="11.42578125" style="4"/>
    <col min="14085" max="14085" width="13.140625" style="4" customWidth="1"/>
    <col min="14086" max="14336" width="11.42578125" style="4"/>
    <col min="14337" max="14337" width="13.140625" style="4" customWidth="1"/>
    <col min="14338" max="14338" width="15.140625" style="4" customWidth="1"/>
    <col min="14339" max="14339" width="42" style="4" customWidth="1"/>
    <col min="14340" max="14340" width="11.42578125" style="4"/>
    <col min="14341" max="14341" width="13.140625" style="4" customWidth="1"/>
    <col min="14342" max="14592" width="11.42578125" style="4"/>
    <col min="14593" max="14593" width="13.140625" style="4" customWidth="1"/>
    <col min="14594" max="14594" width="15.140625" style="4" customWidth="1"/>
    <col min="14595" max="14595" width="42" style="4" customWidth="1"/>
    <col min="14596" max="14596" width="11.42578125" style="4"/>
    <col min="14597" max="14597" width="13.140625" style="4" customWidth="1"/>
    <col min="14598" max="14848" width="11.42578125" style="4"/>
    <col min="14849" max="14849" width="13.140625" style="4" customWidth="1"/>
    <col min="14850" max="14850" width="15.140625" style="4" customWidth="1"/>
    <col min="14851" max="14851" width="42" style="4" customWidth="1"/>
    <col min="14852" max="14852" width="11.42578125" style="4"/>
    <col min="14853" max="14853" width="13.140625" style="4" customWidth="1"/>
    <col min="14854" max="15104" width="11.42578125" style="4"/>
    <col min="15105" max="15105" width="13.140625" style="4" customWidth="1"/>
    <col min="15106" max="15106" width="15.140625" style="4" customWidth="1"/>
    <col min="15107" max="15107" width="42" style="4" customWidth="1"/>
    <col min="15108" max="15108" width="11.42578125" style="4"/>
    <col min="15109" max="15109" width="13.140625" style="4" customWidth="1"/>
    <col min="15110" max="15360" width="11.42578125" style="4"/>
    <col min="15361" max="15361" width="13.140625" style="4" customWidth="1"/>
    <col min="15362" max="15362" width="15.140625" style="4" customWidth="1"/>
    <col min="15363" max="15363" width="42" style="4" customWidth="1"/>
    <col min="15364" max="15364" width="11.42578125" style="4"/>
    <col min="15365" max="15365" width="13.140625" style="4" customWidth="1"/>
    <col min="15366" max="15616" width="11.42578125" style="4"/>
    <col min="15617" max="15617" width="13.140625" style="4" customWidth="1"/>
    <col min="15618" max="15618" width="15.140625" style="4" customWidth="1"/>
    <col min="15619" max="15619" width="42" style="4" customWidth="1"/>
    <col min="15620" max="15620" width="11.42578125" style="4"/>
    <col min="15621" max="15621" width="13.140625" style="4" customWidth="1"/>
    <col min="15622" max="15872" width="11.42578125" style="4"/>
    <col min="15873" max="15873" width="13.140625" style="4" customWidth="1"/>
    <col min="15874" max="15874" width="15.140625" style="4" customWidth="1"/>
    <col min="15875" max="15875" width="42" style="4" customWidth="1"/>
    <col min="15876" max="15876" width="11.42578125" style="4"/>
    <col min="15877" max="15877" width="13.140625" style="4" customWidth="1"/>
    <col min="15878" max="16128" width="11.42578125" style="4"/>
    <col min="16129" max="16129" width="13.140625" style="4" customWidth="1"/>
    <col min="16130" max="16130" width="15.140625" style="4" customWidth="1"/>
    <col min="16131" max="16131" width="42" style="4" customWidth="1"/>
    <col min="16132" max="16132" width="11.42578125" style="4"/>
    <col min="16133" max="16133" width="13.140625" style="4" customWidth="1"/>
    <col min="16134" max="16384" width="11.42578125" style="4"/>
  </cols>
  <sheetData>
    <row r="1" spans="1:11" ht="20.100000000000001" customHeight="1" x14ac:dyDescent="0.25">
      <c r="A1" s="89" t="s">
        <v>357</v>
      </c>
      <c r="B1" s="89"/>
      <c r="C1" s="89"/>
      <c r="D1" s="89"/>
      <c r="E1" s="89"/>
      <c r="F1" s="89"/>
      <c r="G1" s="89"/>
    </row>
    <row r="2" spans="1:11" ht="20.100000000000001" customHeight="1" x14ac:dyDescent="0.25">
      <c r="A2" s="89" t="s">
        <v>358</v>
      </c>
      <c r="B2" s="89"/>
      <c r="C2" s="89"/>
      <c r="D2" s="89"/>
      <c r="E2" s="89"/>
      <c r="F2" s="89"/>
      <c r="G2" s="89"/>
      <c r="H2" s="5"/>
      <c r="I2" s="5"/>
      <c r="J2" s="5"/>
    </row>
    <row r="3" spans="1:11" ht="20.100000000000001" customHeight="1" x14ac:dyDescent="0.25">
      <c r="A3" s="94" t="s">
        <v>0</v>
      </c>
      <c r="B3" s="94"/>
      <c r="C3" s="94"/>
      <c r="D3" s="94"/>
      <c r="E3" s="94"/>
      <c r="F3" s="94"/>
      <c r="G3" s="94"/>
      <c r="H3" s="5"/>
      <c r="I3" s="5"/>
      <c r="J3" s="5"/>
    </row>
    <row r="4" spans="1:11" ht="20.100000000000001" customHeight="1" x14ac:dyDescent="0.25">
      <c r="A4" s="89"/>
      <c r="B4" s="89"/>
      <c r="C4" s="89"/>
      <c r="D4" s="89"/>
      <c r="E4" s="89"/>
      <c r="F4" s="89"/>
      <c r="G4" s="89"/>
      <c r="H4" s="89"/>
    </row>
    <row r="5" spans="1:11" ht="20.100000000000001" customHeight="1" x14ac:dyDescent="0.25">
      <c r="A5" s="89"/>
      <c r="B5" s="89"/>
      <c r="C5" s="89"/>
      <c r="D5" s="89"/>
      <c r="E5" s="89"/>
      <c r="F5" s="89"/>
      <c r="G5" s="89"/>
      <c r="H5" s="89"/>
    </row>
    <row r="6" spans="1:11" ht="20.100000000000001" customHeight="1" x14ac:dyDescent="0.25">
      <c r="A6" s="89"/>
      <c r="B6" s="89"/>
      <c r="C6" s="89"/>
      <c r="D6" s="89"/>
      <c r="E6" s="89"/>
      <c r="F6" s="89"/>
      <c r="G6" s="89"/>
      <c r="H6" s="89"/>
    </row>
    <row r="7" spans="1:11" ht="20.100000000000001" customHeight="1" x14ac:dyDescent="0.2">
      <c r="A7" s="6" t="s">
        <v>1</v>
      </c>
      <c r="B7" s="83">
        <v>44814</v>
      </c>
      <c r="C7" s="84"/>
      <c r="D7" s="90" t="s">
        <v>2</v>
      </c>
      <c r="E7" s="91"/>
      <c r="F7" s="7" t="s">
        <v>591</v>
      </c>
      <c r="G7" s="8"/>
      <c r="H7" s="9"/>
    </row>
    <row r="8" spans="1:11" ht="20.100000000000001" customHeight="1" x14ac:dyDescent="0.25">
      <c r="A8" s="10"/>
      <c r="B8" s="11"/>
      <c r="C8" s="11"/>
      <c r="D8" s="11"/>
      <c r="E8" s="12"/>
      <c r="F8" s="12"/>
      <c r="G8" s="10"/>
      <c r="H8" s="9"/>
    </row>
    <row r="9" spans="1:11" ht="20.100000000000001" customHeight="1" x14ac:dyDescent="0.2">
      <c r="A9" s="6" t="s">
        <v>3</v>
      </c>
      <c r="B9" s="87" t="s">
        <v>353</v>
      </c>
      <c r="C9" s="88"/>
      <c r="D9" s="85" t="s">
        <v>4</v>
      </c>
      <c r="E9" s="86"/>
      <c r="F9" s="13" t="s">
        <v>354</v>
      </c>
      <c r="G9" s="14"/>
      <c r="H9" s="9"/>
    </row>
    <row r="10" spans="1:11" ht="20.100000000000001" customHeight="1" x14ac:dyDescent="0.25">
      <c r="A10" s="10"/>
      <c r="B10" s="11"/>
      <c r="C10" s="11"/>
      <c r="D10" s="11"/>
      <c r="E10" s="11"/>
      <c r="F10" s="11"/>
      <c r="G10" s="10"/>
      <c r="H10" s="9"/>
    </row>
    <row r="11" spans="1:11" ht="20.100000000000001" customHeight="1" x14ac:dyDescent="0.2">
      <c r="A11" s="6" t="s">
        <v>5</v>
      </c>
      <c r="B11" s="101" t="s">
        <v>356</v>
      </c>
      <c r="C11" s="102"/>
      <c r="D11" s="85" t="s">
        <v>6</v>
      </c>
      <c r="E11" s="86"/>
      <c r="F11" s="15" t="s">
        <v>7</v>
      </c>
      <c r="G11" s="16"/>
      <c r="H11" s="9"/>
    </row>
    <row r="12" spans="1:11" ht="20.100000000000001" customHeight="1" x14ac:dyDescent="0.25">
      <c r="A12" s="10"/>
      <c r="B12" s="11"/>
      <c r="C12" s="11"/>
      <c r="D12" s="11"/>
      <c r="E12" s="11"/>
      <c r="F12" s="11"/>
      <c r="G12" s="10"/>
      <c r="H12" s="9"/>
      <c r="J12" s="82"/>
      <c r="K12" s="82"/>
    </row>
    <row r="13" spans="1:11" ht="20.100000000000001" customHeight="1" x14ac:dyDescent="0.2">
      <c r="A13" s="6" t="s">
        <v>8</v>
      </c>
      <c r="B13" s="83">
        <v>44815</v>
      </c>
      <c r="C13" s="84"/>
      <c r="D13" s="85" t="s">
        <v>9</v>
      </c>
      <c r="E13" s="86"/>
      <c r="F13" s="17"/>
      <c r="G13" s="18"/>
      <c r="H13" s="9"/>
      <c r="J13" s="82"/>
      <c r="K13" s="82"/>
    </row>
    <row r="14" spans="1:11" ht="20.100000000000001" customHeight="1" x14ac:dyDescent="0.25">
      <c r="A14" s="10"/>
      <c r="B14" s="11"/>
      <c r="C14" s="11"/>
      <c r="D14" s="11"/>
      <c r="E14" s="12"/>
      <c r="F14" s="12"/>
      <c r="G14" s="10"/>
      <c r="H14" s="10"/>
      <c r="J14" s="19"/>
      <c r="K14" s="19"/>
    </row>
    <row r="15" spans="1:11" ht="20.100000000000001" customHeight="1" x14ac:dyDescent="0.2">
      <c r="A15" s="6" t="s">
        <v>10</v>
      </c>
      <c r="B15" s="87" t="s">
        <v>355</v>
      </c>
      <c r="C15" s="88"/>
      <c r="D15" s="20"/>
      <c r="E15" s="21"/>
      <c r="F15" s="21"/>
      <c r="G15" s="20"/>
      <c r="H15" s="20"/>
      <c r="J15" s="19"/>
      <c r="K15" s="19"/>
    </row>
    <row r="16" spans="1:11" ht="20.100000000000001" customHeight="1" x14ac:dyDescent="0.25">
      <c r="A16" s="10"/>
      <c r="B16" s="11"/>
      <c r="C16" s="11"/>
      <c r="D16" s="11"/>
      <c r="E16" s="12"/>
      <c r="F16" s="12"/>
      <c r="G16" s="10"/>
      <c r="H16" s="10"/>
      <c r="J16" s="22"/>
      <c r="K16" s="22"/>
    </row>
    <row r="17" spans="1:11" ht="20.100000000000001" customHeight="1" x14ac:dyDescent="0.2">
      <c r="A17" s="6" t="s">
        <v>11</v>
      </c>
      <c r="B17" s="87" t="s">
        <v>654</v>
      </c>
      <c r="C17" s="88"/>
      <c r="D17" s="97" t="s">
        <v>12</v>
      </c>
      <c r="E17" s="98"/>
      <c r="F17" s="23"/>
      <c r="G17" s="20"/>
      <c r="H17" s="20"/>
      <c r="J17" s="22"/>
      <c r="K17" s="22"/>
    </row>
    <row r="18" spans="1:11" ht="20.100000000000001" customHeight="1" x14ac:dyDescent="0.25">
      <c r="A18" s="10"/>
      <c r="B18" s="11"/>
      <c r="C18" s="11"/>
      <c r="D18" s="11"/>
      <c r="E18" s="12"/>
      <c r="F18" s="12"/>
      <c r="G18" s="10"/>
      <c r="H18" s="10"/>
      <c r="J18" s="22"/>
      <c r="K18" s="22"/>
    </row>
    <row r="19" spans="1:11" ht="20.100000000000001" customHeight="1" x14ac:dyDescent="0.2">
      <c r="A19" s="6" t="s">
        <v>13</v>
      </c>
      <c r="B19" s="87" t="s">
        <v>655</v>
      </c>
      <c r="C19" s="88"/>
      <c r="D19" s="24"/>
      <c r="E19" s="99"/>
      <c r="F19" s="99"/>
      <c r="G19" s="99"/>
      <c r="H19" s="25"/>
      <c r="J19" s="22"/>
      <c r="K19" s="22"/>
    </row>
    <row r="20" spans="1:11" ht="20.100000000000001" customHeight="1" x14ac:dyDescent="0.2">
      <c r="A20" s="4"/>
      <c r="B20" s="26"/>
      <c r="C20" s="2"/>
      <c r="D20" s="9"/>
      <c r="E20" s="9"/>
      <c r="F20" s="9"/>
      <c r="J20" s="27"/>
      <c r="K20" s="27"/>
    </row>
    <row r="21" spans="1:11" ht="20.100000000000001" customHeight="1" x14ac:dyDescent="0.2">
      <c r="A21" s="100" t="s">
        <v>653</v>
      </c>
      <c r="B21" s="100"/>
      <c r="C21" s="100"/>
      <c r="D21" s="100"/>
      <c r="E21" s="100"/>
      <c r="F21" s="71"/>
      <c r="G21" s="71"/>
      <c r="J21" s="27"/>
      <c r="K21" s="27"/>
    </row>
    <row r="22" spans="1:11" s="30" customFormat="1" ht="31.5" x14ac:dyDescent="0.2">
      <c r="A22" s="28" t="s">
        <v>14</v>
      </c>
      <c r="B22" s="28" t="s">
        <v>15</v>
      </c>
      <c r="C22" s="28" t="s">
        <v>16</v>
      </c>
      <c r="D22" s="28" t="s">
        <v>17</v>
      </c>
      <c r="E22" s="29" t="s">
        <v>18</v>
      </c>
      <c r="F22" s="29" t="s">
        <v>592</v>
      </c>
      <c r="G22" s="29" t="s">
        <v>593</v>
      </c>
      <c r="J22" s="27"/>
      <c r="K22" s="27"/>
    </row>
    <row r="23" spans="1:11" s="30" customFormat="1" ht="15.75" x14ac:dyDescent="0.2">
      <c r="A23" s="31" t="s">
        <v>19</v>
      </c>
      <c r="B23" s="31" t="s">
        <v>20</v>
      </c>
      <c r="C23" s="32" t="s">
        <v>377</v>
      </c>
      <c r="D23" s="31">
        <v>0</v>
      </c>
      <c r="E23" s="33"/>
      <c r="F23" s="61">
        <v>900</v>
      </c>
      <c r="G23" s="61">
        <f t="shared" ref="G23:G86" si="0">(D23*F23)</f>
        <v>0</v>
      </c>
      <c r="J23" s="27"/>
      <c r="K23" s="27"/>
    </row>
    <row r="24" spans="1:11" s="30" customFormat="1" ht="15.75" x14ac:dyDescent="0.2">
      <c r="A24" s="31" t="s">
        <v>21</v>
      </c>
      <c r="B24" s="31" t="s">
        <v>22</v>
      </c>
      <c r="C24" s="32" t="s">
        <v>378</v>
      </c>
      <c r="D24" s="31">
        <v>1</v>
      </c>
      <c r="E24" s="33"/>
      <c r="F24" s="61">
        <v>900</v>
      </c>
      <c r="G24" s="61">
        <f t="shared" si="0"/>
        <v>900</v>
      </c>
      <c r="J24" s="27"/>
      <c r="K24" s="27"/>
    </row>
    <row r="25" spans="1:11" s="30" customFormat="1" ht="15.75" x14ac:dyDescent="0.2">
      <c r="A25" s="31" t="s">
        <v>23</v>
      </c>
      <c r="B25" s="31" t="s">
        <v>24</v>
      </c>
      <c r="C25" s="32" t="s">
        <v>379</v>
      </c>
      <c r="D25" s="31">
        <v>1</v>
      </c>
      <c r="E25" s="33"/>
      <c r="F25" s="61">
        <v>900</v>
      </c>
      <c r="G25" s="61">
        <f t="shared" si="0"/>
        <v>900</v>
      </c>
      <c r="J25" s="27"/>
      <c r="K25" s="27"/>
    </row>
    <row r="26" spans="1:11" s="30" customFormat="1" ht="15.75" x14ac:dyDescent="0.2">
      <c r="A26" s="31" t="s">
        <v>25</v>
      </c>
      <c r="B26" s="31" t="s">
        <v>26</v>
      </c>
      <c r="C26" s="32" t="s">
        <v>380</v>
      </c>
      <c r="D26" s="31">
        <v>1</v>
      </c>
      <c r="E26" s="33"/>
      <c r="F26" s="61">
        <v>900</v>
      </c>
      <c r="G26" s="61">
        <f t="shared" si="0"/>
        <v>900</v>
      </c>
      <c r="J26" s="27"/>
      <c r="K26" s="27"/>
    </row>
    <row r="27" spans="1:11" s="30" customFormat="1" ht="15.75" x14ac:dyDescent="0.2">
      <c r="A27" s="31" t="s">
        <v>27</v>
      </c>
      <c r="B27" s="31" t="s">
        <v>28</v>
      </c>
      <c r="C27" s="32" t="s">
        <v>381</v>
      </c>
      <c r="D27" s="31">
        <v>1</v>
      </c>
      <c r="E27" s="33"/>
      <c r="F27" s="61">
        <v>900</v>
      </c>
      <c r="G27" s="61">
        <f t="shared" si="0"/>
        <v>900</v>
      </c>
      <c r="J27" s="27"/>
      <c r="K27" s="27"/>
    </row>
    <row r="28" spans="1:11" s="30" customFormat="1" ht="15.75" x14ac:dyDescent="0.2">
      <c r="A28" s="31" t="s">
        <v>29</v>
      </c>
      <c r="B28" s="31" t="s">
        <v>30</v>
      </c>
      <c r="C28" s="32" t="s">
        <v>382</v>
      </c>
      <c r="D28" s="31">
        <v>1</v>
      </c>
      <c r="E28" s="33"/>
      <c r="F28" s="61">
        <v>900</v>
      </c>
      <c r="G28" s="61">
        <f t="shared" si="0"/>
        <v>900</v>
      </c>
      <c r="J28" s="27"/>
      <c r="K28" s="27"/>
    </row>
    <row r="29" spans="1:11" s="30" customFormat="1" ht="15.75" x14ac:dyDescent="0.2">
      <c r="A29" s="31" t="s">
        <v>31</v>
      </c>
      <c r="B29" s="31" t="s">
        <v>32</v>
      </c>
      <c r="C29" s="32" t="s">
        <v>383</v>
      </c>
      <c r="D29" s="31">
        <v>1</v>
      </c>
      <c r="E29" s="33"/>
      <c r="F29" s="61">
        <v>900</v>
      </c>
      <c r="G29" s="61">
        <f t="shared" si="0"/>
        <v>900</v>
      </c>
      <c r="J29" s="27"/>
      <c r="K29" s="27"/>
    </row>
    <row r="30" spans="1:11" s="30" customFormat="1" ht="15.75" x14ac:dyDescent="0.25">
      <c r="A30" s="31" t="s">
        <v>34</v>
      </c>
      <c r="B30" s="74" t="s">
        <v>37</v>
      </c>
      <c r="C30" s="32" t="s">
        <v>384</v>
      </c>
      <c r="D30" s="31">
        <v>1</v>
      </c>
      <c r="E30" s="33"/>
      <c r="F30" s="61">
        <v>900</v>
      </c>
      <c r="G30" s="61">
        <f t="shared" si="0"/>
        <v>900</v>
      </c>
      <c r="J30" s="27"/>
      <c r="K30" s="27"/>
    </row>
    <row r="31" spans="1:11" s="30" customFormat="1" ht="15.75" x14ac:dyDescent="0.25">
      <c r="A31" s="31" t="s">
        <v>35</v>
      </c>
      <c r="B31" s="74" t="s">
        <v>37</v>
      </c>
      <c r="C31" s="32" t="s">
        <v>385</v>
      </c>
      <c r="D31" s="31">
        <v>0</v>
      </c>
      <c r="E31" s="33"/>
      <c r="F31" s="61">
        <v>900</v>
      </c>
      <c r="G31" s="61">
        <f t="shared" si="0"/>
        <v>0</v>
      </c>
      <c r="J31" s="27"/>
      <c r="K31" s="27"/>
    </row>
    <row r="32" spans="1:11" s="30" customFormat="1" ht="15.75" x14ac:dyDescent="0.2">
      <c r="A32" s="31" t="s">
        <v>36</v>
      </c>
      <c r="B32" s="31" t="s">
        <v>37</v>
      </c>
      <c r="C32" s="32" t="s">
        <v>386</v>
      </c>
      <c r="D32" s="31">
        <v>1</v>
      </c>
      <c r="E32" s="33"/>
      <c r="F32" s="61">
        <v>900</v>
      </c>
      <c r="G32" s="61">
        <f t="shared" si="0"/>
        <v>900</v>
      </c>
      <c r="J32" s="27"/>
      <c r="K32" s="27"/>
    </row>
    <row r="33" spans="1:11" s="30" customFormat="1" ht="15.75" x14ac:dyDescent="0.2">
      <c r="A33" s="31" t="s">
        <v>38</v>
      </c>
      <c r="B33" s="31" t="s">
        <v>39</v>
      </c>
      <c r="C33" s="32" t="s">
        <v>387</v>
      </c>
      <c r="D33" s="31">
        <v>1</v>
      </c>
      <c r="E33" s="33"/>
      <c r="F33" s="61">
        <v>900</v>
      </c>
      <c r="G33" s="61">
        <f t="shared" si="0"/>
        <v>900</v>
      </c>
      <c r="J33" s="27"/>
      <c r="K33" s="27"/>
    </row>
    <row r="34" spans="1:11" s="30" customFormat="1" ht="15.75" x14ac:dyDescent="0.2">
      <c r="A34" s="31" t="s">
        <v>40</v>
      </c>
      <c r="B34" s="31" t="s">
        <v>41</v>
      </c>
      <c r="C34" s="32" t="s">
        <v>388</v>
      </c>
      <c r="D34" s="31">
        <v>1</v>
      </c>
      <c r="E34" s="33"/>
      <c r="F34" s="61">
        <v>900</v>
      </c>
      <c r="G34" s="61">
        <f t="shared" si="0"/>
        <v>900</v>
      </c>
      <c r="J34" s="27"/>
      <c r="K34" s="27"/>
    </row>
    <row r="35" spans="1:11" s="30" customFormat="1" ht="15.75" x14ac:dyDescent="0.2">
      <c r="A35" s="31" t="s">
        <v>42</v>
      </c>
      <c r="B35" s="31" t="s">
        <v>43</v>
      </c>
      <c r="C35" s="32" t="s">
        <v>389</v>
      </c>
      <c r="D35" s="31">
        <v>1</v>
      </c>
      <c r="E35" s="33"/>
      <c r="F35" s="61">
        <v>900</v>
      </c>
      <c r="G35" s="61">
        <f t="shared" si="0"/>
        <v>900</v>
      </c>
      <c r="J35" s="27"/>
      <c r="K35" s="27"/>
    </row>
    <row r="36" spans="1:11" s="30" customFormat="1" ht="15.75" x14ac:dyDescent="0.2">
      <c r="A36" s="31" t="s">
        <v>44</v>
      </c>
      <c r="B36" s="31" t="s">
        <v>45</v>
      </c>
      <c r="C36" s="32" t="s">
        <v>390</v>
      </c>
      <c r="D36" s="31">
        <v>1</v>
      </c>
      <c r="E36" s="33"/>
      <c r="F36" s="61">
        <v>900</v>
      </c>
      <c r="G36" s="61">
        <f t="shared" si="0"/>
        <v>900</v>
      </c>
      <c r="J36" s="27"/>
      <c r="K36" s="27"/>
    </row>
    <row r="37" spans="1:11" s="30" customFormat="1" ht="15.75" x14ac:dyDescent="0.2">
      <c r="A37" s="31" t="s">
        <v>46</v>
      </c>
      <c r="B37" s="31">
        <v>2000101387</v>
      </c>
      <c r="C37" s="32" t="s">
        <v>47</v>
      </c>
      <c r="D37" s="31">
        <v>1</v>
      </c>
      <c r="E37" s="33"/>
      <c r="F37" s="61">
        <v>600</v>
      </c>
      <c r="G37" s="61">
        <f t="shared" si="0"/>
        <v>600</v>
      </c>
      <c r="J37" s="27"/>
      <c r="K37" s="27"/>
    </row>
    <row r="38" spans="1:11" s="30" customFormat="1" ht="15.75" x14ac:dyDescent="0.2">
      <c r="A38" s="31" t="s">
        <v>48</v>
      </c>
      <c r="B38" s="31">
        <v>2000101387</v>
      </c>
      <c r="C38" s="32" t="s">
        <v>49</v>
      </c>
      <c r="D38" s="31">
        <v>0</v>
      </c>
      <c r="E38" s="33"/>
      <c r="F38" s="61">
        <v>600</v>
      </c>
      <c r="G38" s="61">
        <f t="shared" si="0"/>
        <v>0</v>
      </c>
      <c r="J38" s="27"/>
      <c r="K38" s="27"/>
    </row>
    <row r="39" spans="1:11" s="30" customFormat="1" ht="15.75" x14ac:dyDescent="0.2">
      <c r="A39" s="31" t="s">
        <v>50</v>
      </c>
      <c r="B39" s="31" t="s">
        <v>51</v>
      </c>
      <c r="C39" s="32" t="s">
        <v>52</v>
      </c>
      <c r="D39" s="31">
        <v>1</v>
      </c>
      <c r="E39" s="33"/>
      <c r="F39" s="61">
        <v>600</v>
      </c>
      <c r="G39" s="61">
        <f t="shared" si="0"/>
        <v>600</v>
      </c>
      <c r="J39" s="27"/>
      <c r="K39" s="27"/>
    </row>
    <row r="40" spans="1:11" s="30" customFormat="1" ht="15.75" x14ac:dyDescent="0.2">
      <c r="A40" s="31" t="s">
        <v>53</v>
      </c>
      <c r="B40" s="31">
        <v>1800096220</v>
      </c>
      <c r="C40" s="32" t="s">
        <v>54</v>
      </c>
      <c r="D40" s="31">
        <v>1</v>
      </c>
      <c r="E40" s="33"/>
      <c r="F40" s="61">
        <v>600</v>
      </c>
      <c r="G40" s="61">
        <f t="shared" si="0"/>
        <v>600</v>
      </c>
      <c r="J40" s="27"/>
      <c r="K40" s="27"/>
    </row>
    <row r="41" spans="1:11" s="30" customFormat="1" ht="15.75" x14ac:dyDescent="0.2">
      <c r="A41" s="31" t="s">
        <v>55</v>
      </c>
      <c r="B41" s="31" t="s">
        <v>56</v>
      </c>
      <c r="C41" s="32" t="s">
        <v>57</v>
      </c>
      <c r="D41" s="31">
        <v>0</v>
      </c>
      <c r="E41" s="33"/>
      <c r="F41" s="61">
        <v>600</v>
      </c>
      <c r="G41" s="61">
        <f t="shared" si="0"/>
        <v>0</v>
      </c>
      <c r="J41" s="27"/>
      <c r="K41" s="27"/>
    </row>
    <row r="42" spans="1:11" s="30" customFormat="1" ht="15.75" x14ac:dyDescent="0.2">
      <c r="A42" s="31" t="s">
        <v>58</v>
      </c>
      <c r="B42" s="31" t="s">
        <v>656</v>
      </c>
      <c r="C42" s="32" t="s">
        <v>59</v>
      </c>
      <c r="D42" s="31">
        <v>0</v>
      </c>
      <c r="E42" s="33"/>
      <c r="F42" s="61">
        <v>600</v>
      </c>
      <c r="G42" s="61">
        <f t="shared" si="0"/>
        <v>0</v>
      </c>
      <c r="J42" s="27"/>
      <c r="K42" s="27"/>
    </row>
    <row r="43" spans="1:11" s="30" customFormat="1" ht="15.75" x14ac:dyDescent="0.2">
      <c r="A43" s="31" t="s">
        <v>60</v>
      </c>
      <c r="B43" s="31" t="s">
        <v>657</v>
      </c>
      <c r="C43" s="32" t="s">
        <v>61</v>
      </c>
      <c r="D43" s="31">
        <v>1</v>
      </c>
      <c r="E43" s="33"/>
      <c r="F43" s="61">
        <v>600</v>
      </c>
      <c r="G43" s="61">
        <f t="shared" si="0"/>
        <v>600</v>
      </c>
      <c r="J43" s="27"/>
      <c r="K43" s="27"/>
    </row>
    <row r="44" spans="1:11" s="30" customFormat="1" ht="15.75" x14ac:dyDescent="0.2">
      <c r="A44" s="31" t="s">
        <v>62</v>
      </c>
      <c r="B44" s="31" t="s">
        <v>63</v>
      </c>
      <c r="C44" s="32" t="s">
        <v>64</v>
      </c>
      <c r="D44" s="31">
        <v>1</v>
      </c>
      <c r="E44" s="33"/>
      <c r="F44" s="61">
        <v>600</v>
      </c>
      <c r="G44" s="61">
        <f t="shared" si="0"/>
        <v>600</v>
      </c>
      <c r="J44" s="27"/>
      <c r="K44" s="27"/>
    </row>
    <row r="45" spans="1:11" s="30" customFormat="1" ht="15.75" x14ac:dyDescent="0.2">
      <c r="A45" s="31" t="s">
        <v>65</v>
      </c>
      <c r="B45" s="31">
        <v>20000118010</v>
      </c>
      <c r="C45" s="32" t="s">
        <v>66</v>
      </c>
      <c r="D45" s="31">
        <v>1</v>
      </c>
      <c r="E45" s="33"/>
      <c r="F45" s="61">
        <v>600</v>
      </c>
      <c r="G45" s="61">
        <f t="shared" si="0"/>
        <v>600</v>
      </c>
      <c r="J45" s="27"/>
      <c r="K45" s="27"/>
    </row>
    <row r="46" spans="1:11" s="30" customFormat="1" ht="15.75" x14ac:dyDescent="0.2">
      <c r="A46" s="31" t="s">
        <v>67</v>
      </c>
      <c r="B46" s="31">
        <v>14050913700</v>
      </c>
      <c r="C46" s="32" t="s">
        <v>68</v>
      </c>
      <c r="D46" s="31">
        <v>1</v>
      </c>
      <c r="E46" s="33"/>
      <c r="F46" s="61">
        <v>600</v>
      </c>
      <c r="G46" s="61">
        <f t="shared" si="0"/>
        <v>600</v>
      </c>
      <c r="J46" s="27"/>
      <c r="K46" s="27"/>
    </row>
    <row r="47" spans="1:11" s="30" customFormat="1" ht="15.75" x14ac:dyDescent="0.2">
      <c r="A47" s="31" t="s">
        <v>69</v>
      </c>
      <c r="B47" s="31" t="s">
        <v>70</v>
      </c>
      <c r="C47" s="32" t="s">
        <v>71</v>
      </c>
      <c r="D47" s="31">
        <v>1</v>
      </c>
      <c r="E47" s="33"/>
      <c r="F47" s="61">
        <v>600</v>
      </c>
      <c r="G47" s="61">
        <f t="shared" si="0"/>
        <v>600</v>
      </c>
      <c r="J47" s="27"/>
      <c r="K47" s="27"/>
    </row>
    <row r="48" spans="1:11" s="30" customFormat="1" ht="15.75" x14ac:dyDescent="0.2">
      <c r="A48" s="31" t="s">
        <v>72</v>
      </c>
      <c r="B48" s="31" t="s">
        <v>73</v>
      </c>
      <c r="C48" s="32" t="s">
        <v>74</v>
      </c>
      <c r="D48" s="31">
        <v>1</v>
      </c>
      <c r="E48" s="33"/>
      <c r="F48" s="61">
        <v>600</v>
      </c>
      <c r="G48" s="61">
        <f t="shared" si="0"/>
        <v>600</v>
      </c>
      <c r="J48" s="27"/>
      <c r="K48" s="27"/>
    </row>
    <row r="49" spans="1:11" s="30" customFormat="1" ht="15.75" x14ac:dyDescent="0.2">
      <c r="A49" s="31" t="s">
        <v>75</v>
      </c>
      <c r="B49" s="31" t="s">
        <v>33</v>
      </c>
      <c r="C49" s="32" t="s">
        <v>76</v>
      </c>
      <c r="D49" s="31">
        <v>0</v>
      </c>
      <c r="E49" s="33"/>
      <c r="F49" s="61">
        <v>600</v>
      </c>
      <c r="G49" s="61">
        <f t="shared" si="0"/>
        <v>0</v>
      </c>
      <c r="J49" s="27"/>
      <c r="K49" s="27"/>
    </row>
    <row r="50" spans="1:11" s="30" customFormat="1" ht="15.75" x14ac:dyDescent="0.2">
      <c r="A50" s="31" t="s">
        <v>77</v>
      </c>
      <c r="B50" s="31" t="s">
        <v>78</v>
      </c>
      <c r="C50" s="32" t="s">
        <v>79</v>
      </c>
      <c r="D50" s="31">
        <v>1</v>
      </c>
      <c r="E50" s="33"/>
      <c r="F50" s="61">
        <v>600</v>
      </c>
      <c r="G50" s="61">
        <f t="shared" si="0"/>
        <v>600</v>
      </c>
      <c r="J50" s="27"/>
      <c r="K50" s="27"/>
    </row>
    <row r="51" spans="1:11" s="30" customFormat="1" ht="15.75" x14ac:dyDescent="0.2">
      <c r="A51" s="31" t="s">
        <v>80</v>
      </c>
      <c r="B51" s="31" t="s">
        <v>81</v>
      </c>
      <c r="C51" s="32" t="s">
        <v>82</v>
      </c>
      <c r="D51" s="31">
        <v>1</v>
      </c>
      <c r="E51" s="33"/>
      <c r="F51" s="61">
        <v>600</v>
      </c>
      <c r="G51" s="61">
        <f t="shared" si="0"/>
        <v>600</v>
      </c>
      <c r="J51" s="27"/>
      <c r="K51" s="27"/>
    </row>
    <row r="52" spans="1:11" s="30" customFormat="1" ht="15.75" x14ac:dyDescent="0.2">
      <c r="A52" s="31" t="s">
        <v>83</v>
      </c>
      <c r="B52" s="31" t="s">
        <v>84</v>
      </c>
      <c r="C52" s="32" t="s">
        <v>85</v>
      </c>
      <c r="D52" s="31">
        <v>1</v>
      </c>
      <c r="E52" s="33"/>
      <c r="F52" s="61">
        <v>600</v>
      </c>
      <c r="G52" s="61">
        <f t="shared" si="0"/>
        <v>600</v>
      </c>
      <c r="J52" s="27"/>
      <c r="K52" s="27"/>
    </row>
    <row r="53" spans="1:11" s="30" customFormat="1" ht="15.75" x14ac:dyDescent="0.25">
      <c r="A53" s="31" t="s">
        <v>86</v>
      </c>
      <c r="B53" s="74">
        <v>1509262880</v>
      </c>
      <c r="C53" s="32" t="s">
        <v>87</v>
      </c>
      <c r="D53" s="31">
        <v>1</v>
      </c>
      <c r="E53" s="33"/>
      <c r="F53" s="61">
        <v>600</v>
      </c>
      <c r="G53" s="61">
        <f t="shared" si="0"/>
        <v>600</v>
      </c>
      <c r="J53" s="27"/>
      <c r="K53" s="27"/>
    </row>
    <row r="54" spans="1:11" s="30" customFormat="1" ht="15.75" x14ac:dyDescent="0.25">
      <c r="A54" s="31" t="s">
        <v>88</v>
      </c>
      <c r="B54" s="74">
        <v>1301122100</v>
      </c>
      <c r="C54" s="32" t="s">
        <v>89</v>
      </c>
      <c r="D54" s="31">
        <v>0</v>
      </c>
      <c r="E54" s="33"/>
      <c r="F54" s="61">
        <v>600</v>
      </c>
      <c r="G54" s="61">
        <f t="shared" si="0"/>
        <v>0</v>
      </c>
      <c r="J54" s="27"/>
      <c r="K54" s="27"/>
    </row>
    <row r="55" spans="1:11" s="30" customFormat="1" ht="15.75" x14ac:dyDescent="0.25">
      <c r="A55" s="31" t="s">
        <v>90</v>
      </c>
      <c r="B55" s="74">
        <v>1301122100</v>
      </c>
      <c r="C55" s="32" t="s">
        <v>91</v>
      </c>
      <c r="D55" s="31">
        <v>1</v>
      </c>
      <c r="E55" s="33"/>
      <c r="F55" s="61">
        <v>600</v>
      </c>
      <c r="G55" s="61">
        <f t="shared" si="0"/>
        <v>600</v>
      </c>
      <c r="J55" s="27"/>
      <c r="K55" s="27"/>
    </row>
    <row r="56" spans="1:11" s="30" customFormat="1" ht="15.75" x14ac:dyDescent="0.25">
      <c r="A56" s="31" t="s">
        <v>92</v>
      </c>
      <c r="B56" s="74" t="s">
        <v>78</v>
      </c>
      <c r="C56" s="75" t="s">
        <v>660</v>
      </c>
      <c r="D56" s="31">
        <v>1</v>
      </c>
      <c r="E56" s="33"/>
      <c r="F56" s="61">
        <v>720</v>
      </c>
      <c r="G56" s="61">
        <f t="shared" si="0"/>
        <v>720</v>
      </c>
      <c r="J56" s="27"/>
      <c r="K56" s="27"/>
    </row>
    <row r="57" spans="1:11" s="30" customFormat="1" ht="15.75" x14ac:dyDescent="0.25">
      <c r="A57" s="31" t="s">
        <v>93</v>
      </c>
      <c r="B57" s="74" t="s">
        <v>81</v>
      </c>
      <c r="C57" s="75" t="s">
        <v>661</v>
      </c>
      <c r="D57" s="31">
        <v>1</v>
      </c>
      <c r="E57" s="33"/>
      <c r="F57" s="61">
        <v>720</v>
      </c>
      <c r="G57" s="61">
        <f t="shared" si="0"/>
        <v>720</v>
      </c>
      <c r="J57" s="27"/>
      <c r="K57" s="27"/>
    </row>
    <row r="58" spans="1:11" s="30" customFormat="1" ht="15.75" x14ac:dyDescent="0.25">
      <c r="A58" s="31" t="s">
        <v>94</v>
      </c>
      <c r="B58" s="74" t="s">
        <v>658</v>
      </c>
      <c r="C58" s="75" t="s">
        <v>662</v>
      </c>
      <c r="D58" s="31">
        <v>1</v>
      </c>
      <c r="E58" s="33"/>
      <c r="F58" s="61">
        <v>720</v>
      </c>
      <c r="G58" s="61">
        <f t="shared" si="0"/>
        <v>720</v>
      </c>
      <c r="J58" s="27"/>
      <c r="K58" s="27"/>
    </row>
    <row r="59" spans="1:11" s="30" customFormat="1" ht="15.75" x14ac:dyDescent="0.25">
      <c r="A59" s="31" t="s">
        <v>95</v>
      </c>
      <c r="B59" s="74" t="s">
        <v>63</v>
      </c>
      <c r="C59" s="75" t="s">
        <v>663</v>
      </c>
      <c r="D59" s="31">
        <v>1</v>
      </c>
      <c r="E59" s="33"/>
      <c r="F59" s="61">
        <v>720</v>
      </c>
      <c r="G59" s="61">
        <f t="shared" si="0"/>
        <v>720</v>
      </c>
      <c r="J59" s="27"/>
      <c r="K59" s="27"/>
    </row>
    <row r="60" spans="1:11" s="30" customFormat="1" ht="15.75" x14ac:dyDescent="0.25">
      <c r="A60" s="31" t="s">
        <v>96</v>
      </c>
      <c r="B60" s="74" t="s">
        <v>659</v>
      </c>
      <c r="C60" s="75" t="s">
        <v>664</v>
      </c>
      <c r="D60" s="31">
        <v>1</v>
      </c>
      <c r="E60" s="33"/>
      <c r="F60" s="61">
        <v>720</v>
      </c>
      <c r="G60" s="61">
        <f t="shared" si="0"/>
        <v>720</v>
      </c>
      <c r="J60" s="27"/>
      <c r="K60" s="27"/>
    </row>
    <row r="61" spans="1:11" s="30" customFormat="1" ht="15.75" x14ac:dyDescent="0.25">
      <c r="A61" s="31" t="s">
        <v>97</v>
      </c>
      <c r="B61" s="74" t="s">
        <v>670</v>
      </c>
      <c r="C61" s="75" t="s">
        <v>665</v>
      </c>
      <c r="D61" s="31">
        <v>1</v>
      </c>
      <c r="E61" s="33"/>
      <c r="F61" s="61">
        <v>720</v>
      </c>
      <c r="G61" s="61">
        <f t="shared" si="0"/>
        <v>720</v>
      </c>
      <c r="J61" s="27"/>
      <c r="K61" s="27"/>
    </row>
    <row r="62" spans="1:11" s="30" customFormat="1" ht="15.75" x14ac:dyDescent="0.25">
      <c r="A62" s="31" t="s">
        <v>98</v>
      </c>
      <c r="B62" s="74" t="s">
        <v>670</v>
      </c>
      <c r="C62" s="75" t="s">
        <v>666</v>
      </c>
      <c r="D62" s="31">
        <v>1</v>
      </c>
      <c r="E62" s="33"/>
      <c r="F62" s="61">
        <v>720</v>
      </c>
      <c r="G62" s="61">
        <f t="shared" si="0"/>
        <v>720</v>
      </c>
      <c r="J62" s="27"/>
      <c r="K62" s="27"/>
    </row>
    <row r="63" spans="1:11" s="30" customFormat="1" ht="15.75" x14ac:dyDescent="0.25">
      <c r="A63" s="31" t="s">
        <v>99</v>
      </c>
      <c r="B63" s="74" t="s">
        <v>671</v>
      </c>
      <c r="C63" s="75" t="s">
        <v>667</v>
      </c>
      <c r="D63" s="31">
        <v>1</v>
      </c>
      <c r="E63" s="33"/>
      <c r="F63" s="61">
        <v>720</v>
      </c>
      <c r="G63" s="61">
        <f t="shared" si="0"/>
        <v>720</v>
      </c>
      <c r="J63" s="27"/>
      <c r="K63" s="27"/>
    </row>
    <row r="64" spans="1:11" s="30" customFormat="1" ht="15.75" x14ac:dyDescent="0.25">
      <c r="A64" s="31" t="s">
        <v>100</v>
      </c>
      <c r="B64" s="74" t="s">
        <v>73</v>
      </c>
      <c r="C64" s="75" t="s">
        <v>668</v>
      </c>
      <c r="D64" s="31">
        <v>1</v>
      </c>
      <c r="E64" s="33"/>
      <c r="F64" s="61">
        <v>720</v>
      </c>
      <c r="G64" s="61">
        <f t="shared" si="0"/>
        <v>720</v>
      </c>
      <c r="J64" s="27"/>
      <c r="K64" s="27"/>
    </row>
    <row r="65" spans="1:11" s="30" customFormat="1" ht="15.75" x14ac:dyDescent="0.25">
      <c r="A65" s="31" t="s">
        <v>101</v>
      </c>
      <c r="B65" s="74" t="s">
        <v>672</v>
      </c>
      <c r="C65" s="75" t="s">
        <v>669</v>
      </c>
      <c r="D65" s="31">
        <v>1</v>
      </c>
      <c r="E65" s="33"/>
      <c r="F65" s="61">
        <v>720</v>
      </c>
      <c r="G65" s="61">
        <f t="shared" si="0"/>
        <v>720</v>
      </c>
      <c r="J65" s="27"/>
      <c r="K65" s="27"/>
    </row>
    <row r="66" spans="1:11" s="30" customFormat="1" ht="15.75" x14ac:dyDescent="0.25">
      <c r="A66" s="74" t="s">
        <v>682</v>
      </c>
      <c r="B66" s="74" t="s">
        <v>673</v>
      </c>
      <c r="C66" s="76" t="s">
        <v>359</v>
      </c>
      <c r="D66" s="31">
        <v>1</v>
      </c>
      <c r="E66" s="33"/>
      <c r="F66" s="61">
        <v>400</v>
      </c>
      <c r="G66" s="61">
        <f t="shared" si="0"/>
        <v>400</v>
      </c>
      <c r="J66" s="27"/>
      <c r="K66" s="27"/>
    </row>
    <row r="67" spans="1:11" s="30" customFormat="1" ht="15.75" x14ac:dyDescent="0.25">
      <c r="A67" s="74" t="s">
        <v>683</v>
      </c>
      <c r="B67" s="74" t="s">
        <v>674</v>
      </c>
      <c r="C67" s="76" t="s">
        <v>360</v>
      </c>
      <c r="D67" s="31">
        <v>1</v>
      </c>
      <c r="E67" s="33"/>
      <c r="F67" s="61">
        <v>400</v>
      </c>
      <c r="G67" s="61">
        <f t="shared" si="0"/>
        <v>400</v>
      </c>
      <c r="J67" s="27"/>
      <c r="K67" s="27"/>
    </row>
    <row r="68" spans="1:11" s="30" customFormat="1" ht="15.75" x14ac:dyDescent="0.25">
      <c r="A68" s="74" t="s">
        <v>684</v>
      </c>
      <c r="B68" s="74" t="s">
        <v>675</v>
      </c>
      <c r="C68" s="76" t="s">
        <v>361</v>
      </c>
      <c r="D68" s="31">
        <v>1</v>
      </c>
      <c r="E68" s="33"/>
      <c r="F68" s="61">
        <v>400</v>
      </c>
      <c r="G68" s="61">
        <f t="shared" si="0"/>
        <v>400</v>
      </c>
      <c r="J68" s="27"/>
      <c r="K68" s="27"/>
    </row>
    <row r="69" spans="1:11" s="30" customFormat="1" ht="15.75" x14ac:dyDescent="0.25">
      <c r="A69" s="74" t="s">
        <v>685</v>
      </c>
      <c r="B69" s="74" t="s">
        <v>676</v>
      </c>
      <c r="C69" s="76" t="s">
        <v>362</v>
      </c>
      <c r="D69" s="31">
        <v>1</v>
      </c>
      <c r="E69" s="33"/>
      <c r="F69" s="61">
        <v>400</v>
      </c>
      <c r="G69" s="61">
        <f t="shared" si="0"/>
        <v>400</v>
      </c>
      <c r="J69" s="27"/>
      <c r="K69" s="27"/>
    </row>
    <row r="70" spans="1:11" s="30" customFormat="1" ht="15.75" x14ac:dyDescent="0.25">
      <c r="A70" s="74" t="s">
        <v>686</v>
      </c>
      <c r="B70" s="74" t="s">
        <v>698</v>
      </c>
      <c r="C70" s="50" t="s">
        <v>363</v>
      </c>
      <c r="D70" s="31">
        <v>1</v>
      </c>
      <c r="E70" s="33"/>
      <c r="F70" s="61">
        <v>400</v>
      </c>
      <c r="G70" s="61">
        <f t="shared" si="0"/>
        <v>400</v>
      </c>
      <c r="J70" s="27"/>
      <c r="K70" s="27"/>
    </row>
    <row r="71" spans="1:11" s="30" customFormat="1" ht="15.75" x14ac:dyDescent="0.25">
      <c r="A71" s="74" t="s">
        <v>687</v>
      </c>
      <c r="B71" s="74" t="s">
        <v>699</v>
      </c>
      <c r="C71" s="50" t="s">
        <v>364</v>
      </c>
      <c r="D71" s="31">
        <v>1</v>
      </c>
      <c r="E71" s="33"/>
      <c r="F71" s="61">
        <v>400</v>
      </c>
      <c r="G71" s="61">
        <f t="shared" si="0"/>
        <v>400</v>
      </c>
      <c r="J71" s="27"/>
      <c r="K71" s="27"/>
    </row>
    <row r="72" spans="1:11" s="30" customFormat="1" ht="15.75" x14ac:dyDescent="0.25">
      <c r="A72" s="74" t="s">
        <v>688</v>
      </c>
      <c r="B72" s="74" t="s">
        <v>700</v>
      </c>
      <c r="C72" s="50" t="s">
        <v>365</v>
      </c>
      <c r="D72" s="31">
        <v>1</v>
      </c>
      <c r="E72" s="33"/>
      <c r="F72" s="61">
        <v>400</v>
      </c>
      <c r="G72" s="61">
        <f t="shared" si="0"/>
        <v>400</v>
      </c>
      <c r="J72" s="27"/>
      <c r="K72" s="27"/>
    </row>
    <row r="73" spans="1:11" s="30" customFormat="1" ht="15.75" x14ac:dyDescent="0.25">
      <c r="A73" s="74" t="s">
        <v>689</v>
      </c>
      <c r="B73" s="74" t="s">
        <v>701</v>
      </c>
      <c r="C73" s="50" t="s">
        <v>366</v>
      </c>
      <c r="D73" s="31">
        <v>1</v>
      </c>
      <c r="E73" s="33"/>
      <c r="F73" s="61">
        <v>400</v>
      </c>
      <c r="G73" s="61">
        <f t="shared" si="0"/>
        <v>400</v>
      </c>
      <c r="J73" s="27"/>
      <c r="K73" s="27"/>
    </row>
    <row r="74" spans="1:11" s="30" customFormat="1" ht="15.75" x14ac:dyDescent="0.25">
      <c r="A74" s="74" t="s">
        <v>690</v>
      </c>
      <c r="B74" s="74" t="s">
        <v>702</v>
      </c>
      <c r="C74" s="50" t="s">
        <v>367</v>
      </c>
      <c r="D74" s="31">
        <v>1</v>
      </c>
      <c r="E74" s="33"/>
      <c r="F74" s="61">
        <v>400</v>
      </c>
      <c r="G74" s="61">
        <f t="shared" si="0"/>
        <v>400</v>
      </c>
      <c r="J74" s="27"/>
      <c r="K74" s="27"/>
    </row>
    <row r="75" spans="1:11" s="30" customFormat="1" ht="15.75" x14ac:dyDescent="0.25">
      <c r="A75" s="74" t="s">
        <v>677</v>
      </c>
      <c r="B75" s="74" t="s">
        <v>691</v>
      </c>
      <c r="C75" s="50" t="s">
        <v>368</v>
      </c>
      <c r="D75" s="31">
        <v>1</v>
      </c>
      <c r="E75" s="33"/>
      <c r="F75" s="61">
        <v>400</v>
      </c>
      <c r="G75" s="61">
        <f t="shared" si="0"/>
        <v>400</v>
      </c>
      <c r="J75" s="27"/>
      <c r="K75" s="27"/>
    </row>
    <row r="76" spans="1:11" s="30" customFormat="1" ht="15.75" x14ac:dyDescent="0.25">
      <c r="A76" s="74" t="s">
        <v>678</v>
      </c>
      <c r="B76" s="74" t="s">
        <v>692</v>
      </c>
      <c r="C76" s="50" t="s">
        <v>369</v>
      </c>
      <c r="D76" s="31">
        <v>1</v>
      </c>
      <c r="E76" s="33"/>
      <c r="F76" s="61">
        <v>400</v>
      </c>
      <c r="G76" s="61">
        <f t="shared" si="0"/>
        <v>400</v>
      </c>
      <c r="J76" s="27"/>
      <c r="K76" s="27"/>
    </row>
    <row r="77" spans="1:11" s="30" customFormat="1" ht="15.75" x14ac:dyDescent="0.25">
      <c r="A77" s="74" t="s">
        <v>679</v>
      </c>
      <c r="B77" s="74" t="s">
        <v>693</v>
      </c>
      <c r="C77" s="50" t="s">
        <v>370</v>
      </c>
      <c r="D77" s="31">
        <v>1</v>
      </c>
      <c r="E77" s="33"/>
      <c r="F77" s="61">
        <v>400</v>
      </c>
      <c r="G77" s="61">
        <f t="shared" si="0"/>
        <v>400</v>
      </c>
      <c r="J77" s="27"/>
      <c r="K77" s="27"/>
    </row>
    <row r="78" spans="1:11" s="30" customFormat="1" ht="15.75" x14ac:dyDescent="0.25">
      <c r="A78" s="74" t="s">
        <v>680</v>
      </c>
      <c r="B78" s="74" t="s">
        <v>673</v>
      </c>
      <c r="C78" s="50" t="s">
        <v>371</v>
      </c>
      <c r="D78" s="31">
        <v>1</v>
      </c>
      <c r="E78" s="33"/>
      <c r="F78" s="61">
        <v>400</v>
      </c>
      <c r="G78" s="61">
        <f t="shared" si="0"/>
        <v>400</v>
      </c>
      <c r="J78" s="27"/>
      <c r="K78" s="27"/>
    </row>
    <row r="79" spans="1:11" s="30" customFormat="1" ht="15.75" x14ac:dyDescent="0.25">
      <c r="A79" s="74" t="s">
        <v>681</v>
      </c>
      <c r="B79" s="74" t="s">
        <v>674</v>
      </c>
      <c r="C79" s="50" t="s">
        <v>372</v>
      </c>
      <c r="D79" s="31">
        <v>1</v>
      </c>
      <c r="E79" s="33"/>
      <c r="F79" s="61">
        <v>400</v>
      </c>
      <c r="G79" s="61">
        <f t="shared" si="0"/>
        <v>400</v>
      </c>
      <c r="J79" s="27"/>
      <c r="K79" s="27"/>
    </row>
    <row r="80" spans="1:11" s="30" customFormat="1" ht="15.75" x14ac:dyDescent="0.25">
      <c r="A80" s="74" t="s">
        <v>694</v>
      </c>
      <c r="B80" s="74" t="s">
        <v>675</v>
      </c>
      <c r="C80" s="50" t="s">
        <v>373</v>
      </c>
      <c r="D80" s="31">
        <v>1</v>
      </c>
      <c r="E80" s="33"/>
      <c r="F80" s="61">
        <v>400</v>
      </c>
      <c r="G80" s="61">
        <f t="shared" si="0"/>
        <v>400</v>
      </c>
      <c r="J80" s="27"/>
      <c r="K80" s="27"/>
    </row>
    <row r="81" spans="1:11" s="30" customFormat="1" ht="15.75" x14ac:dyDescent="0.25">
      <c r="A81" s="74" t="s">
        <v>695</v>
      </c>
      <c r="B81" s="74" t="s">
        <v>676</v>
      </c>
      <c r="C81" s="50" t="s">
        <v>374</v>
      </c>
      <c r="D81" s="31">
        <v>1</v>
      </c>
      <c r="E81" s="33"/>
      <c r="F81" s="61">
        <v>400</v>
      </c>
      <c r="G81" s="61">
        <f t="shared" si="0"/>
        <v>400</v>
      </c>
      <c r="J81" s="27"/>
      <c r="K81" s="27"/>
    </row>
    <row r="82" spans="1:11" s="30" customFormat="1" ht="15.75" x14ac:dyDescent="0.25">
      <c r="A82" s="74" t="s">
        <v>696</v>
      </c>
      <c r="B82" s="74" t="s">
        <v>698</v>
      </c>
      <c r="C82" s="50" t="s">
        <v>375</v>
      </c>
      <c r="D82" s="31">
        <v>1</v>
      </c>
      <c r="E82" s="33"/>
      <c r="F82" s="61">
        <v>400</v>
      </c>
      <c r="G82" s="61">
        <f t="shared" si="0"/>
        <v>400</v>
      </c>
      <c r="J82" s="27"/>
      <c r="K82" s="27"/>
    </row>
    <row r="83" spans="1:11" s="30" customFormat="1" ht="15.75" x14ac:dyDescent="0.25">
      <c r="A83" s="74" t="s">
        <v>697</v>
      </c>
      <c r="B83" s="74" t="s">
        <v>699</v>
      </c>
      <c r="C83" s="50" t="s">
        <v>376</v>
      </c>
      <c r="D83" s="31">
        <v>1</v>
      </c>
      <c r="E83" s="33"/>
      <c r="F83" s="61">
        <v>400</v>
      </c>
      <c r="G83" s="61">
        <f t="shared" si="0"/>
        <v>400</v>
      </c>
      <c r="J83" s="27"/>
      <c r="K83" s="27"/>
    </row>
    <row r="84" spans="1:11" s="30" customFormat="1" ht="15.75" x14ac:dyDescent="0.2">
      <c r="A84" s="31" t="s">
        <v>619</v>
      </c>
      <c r="B84" s="31">
        <v>2000020507</v>
      </c>
      <c r="C84" s="54" t="s">
        <v>597</v>
      </c>
      <c r="D84" s="31">
        <v>2</v>
      </c>
      <c r="E84" s="33"/>
      <c r="F84" s="61">
        <v>40</v>
      </c>
      <c r="G84" s="61">
        <f t="shared" si="0"/>
        <v>80</v>
      </c>
      <c r="J84" s="27"/>
      <c r="K84" s="27"/>
    </row>
    <row r="85" spans="1:11" s="30" customFormat="1" ht="15.75" x14ac:dyDescent="0.25">
      <c r="A85" s="31" t="s">
        <v>620</v>
      </c>
      <c r="B85" s="31">
        <v>2000020507</v>
      </c>
      <c r="C85" s="54" t="s">
        <v>598</v>
      </c>
      <c r="D85" s="34">
        <v>2</v>
      </c>
      <c r="E85" s="33"/>
      <c r="F85" s="61">
        <v>40</v>
      </c>
      <c r="G85" s="61">
        <f t="shared" si="0"/>
        <v>80</v>
      </c>
      <c r="J85" s="27"/>
      <c r="K85" s="27"/>
    </row>
    <row r="86" spans="1:11" s="30" customFormat="1" ht="15.75" x14ac:dyDescent="0.25">
      <c r="A86" s="31" t="s">
        <v>102</v>
      </c>
      <c r="B86" s="31">
        <v>2000020507</v>
      </c>
      <c r="C86" s="54" t="s">
        <v>103</v>
      </c>
      <c r="D86" s="34">
        <v>4</v>
      </c>
      <c r="E86" s="33"/>
      <c r="F86" s="61">
        <v>40</v>
      </c>
      <c r="G86" s="61">
        <f t="shared" si="0"/>
        <v>160</v>
      </c>
      <c r="J86" s="27"/>
      <c r="K86" s="27"/>
    </row>
    <row r="87" spans="1:11" s="30" customFormat="1" ht="15.75" x14ac:dyDescent="0.25">
      <c r="A87" s="31" t="s">
        <v>104</v>
      </c>
      <c r="B87" s="31">
        <v>2000088649</v>
      </c>
      <c r="C87" s="54" t="s">
        <v>105</v>
      </c>
      <c r="D87" s="34">
        <v>2</v>
      </c>
      <c r="E87" s="33"/>
      <c r="F87" s="61">
        <v>40</v>
      </c>
      <c r="G87" s="61">
        <f t="shared" ref="G87:G92" si="1">(D87*F87)</f>
        <v>80</v>
      </c>
      <c r="J87" s="27"/>
      <c r="K87" s="27"/>
    </row>
    <row r="88" spans="1:11" s="30" customFormat="1" ht="15.75" x14ac:dyDescent="0.25">
      <c r="A88" s="31" t="s">
        <v>106</v>
      </c>
      <c r="B88" s="31">
        <v>2001126691</v>
      </c>
      <c r="C88" s="54" t="s">
        <v>107</v>
      </c>
      <c r="D88" s="34">
        <v>2</v>
      </c>
      <c r="E88" s="33"/>
      <c r="F88" s="61">
        <v>40</v>
      </c>
      <c r="G88" s="61">
        <f t="shared" si="1"/>
        <v>80</v>
      </c>
      <c r="J88" s="27"/>
      <c r="K88" s="27"/>
    </row>
    <row r="89" spans="1:11" s="30" customFormat="1" ht="15.75" x14ac:dyDescent="0.25">
      <c r="A89" s="31" t="s">
        <v>108</v>
      </c>
      <c r="B89" s="31">
        <v>2001125972</v>
      </c>
      <c r="C89" s="54" t="s">
        <v>109</v>
      </c>
      <c r="D89" s="34">
        <v>4</v>
      </c>
      <c r="E89" s="33"/>
      <c r="F89" s="61">
        <v>40</v>
      </c>
      <c r="G89" s="61">
        <f t="shared" si="1"/>
        <v>160</v>
      </c>
      <c r="J89" s="27"/>
      <c r="K89" s="27"/>
    </row>
    <row r="90" spans="1:11" s="30" customFormat="1" ht="15.75" x14ac:dyDescent="0.25">
      <c r="A90" s="31" t="s">
        <v>110</v>
      </c>
      <c r="B90" s="31">
        <v>2000091737</v>
      </c>
      <c r="C90" s="54" t="s">
        <v>111</v>
      </c>
      <c r="D90" s="34">
        <v>4</v>
      </c>
      <c r="E90" s="33"/>
      <c r="F90" s="61">
        <v>40</v>
      </c>
      <c r="G90" s="61">
        <f t="shared" si="1"/>
        <v>160</v>
      </c>
      <c r="J90" s="27"/>
      <c r="K90" s="27"/>
    </row>
    <row r="91" spans="1:11" s="30" customFormat="1" ht="15.75" x14ac:dyDescent="0.25">
      <c r="A91" s="31" t="s">
        <v>112</v>
      </c>
      <c r="B91" s="31">
        <v>2000091528</v>
      </c>
      <c r="C91" s="54" t="s">
        <v>113</v>
      </c>
      <c r="D91" s="34">
        <v>6</v>
      </c>
      <c r="E91" s="33"/>
      <c r="F91" s="61">
        <v>40</v>
      </c>
      <c r="G91" s="61">
        <f t="shared" si="1"/>
        <v>240</v>
      </c>
      <c r="J91" s="27"/>
      <c r="K91" s="27"/>
    </row>
    <row r="92" spans="1:11" s="30" customFormat="1" ht="15.75" x14ac:dyDescent="0.25">
      <c r="A92" s="31" t="s">
        <v>114</v>
      </c>
      <c r="B92" s="31">
        <v>2001126696</v>
      </c>
      <c r="C92" s="54" t="s">
        <v>115</v>
      </c>
      <c r="D92" s="34">
        <v>6</v>
      </c>
      <c r="E92" s="33"/>
      <c r="F92" s="61">
        <v>40</v>
      </c>
      <c r="G92" s="61">
        <f t="shared" si="1"/>
        <v>240</v>
      </c>
      <c r="J92" s="27"/>
      <c r="K92" s="27"/>
    </row>
    <row r="93" spans="1:11" s="30" customFormat="1" ht="15.75" x14ac:dyDescent="0.25">
      <c r="A93" s="31" t="s">
        <v>116</v>
      </c>
      <c r="B93" s="31">
        <v>2001126697</v>
      </c>
      <c r="C93" s="54" t="s">
        <v>117</v>
      </c>
      <c r="D93" s="34">
        <v>10</v>
      </c>
      <c r="E93" s="33"/>
      <c r="F93" s="61">
        <v>40</v>
      </c>
      <c r="G93" s="61">
        <f t="shared" ref="G93:G126" si="2">(D93*F93)</f>
        <v>400</v>
      </c>
      <c r="J93" s="27"/>
      <c r="K93" s="27"/>
    </row>
    <row r="94" spans="1:11" s="30" customFormat="1" ht="15.75" x14ac:dyDescent="0.25">
      <c r="A94" s="31" t="s">
        <v>118</v>
      </c>
      <c r="B94" s="31">
        <v>2001126076</v>
      </c>
      <c r="C94" s="54" t="s">
        <v>119</v>
      </c>
      <c r="D94" s="34">
        <v>2</v>
      </c>
      <c r="E94" s="33"/>
      <c r="F94" s="61">
        <v>40</v>
      </c>
      <c r="G94" s="61">
        <f t="shared" si="2"/>
        <v>80</v>
      </c>
      <c r="J94" s="27"/>
      <c r="K94" s="27"/>
    </row>
    <row r="95" spans="1:11" s="30" customFormat="1" ht="15.75" x14ac:dyDescent="0.25">
      <c r="A95" s="31" t="s">
        <v>120</v>
      </c>
      <c r="B95" s="31">
        <v>2001126026</v>
      </c>
      <c r="C95" s="54" t="s">
        <v>121</v>
      </c>
      <c r="D95" s="34">
        <v>4</v>
      </c>
      <c r="E95" s="33"/>
      <c r="F95" s="61">
        <v>40</v>
      </c>
      <c r="G95" s="61">
        <f t="shared" si="2"/>
        <v>160</v>
      </c>
      <c r="J95" s="27"/>
      <c r="K95" s="27"/>
    </row>
    <row r="96" spans="1:11" s="30" customFormat="1" ht="15.75" x14ac:dyDescent="0.25">
      <c r="A96" s="31" t="s">
        <v>122</v>
      </c>
      <c r="B96" s="31">
        <v>2000088381</v>
      </c>
      <c r="C96" s="54" t="s">
        <v>123</v>
      </c>
      <c r="D96" s="34">
        <v>2</v>
      </c>
      <c r="E96" s="33"/>
      <c r="F96" s="61">
        <v>40</v>
      </c>
      <c r="G96" s="61">
        <f t="shared" si="2"/>
        <v>80</v>
      </c>
      <c r="J96" s="27"/>
      <c r="K96" s="27"/>
    </row>
    <row r="97" spans="1:11" s="30" customFormat="1" ht="15.75" x14ac:dyDescent="0.25">
      <c r="A97" s="31" t="s">
        <v>124</v>
      </c>
      <c r="B97" s="31">
        <v>2001125980</v>
      </c>
      <c r="C97" s="54" t="s">
        <v>125</v>
      </c>
      <c r="D97" s="34">
        <v>2</v>
      </c>
      <c r="E97" s="33"/>
      <c r="F97" s="61">
        <v>40</v>
      </c>
      <c r="G97" s="61">
        <f t="shared" si="2"/>
        <v>80</v>
      </c>
      <c r="J97" s="27"/>
      <c r="K97" s="27"/>
    </row>
    <row r="98" spans="1:11" s="30" customFormat="1" ht="15.75" x14ac:dyDescent="0.25">
      <c r="A98" s="31" t="s">
        <v>126</v>
      </c>
      <c r="B98" s="31">
        <v>2001125039</v>
      </c>
      <c r="C98" s="54" t="s">
        <v>127</v>
      </c>
      <c r="D98" s="34">
        <v>4</v>
      </c>
      <c r="E98" s="33"/>
      <c r="F98" s="61">
        <v>40</v>
      </c>
      <c r="G98" s="61">
        <f t="shared" si="2"/>
        <v>160</v>
      </c>
      <c r="J98" s="27"/>
      <c r="K98" s="27"/>
    </row>
    <row r="99" spans="1:11" s="30" customFormat="1" ht="15.75" x14ac:dyDescent="0.25">
      <c r="A99" s="31" t="s">
        <v>128</v>
      </c>
      <c r="B99" s="31">
        <v>2001126703</v>
      </c>
      <c r="C99" s="54" t="s">
        <v>622</v>
      </c>
      <c r="D99" s="34">
        <v>2</v>
      </c>
      <c r="E99" s="33"/>
      <c r="F99" s="61">
        <v>40</v>
      </c>
      <c r="G99" s="61">
        <f t="shared" si="2"/>
        <v>80</v>
      </c>
      <c r="J99" s="27"/>
      <c r="K99" s="27"/>
    </row>
    <row r="100" spans="1:11" s="30" customFormat="1" ht="15.75" x14ac:dyDescent="0.25">
      <c r="A100" s="31" t="s">
        <v>129</v>
      </c>
      <c r="B100" s="31">
        <v>2001126082</v>
      </c>
      <c r="C100" s="54" t="s">
        <v>621</v>
      </c>
      <c r="D100" s="34">
        <v>2</v>
      </c>
      <c r="E100" s="33"/>
      <c r="F100" s="61">
        <v>40</v>
      </c>
      <c r="G100" s="61">
        <f t="shared" si="2"/>
        <v>80</v>
      </c>
      <c r="J100" s="27"/>
      <c r="K100" s="27"/>
    </row>
    <row r="101" spans="1:11" s="30" customFormat="1" ht="15.75" x14ac:dyDescent="0.25">
      <c r="A101" s="31" t="s">
        <v>130</v>
      </c>
      <c r="B101" s="31">
        <v>2001125984</v>
      </c>
      <c r="C101" s="54" t="s">
        <v>599</v>
      </c>
      <c r="D101" s="34">
        <v>4</v>
      </c>
      <c r="E101" s="33"/>
      <c r="F101" s="61">
        <v>40</v>
      </c>
      <c r="G101" s="61">
        <f t="shared" si="2"/>
        <v>160</v>
      </c>
      <c r="J101" s="27"/>
      <c r="K101" s="27"/>
    </row>
    <row r="102" spans="1:11" s="30" customFormat="1" ht="15.75" x14ac:dyDescent="0.25">
      <c r="A102" s="31" t="s">
        <v>131</v>
      </c>
      <c r="B102" s="31">
        <v>2001125043</v>
      </c>
      <c r="C102" s="54" t="s">
        <v>600</v>
      </c>
      <c r="D102" s="34">
        <v>2</v>
      </c>
      <c r="E102" s="33"/>
      <c r="F102" s="61">
        <v>40</v>
      </c>
      <c r="G102" s="61">
        <f t="shared" si="2"/>
        <v>80</v>
      </c>
      <c r="J102" s="27"/>
      <c r="K102" s="27"/>
    </row>
    <row r="103" spans="1:11" s="30" customFormat="1" ht="15.75" x14ac:dyDescent="0.25">
      <c r="A103" s="31" t="s">
        <v>132</v>
      </c>
      <c r="B103" s="31">
        <v>2001125986</v>
      </c>
      <c r="C103" s="54" t="s">
        <v>623</v>
      </c>
      <c r="D103" s="34">
        <v>2</v>
      </c>
      <c r="E103" s="33"/>
      <c r="F103" s="61">
        <v>40</v>
      </c>
      <c r="G103" s="61">
        <f t="shared" si="2"/>
        <v>80</v>
      </c>
      <c r="J103" s="27"/>
      <c r="K103" s="27"/>
    </row>
    <row r="104" spans="1:11" s="30" customFormat="1" ht="15.75" x14ac:dyDescent="0.25">
      <c r="A104" s="31" t="s">
        <v>133</v>
      </c>
      <c r="B104" s="31">
        <v>2001125987</v>
      </c>
      <c r="C104" s="54" t="s">
        <v>601</v>
      </c>
      <c r="D104" s="34">
        <v>4</v>
      </c>
      <c r="E104" s="33"/>
      <c r="F104" s="61">
        <v>40</v>
      </c>
      <c r="G104" s="61">
        <f t="shared" si="2"/>
        <v>160</v>
      </c>
      <c r="J104" s="27"/>
      <c r="K104" s="27"/>
    </row>
    <row r="105" spans="1:11" s="30" customFormat="1" ht="15.75" x14ac:dyDescent="0.25">
      <c r="A105" s="31" t="s">
        <v>134</v>
      </c>
      <c r="B105" s="31">
        <v>2000088649</v>
      </c>
      <c r="C105" s="54" t="s">
        <v>602</v>
      </c>
      <c r="D105" s="34">
        <v>8</v>
      </c>
      <c r="E105" s="33"/>
      <c r="F105" s="61">
        <v>40</v>
      </c>
      <c r="G105" s="61">
        <f t="shared" si="2"/>
        <v>320</v>
      </c>
      <c r="J105" s="27"/>
      <c r="K105" s="27"/>
    </row>
    <row r="106" spans="1:11" s="30" customFormat="1" ht="15.75" x14ac:dyDescent="0.25">
      <c r="A106" s="31" t="s">
        <v>135</v>
      </c>
      <c r="B106" s="31">
        <v>2000088649</v>
      </c>
      <c r="C106" s="54" t="s">
        <v>603</v>
      </c>
      <c r="D106" s="34">
        <v>6</v>
      </c>
      <c r="E106" s="33"/>
      <c r="F106" s="61">
        <v>50</v>
      </c>
      <c r="G106" s="61">
        <f t="shared" si="2"/>
        <v>300</v>
      </c>
      <c r="J106" s="27"/>
      <c r="K106" s="27"/>
    </row>
    <row r="107" spans="1:11" s="30" customFormat="1" ht="15.75" x14ac:dyDescent="0.25">
      <c r="A107" s="31" t="s">
        <v>136</v>
      </c>
      <c r="B107" s="31">
        <v>2000091736</v>
      </c>
      <c r="C107" s="54" t="s">
        <v>137</v>
      </c>
      <c r="D107" s="34">
        <v>6</v>
      </c>
      <c r="E107" s="33"/>
      <c r="F107" s="61">
        <v>50</v>
      </c>
      <c r="G107" s="61">
        <f t="shared" si="2"/>
        <v>300</v>
      </c>
      <c r="J107" s="27"/>
      <c r="K107" s="27"/>
    </row>
    <row r="108" spans="1:11" s="30" customFormat="1" ht="15.75" x14ac:dyDescent="0.25">
      <c r="A108" s="31" t="s">
        <v>138</v>
      </c>
      <c r="B108" s="31">
        <v>2000091528</v>
      </c>
      <c r="C108" s="54" t="s">
        <v>604</v>
      </c>
      <c r="D108" s="34">
        <v>6</v>
      </c>
      <c r="E108" s="33"/>
      <c r="F108" s="61">
        <v>50</v>
      </c>
      <c r="G108" s="61">
        <f t="shared" si="2"/>
        <v>300</v>
      </c>
      <c r="J108" s="27"/>
      <c r="K108" s="27"/>
    </row>
    <row r="109" spans="1:11" s="30" customFormat="1" ht="15.75" x14ac:dyDescent="0.25">
      <c r="A109" s="31" t="s">
        <v>139</v>
      </c>
      <c r="B109" s="31">
        <v>2000102234</v>
      </c>
      <c r="C109" s="54" t="s">
        <v>140</v>
      </c>
      <c r="D109" s="34">
        <v>6</v>
      </c>
      <c r="E109" s="33"/>
      <c r="F109" s="61">
        <v>50</v>
      </c>
      <c r="G109" s="61">
        <f t="shared" si="2"/>
        <v>300</v>
      </c>
      <c r="J109" s="27"/>
      <c r="K109" s="27"/>
    </row>
    <row r="110" spans="1:11" s="30" customFormat="1" ht="15.75" x14ac:dyDescent="0.25">
      <c r="A110" s="31" t="s">
        <v>141</v>
      </c>
      <c r="B110" s="31">
        <v>2000110580</v>
      </c>
      <c r="C110" s="54" t="s">
        <v>142</v>
      </c>
      <c r="D110" s="34">
        <v>6</v>
      </c>
      <c r="E110" s="33"/>
      <c r="F110" s="61">
        <v>50</v>
      </c>
      <c r="G110" s="61">
        <f t="shared" si="2"/>
        <v>300</v>
      </c>
      <c r="J110" s="27"/>
      <c r="K110" s="27"/>
    </row>
    <row r="111" spans="1:11" s="30" customFormat="1" ht="15.75" x14ac:dyDescent="0.25">
      <c r="A111" s="31" t="s">
        <v>143</v>
      </c>
      <c r="B111" s="31">
        <v>2000087832</v>
      </c>
      <c r="C111" s="54" t="s">
        <v>144</v>
      </c>
      <c r="D111" s="34">
        <v>6</v>
      </c>
      <c r="E111" s="33"/>
      <c r="F111" s="61">
        <v>50</v>
      </c>
      <c r="G111" s="61">
        <f t="shared" si="2"/>
        <v>300</v>
      </c>
      <c r="J111" s="27"/>
      <c r="K111" s="27"/>
    </row>
    <row r="112" spans="1:11" s="30" customFormat="1" ht="15.75" x14ac:dyDescent="0.25">
      <c r="A112" s="31" t="s">
        <v>145</v>
      </c>
      <c r="B112" s="31">
        <v>2000087832</v>
      </c>
      <c r="C112" s="54" t="s">
        <v>146</v>
      </c>
      <c r="D112" s="34">
        <v>6</v>
      </c>
      <c r="E112" s="33"/>
      <c r="F112" s="61">
        <v>50</v>
      </c>
      <c r="G112" s="61">
        <f t="shared" si="2"/>
        <v>300</v>
      </c>
      <c r="J112" s="27"/>
      <c r="K112" s="27"/>
    </row>
    <row r="113" spans="1:11" s="30" customFormat="1" ht="15.75" x14ac:dyDescent="0.25">
      <c r="A113" s="31" t="s">
        <v>147</v>
      </c>
      <c r="B113" s="31">
        <v>2000088381</v>
      </c>
      <c r="C113" s="54" t="s">
        <v>148</v>
      </c>
      <c r="D113" s="34">
        <v>6</v>
      </c>
      <c r="E113" s="33"/>
      <c r="F113" s="61">
        <v>50</v>
      </c>
      <c r="G113" s="61">
        <f t="shared" si="2"/>
        <v>300</v>
      </c>
      <c r="J113" s="27"/>
      <c r="K113" s="27"/>
    </row>
    <row r="114" spans="1:11" s="30" customFormat="1" ht="15.75" x14ac:dyDescent="0.25">
      <c r="A114" s="31" t="s">
        <v>149</v>
      </c>
      <c r="B114" s="31">
        <v>2000088832</v>
      </c>
      <c r="C114" s="54" t="s">
        <v>150</v>
      </c>
      <c r="D114" s="34">
        <v>6</v>
      </c>
      <c r="E114" s="33"/>
      <c r="F114" s="61">
        <v>50</v>
      </c>
      <c r="G114" s="61">
        <f t="shared" si="2"/>
        <v>300</v>
      </c>
      <c r="J114" s="27"/>
      <c r="K114" s="27"/>
    </row>
    <row r="115" spans="1:11" s="30" customFormat="1" ht="15.75" x14ac:dyDescent="0.25">
      <c r="A115" s="31" t="s">
        <v>151</v>
      </c>
      <c r="B115" s="31">
        <v>2000110153</v>
      </c>
      <c r="C115" s="54" t="s">
        <v>152</v>
      </c>
      <c r="D115" s="34">
        <v>6</v>
      </c>
      <c r="E115" s="33"/>
      <c r="F115" s="61">
        <v>50</v>
      </c>
      <c r="G115" s="61">
        <f t="shared" si="2"/>
        <v>300</v>
      </c>
      <c r="J115" s="27"/>
      <c r="K115" s="27"/>
    </row>
    <row r="116" spans="1:11" s="30" customFormat="1" ht="15.75" x14ac:dyDescent="0.25">
      <c r="A116" s="31" t="s">
        <v>153</v>
      </c>
      <c r="B116" s="31">
        <v>2000088832</v>
      </c>
      <c r="C116" s="54" t="s">
        <v>154</v>
      </c>
      <c r="D116" s="34">
        <v>6</v>
      </c>
      <c r="E116" s="33"/>
      <c r="F116" s="61">
        <v>50</v>
      </c>
      <c r="G116" s="61">
        <f t="shared" si="2"/>
        <v>300</v>
      </c>
      <c r="J116" s="27"/>
      <c r="K116" s="27"/>
    </row>
    <row r="117" spans="1:11" s="30" customFormat="1" ht="15.75" x14ac:dyDescent="0.25">
      <c r="A117" s="31" t="s">
        <v>155</v>
      </c>
      <c r="B117" s="31">
        <v>2000102239</v>
      </c>
      <c r="C117" s="54" t="s">
        <v>156</v>
      </c>
      <c r="D117" s="34">
        <v>6</v>
      </c>
      <c r="E117" s="33"/>
      <c r="F117" s="61">
        <v>50</v>
      </c>
      <c r="G117" s="61">
        <f t="shared" si="2"/>
        <v>300</v>
      </c>
      <c r="J117" s="27"/>
      <c r="K117" s="27"/>
    </row>
    <row r="118" spans="1:11" s="30" customFormat="1" ht="15.75" x14ac:dyDescent="0.25">
      <c r="A118" s="31" t="s">
        <v>157</v>
      </c>
      <c r="B118" s="31">
        <v>2000014601</v>
      </c>
      <c r="C118" s="54" t="s">
        <v>158</v>
      </c>
      <c r="D118" s="34">
        <v>6</v>
      </c>
      <c r="E118" s="33"/>
      <c r="F118" s="61">
        <v>50</v>
      </c>
      <c r="G118" s="61">
        <f t="shared" si="2"/>
        <v>300</v>
      </c>
      <c r="J118" s="27"/>
      <c r="K118" s="27"/>
    </row>
    <row r="119" spans="1:11" s="30" customFormat="1" ht="15.75" x14ac:dyDescent="0.25">
      <c r="A119" s="31" t="s">
        <v>159</v>
      </c>
      <c r="B119" s="31">
        <v>2000092229</v>
      </c>
      <c r="C119" s="54" t="s">
        <v>160</v>
      </c>
      <c r="D119" s="34">
        <v>6</v>
      </c>
      <c r="E119" s="33"/>
      <c r="F119" s="61">
        <v>50</v>
      </c>
      <c r="G119" s="61">
        <f t="shared" si="2"/>
        <v>300</v>
      </c>
      <c r="J119" s="27"/>
      <c r="K119" s="27"/>
    </row>
    <row r="120" spans="1:11" s="30" customFormat="1" ht="15.75" x14ac:dyDescent="0.25">
      <c r="A120" s="31" t="s">
        <v>161</v>
      </c>
      <c r="B120" s="31">
        <v>210002629</v>
      </c>
      <c r="C120" s="54" t="s">
        <v>162</v>
      </c>
      <c r="D120" s="34">
        <v>6</v>
      </c>
      <c r="E120" s="33"/>
      <c r="F120" s="61">
        <v>50</v>
      </c>
      <c r="G120" s="61">
        <f t="shared" si="2"/>
        <v>300</v>
      </c>
      <c r="J120" s="27"/>
      <c r="K120" s="27"/>
    </row>
    <row r="121" spans="1:11" s="30" customFormat="1" ht="15.75" x14ac:dyDescent="0.25">
      <c r="A121" s="31" t="s">
        <v>163</v>
      </c>
      <c r="B121" s="31">
        <v>200112449</v>
      </c>
      <c r="C121" s="54" t="s">
        <v>164</v>
      </c>
      <c r="D121" s="34">
        <v>6</v>
      </c>
      <c r="E121" s="33"/>
      <c r="F121" s="61">
        <v>50</v>
      </c>
      <c r="G121" s="61">
        <f t="shared" si="2"/>
        <v>300</v>
      </c>
      <c r="J121" s="27"/>
      <c r="K121" s="27"/>
    </row>
    <row r="122" spans="1:11" s="30" customFormat="1" ht="15.75" x14ac:dyDescent="0.25">
      <c r="A122" s="31" t="s">
        <v>165</v>
      </c>
      <c r="B122" s="31">
        <v>210004174</v>
      </c>
      <c r="C122" s="54" t="s">
        <v>166</v>
      </c>
      <c r="D122" s="34">
        <v>6</v>
      </c>
      <c r="E122" s="33"/>
      <c r="F122" s="61">
        <v>50</v>
      </c>
      <c r="G122" s="61">
        <f t="shared" si="2"/>
        <v>300</v>
      </c>
      <c r="J122" s="27"/>
      <c r="K122" s="27"/>
    </row>
    <row r="123" spans="1:11" s="30" customFormat="1" ht="15.75" x14ac:dyDescent="0.25">
      <c r="A123" s="31" t="s">
        <v>167</v>
      </c>
      <c r="B123" s="31">
        <v>200101534</v>
      </c>
      <c r="C123" s="54" t="s">
        <v>168</v>
      </c>
      <c r="D123" s="34">
        <v>6</v>
      </c>
      <c r="E123" s="33"/>
      <c r="F123" s="61">
        <v>50</v>
      </c>
      <c r="G123" s="61">
        <f t="shared" si="2"/>
        <v>300</v>
      </c>
      <c r="J123" s="27"/>
      <c r="K123" s="27"/>
    </row>
    <row r="124" spans="1:11" s="30" customFormat="1" ht="15.75" x14ac:dyDescent="0.25">
      <c r="A124" s="31" t="s">
        <v>169</v>
      </c>
      <c r="B124" s="31">
        <v>2000014601</v>
      </c>
      <c r="C124" s="54" t="s">
        <v>170</v>
      </c>
      <c r="D124" s="34">
        <v>6</v>
      </c>
      <c r="E124" s="33"/>
      <c r="F124" s="61">
        <v>50</v>
      </c>
      <c r="G124" s="61">
        <f t="shared" si="2"/>
        <v>300</v>
      </c>
      <c r="J124" s="27"/>
      <c r="K124" s="27"/>
    </row>
    <row r="125" spans="1:11" s="30" customFormat="1" ht="15.75" x14ac:dyDescent="0.25">
      <c r="A125" s="31" t="s">
        <v>171</v>
      </c>
      <c r="B125" s="31">
        <v>200114110</v>
      </c>
      <c r="C125" s="54" t="s">
        <v>172</v>
      </c>
      <c r="D125" s="34">
        <v>6</v>
      </c>
      <c r="E125" s="33"/>
      <c r="F125" s="61">
        <v>50</v>
      </c>
      <c r="G125" s="61">
        <f t="shared" si="2"/>
        <v>300</v>
      </c>
      <c r="J125" s="27"/>
      <c r="K125" s="27"/>
    </row>
    <row r="126" spans="1:11" s="30" customFormat="1" ht="15.75" x14ac:dyDescent="0.25">
      <c r="A126" s="31" t="s">
        <v>173</v>
      </c>
      <c r="B126" s="31" t="s">
        <v>608</v>
      </c>
      <c r="C126" s="54" t="s">
        <v>174</v>
      </c>
      <c r="D126" s="34">
        <v>6</v>
      </c>
      <c r="E126" s="33"/>
      <c r="F126" s="61">
        <v>50</v>
      </c>
      <c r="G126" s="61">
        <f t="shared" si="2"/>
        <v>300</v>
      </c>
      <c r="J126" s="27"/>
      <c r="K126" s="27"/>
    </row>
    <row r="127" spans="1:11" s="30" customFormat="1" ht="15.75" x14ac:dyDescent="0.25">
      <c r="A127" s="31" t="s">
        <v>175</v>
      </c>
      <c r="B127" s="31" t="s">
        <v>610</v>
      </c>
      <c r="C127" s="54" t="s">
        <v>176</v>
      </c>
      <c r="D127" s="34">
        <v>6</v>
      </c>
      <c r="E127" s="33"/>
      <c r="F127" s="61">
        <v>50</v>
      </c>
      <c r="G127" s="61">
        <f t="shared" ref="G127:G190" si="3">(D127*F127)</f>
        <v>300</v>
      </c>
      <c r="J127" s="27"/>
      <c r="K127" s="27"/>
    </row>
    <row r="128" spans="1:11" s="30" customFormat="1" ht="15.75" x14ac:dyDescent="0.2">
      <c r="A128" s="66" t="s">
        <v>536</v>
      </c>
      <c r="B128" s="31" t="s">
        <v>606</v>
      </c>
      <c r="C128" s="52" t="s">
        <v>607</v>
      </c>
      <c r="D128" s="37">
        <v>3</v>
      </c>
      <c r="E128" s="33"/>
      <c r="F128" s="61">
        <v>30</v>
      </c>
      <c r="G128" s="61">
        <f t="shared" si="3"/>
        <v>90</v>
      </c>
      <c r="J128" s="27"/>
      <c r="K128" s="27"/>
    </row>
    <row r="129" spans="1:11" s="30" customFormat="1" ht="15.75" x14ac:dyDescent="0.2">
      <c r="A129" s="66" t="s">
        <v>538</v>
      </c>
      <c r="B129" s="31" t="s">
        <v>608</v>
      </c>
      <c r="C129" s="52" t="s">
        <v>609</v>
      </c>
      <c r="D129" s="37">
        <v>1</v>
      </c>
      <c r="E129" s="33"/>
      <c r="F129" s="61">
        <v>30</v>
      </c>
      <c r="G129" s="61">
        <f t="shared" si="3"/>
        <v>30</v>
      </c>
      <c r="J129" s="27"/>
      <c r="K129" s="27"/>
    </row>
    <row r="130" spans="1:11" s="30" customFormat="1" ht="15.75" x14ac:dyDescent="0.2">
      <c r="A130" s="66" t="s">
        <v>544</v>
      </c>
      <c r="B130" s="31" t="s">
        <v>610</v>
      </c>
      <c r="C130" s="52" t="s">
        <v>177</v>
      </c>
      <c r="D130" s="37">
        <v>2</v>
      </c>
      <c r="E130" s="33"/>
      <c r="F130" s="61">
        <v>30</v>
      </c>
      <c r="G130" s="61">
        <f t="shared" si="3"/>
        <v>60</v>
      </c>
      <c r="J130" s="27"/>
      <c r="K130" s="27"/>
    </row>
    <row r="131" spans="1:11" s="30" customFormat="1" ht="15.75" x14ac:dyDescent="0.2">
      <c r="A131" s="66" t="s">
        <v>546</v>
      </c>
      <c r="B131" s="31" t="s">
        <v>611</v>
      </c>
      <c r="C131" s="52" t="s">
        <v>612</v>
      </c>
      <c r="D131" s="37">
        <v>1</v>
      </c>
      <c r="E131" s="33"/>
      <c r="F131" s="61">
        <v>30</v>
      </c>
      <c r="G131" s="61">
        <f t="shared" si="3"/>
        <v>30</v>
      </c>
      <c r="J131" s="27"/>
      <c r="K131" s="27"/>
    </row>
    <row r="132" spans="1:11" s="30" customFormat="1" ht="15.75" x14ac:dyDescent="0.2">
      <c r="A132" s="66" t="s">
        <v>552</v>
      </c>
      <c r="B132" s="31" t="s">
        <v>613</v>
      </c>
      <c r="C132" s="52" t="s">
        <v>614</v>
      </c>
      <c r="D132" s="37">
        <v>1</v>
      </c>
      <c r="E132" s="33"/>
      <c r="F132" s="61">
        <v>30</v>
      </c>
      <c r="G132" s="61">
        <f t="shared" si="3"/>
        <v>30</v>
      </c>
      <c r="J132" s="27"/>
      <c r="K132" s="27"/>
    </row>
    <row r="133" spans="1:11" s="30" customFormat="1" ht="15.75" x14ac:dyDescent="0.2">
      <c r="A133" s="66" t="s">
        <v>554</v>
      </c>
      <c r="B133" s="31" t="s">
        <v>615</v>
      </c>
      <c r="C133" s="52" t="s">
        <v>616</v>
      </c>
      <c r="D133" s="37">
        <v>1</v>
      </c>
      <c r="E133" s="33"/>
      <c r="F133" s="61">
        <v>30</v>
      </c>
      <c r="G133" s="61">
        <f t="shared" si="3"/>
        <v>30</v>
      </c>
      <c r="J133" s="27"/>
      <c r="K133" s="27"/>
    </row>
    <row r="134" spans="1:11" s="30" customFormat="1" ht="15.75" x14ac:dyDescent="0.2">
      <c r="A134" s="66" t="s">
        <v>556</v>
      </c>
      <c r="B134" s="31" t="s">
        <v>617</v>
      </c>
      <c r="C134" s="52" t="s">
        <v>178</v>
      </c>
      <c r="D134" s="37">
        <v>2</v>
      </c>
      <c r="E134" s="33"/>
      <c r="F134" s="61">
        <v>30</v>
      </c>
      <c r="G134" s="61">
        <f t="shared" si="3"/>
        <v>60</v>
      </c>
      <c r="J134" s="27"/>
      <c r="K134" s="27"/>
    </row>
    <row r="135" spans="1:11" s="30" customFormat="1" ht="15.75" x14ac:dyDescent="0.2">
      <c r="A135" s="66" t="s">
        <v>560</v>
      </c>
      <c r="B135" s="31" t="s">
        <v>618</v>
      </c>
      <c r="C135" s="52" t="s">
        <v>179</v>
      </c>
      <c r="D135" s="37">
        <v>1</v>
      </c>
      <c r="E135" s="33"/>
      <c r="F135" s="61">
        <v>30</v>
      </c>
      <c r="G135" s="61">
        <f t="shared" si="3"/>
        <v>30</v>
      </c>
      <c r="J135" s="27"/>
      <c r="K135" s="27"/>
    </row>
    <row r="136" spans="1:11" s="30" customFormat="1" ht="15.75" x14ac:dyDescent="0.25">
      <c r="A136" s="53" t="s">
        <v>570</v>
      </c>
      <c r="B136" s="53">
        <v>210228152</v>
      </c>
      <c r="C136" s="54" t="s">
        <v>571</v>
      </c>
      <c r="D136" s="35">
        <v>3</v>
      </c>
      <c r="E136" s="33"/>
      <c r="F136" s="61">
        <v>40</v>
      </c>
      <c r="G136" s="61">
        <f t="shared" si="3"/>
        <v>120</v>
      </c>
      <c r="J136" s="27"/>
      <c r="K136" s="27"/>
    </row>
    <row r="137" spans="1:11" s="30" customFormat="1" ht="15.75" x14ac:dyDescent="0.25">
      <c r="A137" s="53" t="s">
        <v>171</v>
      </c>
      <c r="B137" s="53">
        <v>210228152</v>
      </c>
      <c r="C137" s="54" t="s">
        <v>605</v>
      </c>
      <c r="D137" s="35">
        <v>3</v>
      </c>
      <c r="E137" s="33"/>
      <c r="F137" s="61">
        <v>40</v>
      </c>
      <c r="G137" s="61">
        <f t="shared" si="3"/>
        <v>120</v>
      </c>
      <c r="J137" s="27"/>
      <c r="K137" s="27"/>
    </row>
    <row r="138" spans="1:11" s="30" customFormat="1" ht="15.75" x14ac:dyDescent="0.25">
      <c r="A138" s="31" t="s">
        <v>180</v>
      </c>
      <c r="B138" s="31" t="s">
        <v>624</v>
      </c>
      <c r="C138" s="32" t="s">
        <v>181</v>
      </c>
      <c r="D138" s="34">
        <v>2</v>
      </c>
      <c r="E138" s="33"/>
      <c r="F138" s="61">
        <v>40</v>
      </c>
      <c r="G138" s="61">
        <f t="shared" si="3"/>
        <v>80</v>
      </c>
      <c r="J138" s="27"/>
      <c r="K138" s="27"/>
    </row>
    <row r="139" spans="1:11" s="30" customFormat="1" ht="15.75" x14ac:dyDescent="0.25">
      <c r="A139" s="31" t="s">
        <v>182</v>
      </c>
      <c r="B139" s="31">
        <v>200112210</v>
      </c>
      <c r="C139" s="32" t="s">
        <v>183</v>
      </c>
      <c r="D139" s="34">
        <v>4</v>
      </c>
      <c r="E139" s="33"/>
      <c r="F139" s="61">
        <v>40</v>
      </c>
      <c r="G139" s="61">
        <f t="shared" si="3"/>
        <v>160</v>
      </c>
      <c r="J139" s="27"/>
      <c r="K139" s="27"/>
    </row>
    <row r="140" spans="1:11" s="30" customFormat="1" ht="15.75" x14ac:dyDescent="0.25">
      <c r="A140" s="31" t="s">
        <v>184</v>
      </c>
      <c r="B140" s="31">
        <v>200112211</v>
      </c>
      <c r="C140" s="32" t="s">
        <v>185</v>
      </c>
      <c r="D140" s="34">
        <v>4</v>
      </c>
      <c r="E140" s="33"/>
      <c r="F140" s="61">
        <v>40</v>
      </c>
      <c r="G140" s="61">
        <f t="shared" si="3"/>
        <v>160</v>
      </c>
      <c r="J140" s="27"/>
      <c r="K140" s="27"/>
    </row>
    <row r="141" spans="1:11" s="30" customFormat="1" ht="15.75" x14ac:dyDescent="0.25">
      <c r="A141" s="31" t="s">
        <v>186</v>
      </c>
      <c r="B141" s="31">
        <v>200112212</v>
      </c>
      <c r="C141" s="32" t="s">
        <v>187</v>
      </c>
      <c r="D141" s="34">
        <v>4</v>
      </c>
      <c r="E141" s="33"/>
      <c r="F141" s="61">
        <v>40</v>
      </c>
      <c r="G141" s="61">
        <f t="shared" si="3"/>
        <v>160</v>
      </c>
      <c r="J141" s="27"/>
      <c r="K141" s="27"/>
    </row>
    <row r="142" spans="1:11" s="30" customFormat="1" ht="15.75" x14ac:dyDescent="0.25">
      <c r="A142" s="31" t="s">
        <v>188</v>
      </c>
      <c r="B142" s="31">
        <v>200112212</v>
      </c>
      <c r="C142" s="32" t="s">
        <v>189</v>
      </c>
      <c r="D142" s="34">
        <v>4</v>
      </c>
      <c r="E142" s="33"/>
      <c r="F142" s="61">
        <v>40</v>
      </c>
      <c r="G142" s="61">
        <f t="shared" si="3"/>
        <v>160</v>
      </c>
      <c r="J142" s="27"/>
      <c r="K142" s="27"/>
    </row>
    <row r="143" spans="1:11" s="30" customFormat="1" ht="15.75" x14ac:dyDescent="0.25">
      <c r="A143" s="31" t="s">
        <v>190</v>
      </c>
      <c r="B143" s="31">
        <v>200112213</v>
      </c>
      <c r="C143" s="32" t="s">
        <v>191</v>
      </c>
      <c r="D143" s="34">
        <v>4</v>
      </c>
      <c r="E143" s="33"/>
      <c r="F143" s="61">
        <v>40</v>
      </c>
      <c r="G143" s="61">
        <f t="shared" si="3"/>
        <v>160</v>
      </c>
      <c r="J143" s="27"/>
      <c r="K143" s="27"/>
    </row>
    <row r="144" spans="1:11" s="30" customFormat="1" ht="15.75" x14ac:dyDescent="0.25">
      <c r="A144" s="31" t="s">
        <v>192</v>
      </c>
      <c r="B144" s="31">
        <v>200112214</v>
      </c>
      <c r="C144" s="32" t="s">
        <v>193</v>
      </c>
      <c r="D144" s="34">
        <v>4</v>
      </c>
      <c r="E144" s="33"/>
      <c r="F144" s="61">
        <v>40</v>
      </c>
      <c r="G144" s="61">
        <f t="shared" si="3"/>
        <v>160</v>
      </c>
      <c r="J144" s="27"/>
      <c r="K144" s="27"/>
    </row>
    <row r="145" spans="1:11" s="30" customFormat="1" ht="15.75" x14ac:dyDescent="0.25">
      <c r="A145" s="31" t="s">
        <v>194</v>
      </c>
      <c r="B145" s="31">
        <v>191211231</v>
      </c>
      <c r="C145" s="32" t="s">
        <v>195</v>
      </c>
      <c r="D145" s="34">
        <v>4</v>
      </c>
      <c r="E145" s="33"/>
      <c r="F145" s="61">
        <v>40</v>
      </c>
      <c r="G145" s="61">
        <f t="shared" si="3"/>
        <v>160</v>
      </c>
      <c r="J145" s="27"/>
      <c r="K145" s="27"/>
    </row>
    <row r="146" spans="1:11" s="30" customFormat="1" ht="15.75" x14ac:dyDescent="0.25">
      <c r="A146" s="31" t="s">
        <v>196</v>
      </c>
      <c r="B146" s="31">
        <v>200112216</v>
      </c>
      <c r="C146" s="32" t="s">
        <v>197</v>
      </c>
      <c r="D146" s="34">
        <v>4</v>
      </c>
      <c r="E146" s="33"/>
      <c r="F146" s="61">
        <v>40</v>
      </c>
      <c r="G146" s="61">
        <f t="shared" si="3"/>
        <v>160</v>
      </c>
      <c r="J146" s="27"/>
      <c r="K146" s="27"/>
    </row>
    <row r="147" spans="1:11" s="30" customFormat="1" ht="15.75" x14ac:dyDescent="0.25">
      <c r="A147" s="31" t="s">
        <v>198</v>
      </c>
      <c r="B147" s="31">
        <v>200112216</v>
      </c>
      <c r="C147" s="32" t="s">
        <v>199</v>
      </c>
      <c r="D147" s="34">
        <v>4</v>
      </c>
      <c r="E147" s="33"/>
      <c r="F147" s="61">
        <v>40</v>
      </c>
      <c r="G147" s="61">
        <f t="shared" si="3"/>
        <v>160</v>
      </c>
      <c r="J147" s="27"/>
      <c r="K147" s="27"/>
    </row>
    <row r="148" spans="1:11" s="30" customFormat="1" ht="15.75" x14ac:dyDescent="0.25">
      <c r="A148" s="31" t="s">
        <v>200</v>
      </c>
      <c r="B148" s="31">
        <v>200112217</v>
      </c>
      <c r="C148" s="32" t="s">
        <v>201</v>
      </c>
      <c r="D148" s="34">
        <v>4</v>
      </c>
      <c r="E148" s="33"/>
      <c r="F148" s="61">
        <v>40</v>
      </c>
      <c r="G148" s="61">
        <f t="shared" si="3"/>
        <v>160</v>
      </c>
      <c r="J148" s="27"/>
      <c r="K148" s="27"/>
    </row>
    <row r="149" spans="1:11" s="30" customFormat="1" ht="15.75" x14ac:dyDescent="0.25">
      <c r="A149" s="31" t="s">
        <v>202</v>
      </c>
      <c r="B149" s="31">
        <v>200112217</v>
      </c>
      <c r="C149" s="32" t="s">
        <v>203</v>
      </c>
      <c r="D149" s="34">
        <v>4</v>
      </c>
      <c r="E149" s="33"/>
      <c r="F149" s="61">
        <v>40</v>
      </c>
      <c r="G149" s="61">
        <f t="shared" si="3"/>
        <v>160</v>
      </c>
      <c r="J149" s="27"/>
      <c r="K149" s="27"/>
    </row>
    <row r="150" spans="1:11" s="30" customFormat="1" ht="15.75" x14ac:dyDescent="0.25">
      <c r="A150" s="31" t="s">
        <v>204</v>
      </c>
      <c r="B150" s="31">
        <v>200112217</v>
      </c>
      <c r="C150" s="32" t="s">
        <v>205</v>
      </c>
      <c r="D150" s="34">
        <v>4</v>
      </c>
      <c r="E150" s="33"/>
      <c r="F150" s="61">
        <v>40</v>
      </c>
      <c r="G150" s="61">
        <f t="shared" si="3"/>
        <v>160</v>
      </c>
      <c r="J150" s="27"/>
      <c r="K150" s="27"/>
    </row>
    <row r="151" spans="1:11" s="30" customFormat="1" ht="15.75" x14ac:dyDescent="0.25">
      <c r="A151" s="31" t="s">
        <v>206</v>
      </c>
      <c r="B151" s="31">
        <v>200112217</v>
      </c>
      <c r="C151" s="32" t="s">
        <v>207</v>
      </c>
      <c r="D151" s="34">
        <v>4</v>
      </c>
      <c r="E151" s="33"/>
      <c r="F151" s="61">
        <v>40</v>
      </c>
      <c r="G151" s="61">
        <f t="shared" si="3"/>
        <v>160</v>
      </c>
      <c r="J151" s="27"/>
      <c r="K151" s="27"/>
    </row>
    <row r="152" spans="1:11" s="30" customFormat="1" ht="15.75" x14ac:dyDescent="0.25">
      <c r="A152" s="31" t="s">
        <v>208</v>
      </c>
      <c r="B152" s="31">
        <v>200112217</v>
      </c>
      <c r="C152" s="32" t="s">
        <v>209</v>
      </c>
      <c r="D152" s="34">
        <v>4</v>
      </c>
      <c r="E152" s="33"/>
      <c r="F152" s="61">
        <v>40</v>
      </c>
      <c r="G152" s="61">
        <f t="shared" si="3"/>
        <v>160</v>
      </c>
      <c r="J152" s="27"/>
      <c r="K152" s="27"/>
    </row>
    <row r="153" spans="1:11" s="30" customFormat="1" ht="15.75" x14ac:dyDescent="0.25">
      <c r="A153" s="31" t="s">
        <v>210</v>
      </c>
      <c r="B153" s="31">
        <v>200112216</v>
      </c>
      <c r="C153" s="32" t="s">
        <v>211</v>
      </c>
      <c r="D153" s="34">
        <v>2</v>
      </c>
      <c r="E153" s="33"/>
      <c r="F153" s="61">
        <v>40</v>
      </c>
      <c r="G153" s="61">
        <f t="shared" si="3"/>
        <v>80</v>
      </c>
      <c r="J153" s="27"/>
      <c r="K153" s="27"/>
    </row>
    <row r="154" spans="1:11" s="30" customFormat="1" ht="15.75" x14ac:dyDescent="0.25">
      <c r="A154" s="31" t="s">
        <v>212</v>
      </c>
      <c r="B154" s="31">
        <v>200112216</v>
      </c>
      <c r="C154" s="32" t="s">
        <v>213</v>
      </c>
      <c r="D154" s="34">
        <v>2</v>
      </c>
      <c r="E154" s="33"/>
      <c r="F154" s="61">
        <v>40</v>
      </c>
      <c r="G154" s="61">
        <f t="shared" si="3"/>
        <v>80</v>
      </c>
      <c r="J154" s="27"/>
      <c r="K154" s="27"/>
    </row>
    <row r="155" spans="1:11" s="30" customFormat="1" ht="15.75" x14ac:dyDescent="0.25">
      <c r="A155" s="31" t="s">
        <v>214</v>
      </c>
      <c r="B155" s="31">
        <v>200112216</v>
      </c>
      <c r="C155" s="32" t="s">
        <v>215</v>
      </c>
      <c r="D155" s="34">
        <v>2</v>
      </c>
      <c r="E155" s="33"/>
      <c r="F155" s="61">
        <v>40</v>
      </c>
      <c r="G155" s="61">
        <f t="shared" si="3"/>
        <v>80</v>
      </c>
      <c r="J155" s="27"/>
      <c r="K155" s="27"/>
    </row>
    <row r="156" spans="1:11" s="30" customFormat="1" ht="15.75" x14ac:dyDescent="0.25">
      <c r="A156" s="31" t="s">
        <v>216</v>
      </c>
      <c r="B156" s="31">
        <v>200112216</v>
      </c>
      <c r="C156" s="32" t="s">
        <v>217</v>
      </c>
      <c r="D156" s="34">
        <v>2</v>
      </c>
      <c r="E156" s="33"/>
      <c r="F156" s="61">
        <v>40</v>
      </c>
      <c r="G156" s="61">
        <f t="shared" si="3"/>
        <v>80</v>
      </c>
      <c r="J156" s="27"/>
      <c r="K156" s="27"/>
    </row>
    <row r="157" spans="1:11" s="30" customFormat="1" ht="15.75" x14ac:dyDescent="0.25">
      <c r="A157" s="31" t="s">
        <v>218</v>
      </c>
      <c r="B157" s="31">
        <v>1900107187</v>
      </c>
      <c r="C157" s="32" t="s">
        <v>219</v>
      </c>
      <c r="D157" s="34">
        <v>4</v>
      </c>
      <c r="E157" s="33"/>
      <c r="F157" s="61">
        <v>40</v>
      </c>
      <c r="G157" s="61">
        <f t="shared" si="3"/>
        <v>160</v>
      </c>
      <c r="J157" s="27"/>
      <c r="K157" s="27"/>
    </row>
    <row r="158" spans="1:11" s="30" customFormat="1" ht="15.75" x14ac:dyDescent="0.25">
      <c r="A158" s="31" t="s">
        <v>220</v>
      </c>
      <c r="B158" s="31">
        <v>2100027758</v>
      </c>
      <c r="C158" s="32" t="s">
        <v>221</v>
      </c>
      <c r="D158" s="34">
        <v>2</v>
      </c>
      <c r="E158" s="33"/>
      <c r="F158" s="61">
        <v>40</v>
      </c>
      <c r="G158" s="61">
        <f t="shared" si="3"/>
        <v>80</v>
      </c>
      <c r="J158" s="27"/>
      <c r="K158" s="27"/>
    </row>
    <row r="159" spans="1:11" s="30" customFormat="1" ht="15.75" x14ac:dyDescent="0.25">
      <c r="A159" s="31" t="s">
        <v>222</v>
      </c>
      <c r="B159" s="31">
        <v>2100027759</v>
      </c>
      <c r="C159" s="32" t="s">
        <v>223</v>
      </c>
      <c r="D159" s="34">
        <v>2</v>
      </c>
      <c r="E159" s="33"/>
      <c r="F159" s="61">
        <v>40</v>
      </c>
      <c r="G159" s="61">
        <f t="shared" si="3"/>
        <v>80</v>
      </c>
      <c r="J159" s="27"/>
      <c r="K159" s="27"/>
    </row>
    <row r="160" spans="1:11" s="30" customFormat="1" ht="15.75" x14ac:dyDescent="0.25">
      <c r="A160" s="31" t="s">
        <v>224</v>
      </c>
      <c r="B160" s="31">
        <v>1900047462</v>
      </c>
      <c r="C160" s="32" t="s">
        <v>225</v>
      </c>
      <c r="D160" s="34">
        <v>2</v>
      </c>
      <c r="E160" s="33"/>
      <c r="F160" s="61">
        <v>40</v>
      </c>
      <c r="G160" s="61">
        <f t="shared" si="3"/>
        <v>80</v>
      </c>
      <c r="J160" s="27"/>
      <c r="K160" s="27"/>
    </row>
    <row r="161" spans="1:11" s="30" customFormat="1" ht="15.75" x14ac:dyDescent="0.25">
      <c r="A161" s="31" t="s">
        <v>226</v>
      </c>
      <c r="B161" s="31">
        <v>1900047727</v>
      </c>
      <c r="C161" s="32" t="s">
        <v>227</v>
      </c>
      <c r="D161" s="34">
        <v>2</v>
      </c>
      <c r="E161" s="33"/>
      <c r="F161" s="61">
        <v>40</v>
      </c>
      <c r="G161" s="61">
        <f t="shared" si="3"/>
        <v>80</v>
      </c>
      <c r="J161" s="27"/>
      <c r="K161" s="27"/>
    </row>
    <row r="162" spans="1:11" s="30" customFormat="1" ht="15.75" x14ac:dyDescent="0.25">
      <c r="A162" s="31" t="s">
        <v>228</v>
      </c>
      <c r="B162" s="31">
        <v>2100004807</v>
      </c>
      <c r="C162" s="32" t="s">
        <v>229</v>
      </c>
      <c r="D162" s="34">
        <v>4</v>
      </c>
      <c r="E162" s="33"/>
      <c r="F162" s="61">
        <v>50</v>
      </c>
      <c r="G162" s="61">
        <f t="shared" si="3"/>
        <v>200</v>
      </c>
      <c r="J162" s="27"/>
      <c r="K162" s="27"/>
    </row>
    <row r="163" spans="1:11" s="30" customFormat="1" ht="15.75" x14ac:dyDescent="0.25">
      <c r="A163" s="31" t="s">
        <v>230</v>
      </c>
      <c r="B163" s="31">
        <v>2100010641</v>
      </c>
      <c r="C163" s="32" t="s">
        <v>625</v>
      </c>
      <c r="D163" s="34">
        <v>6</v>
      </c>
      <c r="E163" s="33"/>
      <c r="F163" s="61">
        <v>50</v>
      </c>
      <c r="G163" s="61">
        <f t="shared" si="3"/>
        <v>300</v>
      </c>
      <c r="J163" s="27"/>
      <c r="K163" s="27"/>
    </row>
    <row r="164" spans="1:11" s="30" customFormat="1" ht="15.75" x14ac:dyDescent="0.25">
      <c r="A164" s="31" t="s">
        <v>231</v>
      </c>
      <c r="B164" s="31">
        <v>2100017399</v>
      </c>
      <c r="C164" s="32" t="s">
        <v>626</v>
      </c>
      <c r="D164" s="34">
        <v>6</v>
      </c>
      <c r="E164" s="33"/>
      <c r="F164" s="61">
        <v>50</v>
      </c>
      <c r="G164" s="61">
        <f t="shared" si="3"/>
        <v>300</v>
      </c>
      <c r="J164" s="27"/>
      <c r="K164" s="27"/>
    </row>
    <row r="165" spans="1:11" s="30" customFormat="1" ht="15.75" x14ac:dyDescent="0.25">
      <c r="A165" s="31" t="s">
        <v>232</v>
      </c>
      <c r="B165" s="31">
        <v>2100009896</v>
      </c>
      <c r="C165" s="32" t="s">
        <v>233</v>
      </c>
      <c r="D165" s="34">
        <v>6</v>
      </c>
      <c r="E165" s="33"/>
      <c r="F165" s="61">
        <v>50</v>
      </c>
      <c r="G165" s="61">
        <f t="shared" si="3"/>
        <v>300</v>
      </c>
      <c r="J165" s="27"/>
      <c r="K165" s="27"/>
    </row>
    <row r="166" spans="1:11" s="30" customFormat="1" ht="15.75" x14ac:dyDescent="0.25">
      <c r="A166" s="31" t="s">
        <v>234</v>
      </c>
      <c r="B166" s="31" t="s">
        <v>627</v>
      </c>
      <c r="C166" s="32" t="s">
        <v>235</v>
      </c>
      <c r="D166" s="34">
        <v>6</v>
      </c>
      <c r="E166" s="33"/>
      <c r="F166" s="61">
        <v>50</v>
      </c>
      <c r="G166" s="61">
        <f t="shared" si="3"/>
        <v>300</v>
      </c>
      <c r="J166" s="27"/>
      <c r="K166" s="27"/>
    </row>
    <row r="167" spans="1:11" s="30" customFormat="1" ht="15.75" x14ac:dyDescent="0.25">
      <c r="A167" s="31" t="s">
        <v>236</v>
      </c>
      <c r="B167" s="31" t="s">
        <v>628</v>
      </c>
      <c r="C167" s="32" t="s">
        <v>237</v>
      </c>
      <c r="D167" s="34">
        <v>6</v>
      </c>
      <c r="E167" s="33"/>
      <c r="F167" s="61">
        <v>50</v>
      </c>
      <c r="G167" s="61">
        <f t="shared" si="3"/>
        <v>300</v>
      </c>
      <c r="J167" s="27"/>
      <c r="K167" s="27"/>
    </row>
    <row r="168" spans="1:11" s="30" customFormat="1" ht="15.75" x14ac:dyDescent="0.25">
      <c r="A168" s="31" t="s">
        <v>238</v>
      </c>
      <c r="B168" s="31" t="s">
        <v>629</v>
      </c>
      <c r="C168" s="32" t="s">
        <v>239</v>
      </c>
      <c r="D168" s="34">
        <v>6</v>
      </c>
      <c r="E168" s="33"/>
      <c r="F168" s="61">
        <v>50</v>
      </c>
      <c r="G168" s="61">
        <f t="shared" si="3"/>
        <v>300</v>
      </c>
      <c r="J168" s="27"/>
      <c r="K168" s="27"/>
    </row>
    <row r="169" spans="1:11" s="30" customFormat="1" ht="15.75" x14ac:dyDescent="0.25">
      <c r="A169" s="31" t="s">
        <v>240</v>
      </c>
      <c r="B169" s="31" t="s">
        <v>630</v>
      </c>
      <c r="C169" s="32" t="s">
        <v>241</v>
      </c>
      <c r="D169" s="34">
        <v>6</v>
      </c>
      <c r="E169" s="33"/>
      <c r="F169" s="61">
        <v>50</v>
      </c>
      <c r="G169" s="61">
        <f t="shared" si="3"/>
        <v>300</v>
      </c>
      <c r="J169" s="27"/>
      <c r="K169" s="27"/>
    </row>
    <row r="170" spans="1:11" s="30" customFormat="1" ht="15.75" x14ac:dyDescent="0.25">
      <c r="A170" s="31" t="s">
        <v>242</v>
      </c>
      <c r="B170" s="31" t="s">
        <v>631</v>
      </c>
      <c r="C170" s="32" t="s">
        <v>243</v>
      </c>
      <c r="D170" s="34">
        <v>6</v>
      </c>
      <c r="E170" s="33"/>
      <c r="F170" s="61">
        <v>50</v>
      </c>
      <c r="G170" s="61">
        <f t="shared" si="3"/>
        <v>300</v>
      </c>
      <c r="J170" s="27"/>
      <c r="K170" s="27"/>
    </row>
    <row r="171" spans="1:11" s="30" customFormat="1" ht="15.75" x14ac:dyDescent="0.25">
      <c r="A171" s="31" t="s">
        <v>244</v>
      </c>
      <c r="B171" s="31" t="s">
        <v>632</v>
      </c>
      <c r="C171" s="32" t="s">
        <v>245</v>
      </c>
      <c r="D171" s="34">
        <v>6</v>
      </c>
      <c r="E171" s="33"/>
      <c r="F171" s="61">
        <v>50</v>
      </c>
      <c r="G171" s="61">
        <f t="shared" si="3"/>
        <v>300</v>
      </c>
      <c r="J171" s="27"/>
      <c r="K171" s="27"/>
    </row>
    <row r="172" spans="1:11" s="30" customFormat="1" ht="15.75" x14ac:dyDescent="0.25">
      <c r="A172" s="31" t="s">
        <v>246</v>
      </c>
      <c r="B172" s="31" t="s">
        <v>633</v>
      </c>
      <c r="C172" s="32" t="s">
        <v>247</v>
      </c>
      <c r="D172" s="34">
        <v>6</v>
      </c>
      <c r="E172" s="33"/>
      <c r="F172" s="61">
        <v>50</v>
      </c>
      <c r="G172" s="61">
        <f t="shared" si="3"/>
        <v>300</v>
      </c>
      <c r="J172" s="27"/>
      <c r="K172" s="27"/>
    </row>
    <row r="173" spans="1:11" s="30" customFormat="1" ht="15.75" x14ac:dyDescent="0.25">
      <c r="A173" s="31" t="s">
        <v>248</v>
      </c>
      <c r="B173" s="31" t="s">
        <v>634</v>
      </c>
      <c r="C173" s="32" t="s">
        <v>249</v>
      </c>
      <c r="D173" s="34">
        <v>6</v>
      </c>
      <c r="E173" s="33"/>
      <c r="F173" s="61">
        <v>50</v>
      </c>
      <c r="G173" s="61">
        <f t="shared" si="3"/>
        <v>300</v>
      </c>
      <c r="J173" s="27"/>
      <c r="K173" s="27"/>
    </row>
    <row r="174" spans="1:11" s="30" customFormat="1" ht="15.75" x14ac:dyDescent="0.25">
      <c r="A174" s="31" t="s">
        <v>250</v>
      </c>
      <c r="B174" s="31" t="s">
        <v>635</v>
      </c>
      <c r="C174" s="32" t="s">
        <v>251</v>
      </c>
      <c r="D174" s="34">
        <v>6</v>
      </c>
      <c r="E174" s="33"/>
      <c r="F174" s="61">
        <v>50</v>
      </c>
      <c r="G174" s="61">
        <f t="shared" si="3"/>
        <v>300</v>
      </c>
      <c r="J174" s="27"/>
      <c r="K174" s="27"/>
    </row>
    <row r="175" spans="1:11" s="30" customFormat="1" ht="15.75" x14ac:dyDescent="0.25">
      <c r="A175" s="31" t="s">
        <v>252</v>
      </c>
      <c r="B175" s="31" t="s">
        <v>636</v>
      </c>
      <c r="C175" s="32" t="s">
        <v>253</v>
      </c>
      <c r="D175" s="34">
        <v>6</v>
      </c>
      <c r="E175" s="33"/>
      <c r="F175" s="61">
        <v>50</v>
      </c>
      <c r="G175" s="61">
        <f t="shared" si="3"/>
        <v>300</v>
      </c>
      <c r="J175" s="27"/>
      <c r="K175" s="27"/>
    </row>
    <row r="176" spans="1:11" s="30" customFormat="1" ht="15.75" x14ac:dyDescent="0.25">
      <c r="A176" s="31" t="s">
        <v>254</v>
      </c>
      <c r="B176" s="31">
        <v>2100022697</v>
      </c>
      <c r="C176" s="32" t="s">
        <v>255</v>
      </c>
      <c r="D176" s="34">
        <v>6</v>
      </c>
      <c r="E176" s="33"/>
      <c r="F176" s="61">
        <v>50</v>
      </c>
      <c r="G176" s="61">
        <f t="shared" si="3"/>
        <v>300</v>
      </c>
      <c r="J176" s="27"/>
      <c r="K176" s="27"/>
    </row>
    <row r="177" spans="1:11" s="30" customFormat="1" ht="15.75" x14ac:dyDescent="0.25">
      <c r="A177" s="31" t="s">
        <v>256</v>
      </c>
      <c r="B177" s="31" t="s">
        <v>637</v>
      </c>
      <c r="C177" s="32" t="s">
        <v>257</v>
      </c>
      <c r="D177" s="34">
        <v>2</v>
      </c>
      <c r="E177" s="33"/>
      <c r="F177" s="61">
        <v>50</v>
      </c>
      <c r="G177" s="61">
        <f t="shared" si="3"/>
        <v>100</v>
      </c>
      <c r="J177" s="27"/>
      <c r="K177" s="27"/>
    </row>
    <row r="178" spans="1:11" s="30" customFormat="1" ht="15.75" x14ac:dyDescent="0.25">
      <c r="A178" s="31" t="s">
        <v>258</v>
      </c>
      <c r="B178" s="31" t="s">
        <v>638</v>
      </c>
      <c r="C178" s="32" t="s">
        <v>259</v>
      </c>
      <c r="D178" s="34">
        <v>2</v>
      </c>
      <c r="E178" s="33"/>
      <c r="F178" s="61">
        <v>50</v>
      </c>
      <c r="G178" s="61">
        <f t="shared" si="3"/>
        <v>100</v>
      </c>
      <c r="J178" s="27"/>
      <c r="K178" s="27"/>
    </row>
    <row r="179" spans="1:11" s="30" customFormat="1" ht="15.75" x14ac:dyDescent="0.25">
      <c r="A179" s="31" t="s">
        <v>260</v>
      </c>
      <c r="B179" s="31">
        <v>2100022698</v>
      </c>
      <c r="C179" s="32" t="s">
        <v>261</v>
      </c>
      <c r="D179" s="34">
        <v>6</v>
      </c>
      <c r="E179" s="33"/>
      <c r="F179" s="61">
        <v>50</v>
      </c>
      <c r="G179" s="61">
        <f t="shared" si="3"/>
        <v>300</v>
      </c>
      <c r="J179" s="27"/>
      <c r="K179" s="27"/>
    </row>
    <row r="180" spans="1:11" s="30" customFormat="1" ht="15.75" x14ac:dyDescent="0.25">
      <c r="A180" s="31" t="s">
        <v>262</v>
      </c>
      <c r="B180" s="31" t="s">
        <v>639</v>
      </c>
      <c r="C180" s="32" t="s">
        <v>263</v>
      </c>
      <c r="D180" s="34">
        <v>2</v>
      </c>
      <c r="E180" s="33"/>
      <c r="F180" s="61">
        <v>50</v>
      </c>
      <c r="G180" s="61">
        <f t="shared" si="3"/>
        <v>100</v>
      </c>
      <c r="J180" s="27"/>
      <c r="K180" s="27"/>
    </row>
    <row r="181" spans="1:11" s="30" customFormat="1" ht="15.75" x14ac:dyDescent="0.25">
      <c r="A181" s="31" t="s">
        <v>264</v>
      </c>
      <c r="B181" s="31" t="s">
        <v>640</v>
      </c>
      <c r="C181" s="32" t="s">
        <v>265</v>
      </c>
      <c r="D181" s="34">
        <v>2</v>
      </c>
      <c r="E181" s="33"/>
      <c r="F181" s="61">
        <v>50</v>
      </c>
      <c r="G181" s="61">
        <f t="shared" si="3"/>
        <v>100</v>
      </c>
      <c r="J181" s="27"/>
      <c r="K181" s="27"/>
    </row>
    <row r="182" spans="1:11" s="30" customFormat="1" ht="15.75" x14ac:dyDescent="0.25">
      <c r="A182" s="31" t="s">
        <v>266</v>
      </c>
      <c r="B182" s="31">
        <v>2100028611</v>
      </c>
      <c r="C182" s="32" t="s">
        <v>267</v>
      </c>
      <c r="D182" s="34">
        <v>6</v>
      </c>
      <c r="E182" s="33"/>
      <c r="F182" s="61">
        <v>50</v>
      </c>
      <c r="G182" s="61">
        <f t="shared" si="3"/>
        <v>300</v>
      </c>
      <c r="J182" s="27"/>
      <c r="K182" s="27"/>
    </row>
    <row r="183" spans="1:11" s="30" customFormat="1" ht="15.75" x14ac:dyDescent="0.25">
      <c r="A183" s="31" t="s">
        <v>268</v>
      </c>
      <c r="B183" s="31">
        <v>2100010645</v>
      </c>
      <c r="C183" s="32" t="s">
        <v>269</v>
      </c>
      <c r="D183" s="34">
        <v>4</v>
      </c>
      <c r="E183" s="33"/>
      <c r="F183" s="61">
        <v>50</v>
      </c>
      <c r="G183" s="61">
        <f t="shared" si="3"/>
        <v>200</v>
      </c>
      <c r="J183" s="27"/>
      <c r="K183" s="27"/>
    </row>
    <row r="184" spans="1:11" s="30" customFormat="1" ht="15.75" x14ac:dyDescent="0.25">
      <c r="A184" s="31" t="s">
        <v>270</v>
      </c>
      <c r="B184" s="31">
        <v>2100007516</v>
      </c>
      <c r="C184" s="32" t="s">
        <v>271</v>
      </c>
      <c r="D184" s="34">
        <v>4</v>
      </c>
      <c r="E184" s="33"/>
      <c r="F184" s="61">
        <v>50</v>
      </c>
      <c r="G184" s="61">
        <f t="shared" si="3"/>
        <v>200</v>
      </c>
      <c r="J184" s="27"/>
      <c r="K184" s="27"/>
    </row>
    <row r="185" spans="1:11" s="30" customFormat="1" ht="15.75" x14ac:dyDescent="0.25">
      <c r="A185" s="31" t="s">
        <v>272</v>
      </c>
      <c r="B185" s="31">
        <v>2100010712</v>
      </c>
      <c r="C185" s="32" t="s">
        <v>273</v>
      </c>
      <c r="D185" s="34">
        <v>4</v>
      </c>
      <c r="E185" s="33"/>
      <c r="F185" s="61">
        <v>50</v>
      </c>
      <c r="G185" s="61">
        <f t="shared" si="3"/>
        <v>200</v>
      </c>
      <c r="J185" s="27"/>
      <c r="K185" s="27"/>
    </row>
    <row r="186" spans="1:11" s="30" customFormat="1" ht="15.75" x14ac:dyDescent="0.25">
      <c r="A186" s="31" t="s">
        <v>274</v>
      </c>
      <c r="B186" s="31">
        <v>2100007744</v>
      </c>
      <c r="C186" s="32" t="s">
        <v>275</v>
      </c>
      <c r="D186" s="34">
        <v>4</v>
      </c>
      <c r="E186" s="33"/>
      <c r="F186" s="61">
        <v>50</v>
      </c>
      <c r="G186" s="61">
        <f t="shared" si="3"/>
        <v>200</v>
      </c>
      <c r="J186" s="27"/>
      <c r="K186" s="27"/>
    </row>
    <row r="187" spans="1:11" s="30" customFormat="1" ht="15.75" x14ac:dyDescent="0.25">
      <c r="A187" s="31" t="s">
        <v>276</v>
      </c>
      <c r="B187" s="31" t="s">
        <v>641</v>
      </c>
      <c r="C187" s="32" t="s">
        <v>642</v>
      </c>
      <c r="D187" s="34">
        <v>2</v>
      </c>
      <c r="E187" s="33"/>
      <c r="F187" s="61">
        <v>50</v>
      </c>
      <c r="G187" s="61">
        <f t="shared" si="3"/>
        <v>100</v>
      </c>
      <c r="J187" s="27"/>
      <c r="K187" s="27"/>
    </row>
    <row r="188" spans="1:11" s="30" customFormat="1" ht="15.75" x14ac:dyDescent="0.25">
      <c r="A188" s="31" t="s">
        <v>277</v>
      </c>
      <c r="B188" s="31" t="s">
        <v>643</v>
      </c>
      <c r="C188" s="32" t="s">
        <v>278</v>
      </c>
      <c r="D188" s="34">
        <v>2</v>
      </c>
      <c r="E188" s="33"/>
      <c r="F188" s="61">
        <v>50</v>
      </c>
      <c r="G188" s="61">
        <f t="shared" si="3"/>
        <v>100</v>
      </c>
      <c r="J188" s="27"/>
      <c r="K188" s="27"/>
    </row>
    <row r="189" spans="1:11" s="30" customFormat="1" ht="15.75" x14ac:dyDescent="0.25">
      <c r="A189" s="31" t="s">
        <v>279</v>
      </c>
      <c r="B189" s="31" t="s">
        <v>644</v>
      </c>
      <c r="C189" s="32" t="s">
        <v>280</v>
      </c>
      <c r="D189" s="34">
        <v>2</v>
      </c>
      <c r="E189" s="33"/>
      <c r="F189" s="61">
        <v>50</v>
      </c>
      <c r="G189" s="61">
        <f t="shared" si="3"/>
        <v>100</v>
      </c>
      <c r="J189" s="27"/>
      <c r="K189" s="27"/>
    </row>
    <row r="190" spans="1:11" s="30" customFormat="1" ht="15.75" x14ac:dyDescent="0.25">
      <c r="A190" s="31" t="s">
        <v>281</v>
      </c>
      <c r="B190" s="31" t="s">
        <v>645</v>
      </c>
      <c r="C190" s="32" t="s">
        <v>282</v>
      </c>
      <c r="D190" s="34">
        <v>2</v>
      </c>
      <c r="E190" s="33"/>
      <c r="F190" s="61">
        <v>50</v>
      </c>
      <c r="G190" s="61">
        <f t="shared" si="3"/>
        <v>100</v>
      </c>
      <c r="J190" s="27"/>
      <c r="K190" s="27"/>
    </row>
    <row r="191" spans="1:11" s="30" customFormat="1" ht="15.75" x14ac:dyDescent="0.25">
      <c r="A191" s="31" t="s">
        <v>283</v>
      </c>
      <c r="B191" s="31" t="s">
        <v>646</v>
      </c>
      <c r="C191" s="32" t="s">
        <v>284</v>
      </c>
      <c r="D191" s="34">
        <v>2</v>
      </c>
      <c r="E191" s="33"/>
      <c r="F191" s="61">
        <v>50</v>
      </c>
      <c r="G191" s="61">
        <f t="shared" ref="G191:G249" si="4">(D191*F191)</f>
        <v>100</v>
      </c>
      <c r="J191" s="27"/>
      <c r="K191" s="27"/>
    </row>
    <row r="192" spans="1:11" s="30" customFormat="1" ht="15.75" x14ac:dyDescent="0.25">
      <c r="A192" s="31" t="s">
        <v>285</v>
      </c>
      <c r="B192" s="31" t="s">
        <v>647</v>
      </c>
      <c r="C192" s="32" t="s">
        <v>286</v>
      </c>
      <c r="D192" s="34">
        <v>2</v>
      </c>
      <c r="E192" s="33"/>
      <c r="F192" s="61">
        <v>50</v>
      </c>
      <c r="G192" s="61">
        <f t="shared" si="4"/>
        <v>100</v>
      </c>
      <c r="J192" s="27"/>
      <c r="K192" s="27"/>
    </row>
    <row r="193" spans="1:11" s="30" customFormat="1" ht="15.75" x14ac:dyDescent="0.25">
      <c r="A193" s="31" t="s">
        <v>287</v>
      </c>
      <c r="B193" s="31" t="s">
        <v>648</v>
      </c>
      <c r="C193" s="32" t="s">
        <v>288</v>
      </c>
      <c r="D193" s="34">
        <v>2</v>
      </c>
      <c r="E193" s="33"/>
      <c r="F193" s="61">
        <v>50</v>
      </c>
      <c r="G193" s="61">
        <f t="shared" si="4"/>
        <v>100</v>
      </c>
      <c r="J193" s="27"/>
      <c r="K193" s="27"/>
    </row>
    <row r="194" spans="1:11" s="30" customFormat="1" ht="15.75" x14ac:dyDescent="0.25">
      <c r="A194" s="31" t="s">
        <v>289</v>
      </c>
      <c r="B194" s="31" t="s">
        <v>649</v>
      </c>
      <c r="C194" s="32" t="s">
        <v>290</v>
      </c>
      <c r="D194" s="34">
        <v>2</v>
      </c>
      <c r="E194" s="33"/>
      <c r="F194" s="61">
        <v>50</v>
      </c>
      <c r="G194" s="61">
        <f t="shared" si="4"/>
        <v>100</v>
      </c>
      <c r="J194" s="27"/>
      <c r="K194" s="27"/>
    </row>
    <row r="195" spans="1:11" s="30" customFormat="1" ht="15.75" x14ac:dyDescent="0.25">
      <c r="A195" s="31" t="s">
        <v>291</v>
      </c>
      <c r="B195" s="31" t="s">
        <v>650</v>
      </c>
      <c r="C195" s="32" t="s">
        <v>292</v>
      </c>
      <c r="D195" s="34">
        <v>2</v>
      </c>
      <c r="E195" s="33"/>
      <c r="F195" s="61">
        <v>50</v>
      </c>
      <c r="G195" s="61">
        <f t="shared" si="4"/>
        <v>100</v>
      </c>
      <c r="J195" s="27"/>
      <c r="K195" s="27"/>
    </row>
    <row r="196" spans="1:11" s="30" customFormat="1" ht="15.75" x14ac:dyDescent="0.2">
      <c r="A196" s="36" t="s">
        <v>652</v>
      </c>
      <c r="B196" s="31">
        <v>210228152</v>
      </c>
      <c r="C196" s="57" t="s">
        <v>651</v>
      </c>
      <c r="D196" s="70">
        <v>6</v>
      </c>
      <c r="E196" s="33"/>
      <c r="F196" s="61">
        <v>40</v>
      </c>
      <c r="G196" s="61">
        <f t="shared" si="4"/>
        <v>240</v>
      </c>
      <c r="J196" s="27"/>
      <c r="K196" s="27"/>
    </row>
    <row r="197" spans="1:11" s="30" customFormat="1" ht="15.75" x14ac:dyDescent="0.25">
      <c r="A197" s="36">
        <v>185766</v>
      </c>
      <c r="B197" s="31" t="s">
        <v>33</v>
      </c>
      <c r="C197" s="32" t="s">
        <v>293</v>
      </c>
      <c r="D197" s="35">
        <v>2</v>
      </c>
      <c r="E197" s="33"/>
      <c r="F197" s="61">
        <v>12</v>
      </c>
      <c r="G197" s="61">
        <f t="shared" si="4"/>
        <v>24</v>
      </c>
      <c r="J197" s="27"/>
      <c r="K197" s="27"/>
    </row>
    <row r="198" spans="1:11" s="30" customFormat="1" ht="15.75" x14ac:dyDescent="0.25">
      <c r="A198" s="36">
        <v>185769</v>
      </c>
      <c r="B198" s="31" t="s">
        <v>294</v>
      </c>
      <c r="C198" s="32" t="s">
        <v>295</v>
      </c>
      <c r="D198" s="35">
        <v>2</v>
      </c>
      <c r="E198" s="33"/>
      <c r="F198" s="61">
        <v>12</v>
      </c>
      <c r="G198" s="61">
        <f t="shared" si="4"/>
        <v>24</v>
      </c>
      <c r="J198" s="27"/>
      <c r="K198" s="27"/>
    </row>
    <row r="199" spans="1:11" s="30" customFormat="1" ht="15.75" x14ac:dyDescent="0.25">
      <c r="A199" s="36">
        <v>185770</v>
      </c>
      <c r="B199" s="31" t="s">
        <v>296</v>
      </c>
      <c r="C199" s="32" t="s">
        <v>297</v>
      </c>
      <c r="D199" s="35">
        <v>2</v>
      </c>
      <c r="E199" s="33"/>
      <c r="F199" s="61">
        <v>12</v>
      </c>
      <c r="G199" s="61">
        <f t="shared" si="4"/>
        <v>24</v>
      </c>
      <c r="J199" s="27"/>
      <c r="K199" s="27"/>
    </row>
    <row r="200" spans="1:11" s="30" customFormat="1" ht="15.75" x14ac:dyDescent="0.25">
      <c r="A200" s="36">
        <v>185771</v>
      </c>
      <c r="B200" s="31" t="s">
        <v>298</v>
      </c>
      <c r="C200" s="32" t="s">
        <v>299</v>
      </c>
      <c r="D200" s="35">
        <v>1</v>
      </c>
      <c r="E200" s="33"/>
      <c r="F200" s="61">
        <v>12</v>
      </c>
      <c r="G200" s="61">
        <f t="shared" si="4"/>
        <v>12</v>
      </c>
      <c r="J200" s="27"/>
      <c r="K200" s="27"/>
    </row>
    <row r="201" spans="1:11" s="30" customFormat="1" ht="15.75" x14ac:dyDescent="0.2">
      <c r="A201" s="51" t="s">
        <v>391</v>
      </c>
      <c r="B201" s="31" t="s">
        <v>392</v>
      </c>
      <c r="C201" s="52" t="s">
        <v>393</v>
      </c>
      <c r="D201" s="37">
        <v>6</v>
      </c>
      <c r="E201" s="33"/>
      <c r="F201" s="61">
        <v>12.4</v>
      </c>
      <c r="G201" s="61">
        <f t="shared" si="4"/>
        <v>74.400000000000006</v>
      </c>
      <c r="J201" s="27"/>
      <c r="K201" s="27"/>
    </row>
    <row r="202" spans="1:11" s="30" customFormat="1" ht="15.75" x14ac:dyDescent="0.2">
      <c r="A202" s="51" t="s">
        <v>394</v>
      </c>
      <c r="B202" s="31" t="s">
        <v>395</v>
      </c>
      <c r="C202" s="52" t="s">
        <v>396</v>
      </c>
      <c r="D202" s="37">
        <v>6</v>
      </c>
      <c r="E202" s="33"/>
      <c r="F202" s="61">
        <v>12.4</v>
      </c>
      <c r="G202" s="61">
        <f t="shared" si="4"/>
        <v>74.400000000000006</v>
      </c>
      <c r="J202" s="27"/>
      <c r="K202" s="27"/>
    </row>
    <row r="203" spans="1:11" s="30" customFormat="1" ht="15.75" x14ac:dyDescent="0.2">
      <c r="A203" s="51" t="s">
        <v>397</v>
      </c>
      <c r="B203" s="31" t="s">
        <v>398</v>
      </c>
      <c r="C203" s="52" t="s">
        <v>399</v>
      </c>
      <c r="D203" s="37">
        <v>6</v>
      </c>
      <c r="E203" s="33"/>
      <c r="F203" s="61">
        <v>12.4</v>
      </c>
      <c r="G203" s="61">
        <f t="shared" si="4"/>
        <v>74.400000000000006</v>
      </c>
      <c r="J203" s="27"/>
      <c r="K203" s="27"/>
    </row>
    <row r="204" spans="1:11" s="30" customFormat="1" ht="15.75" x14ac:dyDescent="0.2">
      <c r="A204" s="51" t="s">
        <v>400</v>
      </c>
      <c r="B204" s="31" t="s">
        <v>401</v>
      </c>
      <c r="C204" s="52" t="s">
        <v>402</v>
      </c>
      <c r="D204" s="37">
        <v>6</v>
      </c>
      <c r="E204" s="33"/>
      <c r="F204" s="61">
        <v>12.4</v>
      </c>
      <c r="G204" s="61">
        <f t="shared" si="4"/>
        <v>74.400000000000006</v>
      </c>
      <c r="J204" s="27"/>
      <c r="K204" s="27"/>
    </row>
    <row r="205" spans="1:11" s="30" customFormat="1" ht="15.75" x14ac:dyDescent="0.2">
      <c r="A205" s="51" t="s">
        <v>403</v>
      </c>
      <c r="B205" s="31">
        <v>210733731</v>
      </c>
      <c r="C205" s="52" t="s">
        <v>404</v>
      </c>
      <c r="D205" s="37">
        <v>6</v>
      </c>
      <c r="E205" s="33"/>
      <c r="F205" s="61">
        <v>12.4</v>
      </c>
      <c r="G205" s="61">
        <f t="shared" si="4"/>
        <v>74.400000000000006</v>
      </c>
      <c r="J205" s="27"/>
      <c r="K205" s="27"/>
    </row>
    <row r="206" spans="1:11" s="30" customFormat="1" ht="15.75" x14ac:dyDescent="0.2">
      <c r="A206" s="51" t="s">
        <v>405</v>
      </c>
      <c r="B206" s="31">
        <v>210835286</v>
      </c>
      <c r="C206" s="52" t="s">
        <v>406</v>
      </c>
      <c r="D206" s="37">
        <v>6</v>
      </c>
      <c r="E206" s="33"/>
      <c r="F206" s="61">
        <v>12.4</v>
      </c>
      <c r="G206" s="61">
        <f t="shared" si="4"/>
        <v>74.400000000000006</v>
      </c>
      <c r="J206" s="27"/>
      <c r="K206" s="27"/>
    </row>
    <row r="207" spans="1:11" s="30" customFormat="1" ht="15.75" x14ac:dyDescent="0.2">
      <c r="A207" s="51" t="s">
        <v>407</v>
      </c>
      <c r="B207" s="31">
        <v>210936082</v>
      </c>
      <c r="C207" s="52" t="s">
        <v>408</v>
      </c>
      <c r="D207" s="37">
        <v>6</v>
      </c>
      <c r="E207" s="33"/>
      <c r="F207" s="61">
        <v>12.4</v>
      </c>
      <c r="G207" s="61">
        <f t="shared" si="4"/>
        <v>74.400000000000006</v>
      </c>
      <c r="J207" s="27"/>
      <c r="K207" s="27"/>
    </row>
    <row r="208" spans="1:11" s="30" customFormat="1" ht="15.75" x14ac:dyDescent="0.2">
      <c r="A208" s="51" t="s">
        <v>409</v>
      </c>
      <c r="B208" s="31">
        <v>210936085</v>
      </c>
      <c r="C208" s="52" t="s">
        <v>410</v>
      </c>
      <c r="D208" s="37">
        <v>6</v>
      </c>
      <c r="E208" s="33"/>
      <c r="F208" s="61">
        <v>12.4</v>
      </c>
      <c r="G208" s="61">
        <f t="shared" si="4"/>
        <v>74.400000000000006</v>
      </c>
      <c r="J208" s="27"/>
      <c r="K208" s="27"/>
    </row>
    <row r="209" spans="1:11" s="30" customFormat="1" ht="15.75" x14ac:dyDescent="0.2">
      <c r="A209" s="51" t="s">
        <v>411</v>
      </c>
      <c r="B209" s="31">
        <v>210228500</v>
      </c>
      <c r="C209" s="52" t="s">
        <v>412</v>
      </c>
      <c r="D209" s="37">
        <v>6</v>
      </c>
      <c r="E209" s="33"/>
      <c r="F209" s="61">
        <v>12.4</v>
      </c>
      <c r="G209" s="61">
        <f t="shared" si="4"/>
        <v>74.400000000000006</v>
      </c>
      <c r="J209" s="27"/>
      <c r="K209" s="27"/>
    </row>
    <row r="210" spans="1:11" s="30" customFormat="1" ht="15.75" x14ac:dyDescent="0.2">
      <c r="A210" s="51" t="s">
        <v>413</v>
      </c>
      <c r="B210" s="31">
        <v>201225757</v>
      </c>
      <c r="C210" s="52" t="s">
        <v>414</v>
      </c>
      <c r="D210" s="37">
        <v>6</v>
      </c>
      <c r="E210" s="33"/>
      <c r="F210" s="61">
        <v>12.4</v>
      </c>
      <c r="G210" s="61">
        <f t="shared" si="4"/>
        <v>74.400000000000006</v>
      </c>
      <c r="J210" s="27"/>
      <c r="K210" s="27"/>
    </row>
    <row r="211" spans="1:11" s="30" customFormat="1" ht="15.75" x14ac:dyDescent="0.2">
      <c r="A211" s="51" t="s">
        <v>415</v>
      </c>
      <c r="B211" s="31">
        <v>201225758</v>
      </c>
      <c r="C211" s="52" t="s">
        <v>416</v>
      </c>
      <c r="D211" s="37">
        <v>6</v>
      </c>
      <c r="E211" s="33"/>
      <c r="F211" s="61">
        <v>12.4</v>
      </c>
      <c r="G211" s="61">
        <f t="shared" si="4"/>
        <v>74.400000000000006</v>
      </c>
      <c r="J211" s="27"/>
      <c r="K211" s="27"/>
    </row>
    <row r="212" spans="1:11" s="30" customFormat="1" ht="15.75" x14ac:dyDescent="0.2">
      <c r="A212" s="51" t="s">
        <v>417</v>
      </c>
      <c r="B212" s="31">
        <v>210330220</v>
      </c>
      <c r="C212" s="52" t="s">
        <v>418</v>
      </c>
      <c r="D212" s="37">
        <v>6</v>
      </c>
      <c r="E212" s="33"/>
      <c r="F212" s="61">
        <v>12.4</v>
      </c>
      <c r="G212" s="61">
        <f t="shared" si="4"/>
        <v>74.400000000000006</v>
      </c>
      <c r="J212" s="27"/>
      <c r="K212" s="27"/>
    </row>
    <row r="213" spans="1:11" s="30" customFormat="1" ht="15.75" x14ac:dyDescent="0.2">
      <c r="A213" s="51" t="s">
        <v>419</v>
      </c>
      <c r="B213" s="31">
        <v>210733736</v>
      </c>
      <c r="C213" s="52" t="s">
        <v>420</v>
      </c>
      <c r="D213" s="37">
        <v>6</v>
      </c>
      <c r="E213" s="33"/>
      <c r="F213" s="61">
        <v>12.4</v>
      </c>
      <c r="G213" s="61">
        <f t="shared" si="4"/>
        <v>74.400000000000006</v>
      </c>
      <c r="J213" s="27"/>
      <c r="K213" s="27"/>
    </row>
    <row r="214" spans="1:11" s="30" customFormat="1" ht="15.75" x14ac:dyDescent="0.2">
      <c r="A214" s="51" t="s">
        <v>421</v>
      </c>
      <c r="B214" s="31">
        <v>210733737</v>
      </c>
      <c r="C214" s="52" t="s">
        <v>422</v>
      </c>
      <c r="D214" s="37">
        <v>6</v>
      </c>
      <c r="E214" s="33"/>
      <c r="F214" s="61">
        <v>12.4</v>
      </c>
      <c r="G214" s="61">
        <f t="shared" si="4"/>
        <v>74.400000000000006</v>
      </c>
      <c r="J214" s="27"/>
      <c r="K214" s="27"/>
    </row>
    <row r="215" spans="1:11" s="30" customFormat="1" ht="15.75" x14ac:dyDescent="0.2">
      <c r="A215" s="51" t="s">
        <v>423</v>
      </c>
      <c r="B215" s="31">
        <v>210734296</v>
      </c>
      <c r="C215" s="52" t="s">
        <v>424</v>
      </c>
      <c r="D215" s="37">
        <v>6</v>
      </c>
      <c r="E215" s="33"/>
      <c r="F215" s="61">
        <v>12.4</v>
      </c>
      <c r="G215" s="61">
        <f t="shared" si="4"/>
        <v>74.400000000000006</v>
      </c>
      <c r="J215" s="27"/>
      <c r="K215" s="27"/>
    </row>
    <row r="216" spans="1:11" s="30" customFormat="1" ht="15.75" x14ac:dyDescent="0.2">
      <c r="A216" s="51" t="s">
        <v>425</v>
      </c>
      <c r="B216" s="31">
        <v>210733739</v>
      </c>
      <c r="C216" s="52" t="s">
        <v>426</v>
      </c>
      <c r="D216" s="37">
        <v>6</v>
      </c>
      <c r="E216" s="33"/>
      <c r="F216" s="61">
        <v>12.4</v>
      </c>
      <c r="G216" s="61">
        <f t="shared" si="4"/>
        <v>74.400000000000006</v>
      </c>
      <c r="J216" s="27"/>
      <c r="K216" s="27"/>
    </row>
    <row r="217" spans="1:11" s="30" customFormat="1" ht="15.75" x14ac:dyDescent="0.2">
      <c r="A217" s="51" t="s">
        <v>427</v>
      </c>
      <c r="B217" s="31">
        <v>200112565</v>
      </c>
      <c r="C217" s="52" t="s">
        <v>428</v>
      </c>
      <c r="D217" s="37">
        <v>6</v>
      </c>
      <c r="E217" s="33"/>
      <c r="F217" s="61">
        <v>12.4</v>
      </c>
      <c r="G217" s="61">
        <f t="shared" si="4"/>
        <v>74.400000000000006</v>
      </c>
      <c r="J217" s="27"/>
      <c r="K217" s="27"/>
    </row>
    <row r="218" spans="1:11" s="30" customFormat="1" ht="15.75" x14ac:dyDescent="0.2">
      <c r="A218" s="51" t="s">
        <v>429</v>
      </c>
      <c r="B218" s="31">
        <v>210733742</v>
      </c>
      <c r="C218" s="52" t="s">
        <v>430</v>
      </c>
      <c r="D218" s="37">
        <v>6</v>
      </c>
      <c r="E218" s="33"/>
      <c r="F218" s="61">
        <v>12.4</v>
      </c>
      <c r="G218" s="61">
        <f t="shared" si="4"/>
        <v>74.400000000000006</v>
      </c>
      <c r="J218" s="27"/>
      <c r="K218" s="27"/>
    </row>
    <row r="219" spans="1:11" s="30" customFormat="1" ht="15.75" x14ac:dyDescent="0.2">
      <c r="A219" s="51" t="s">
        <v>431</v>
      </c>
      <c r="B219" s="31">
        <v>210936631</v>
      </c>
      <c r="C219" s="52" t="s">
        <v>432</v>
      </c>
      <c r="D219" s="37">
        <v>6</v>
      </c>
      <c r="E219" s="33"/>
      <c r="F219" s="61">
        <v>12.4</v>
      </c>
      <c r="G219" s="61">
        <f t="shared" si="4"/>
        <v>74.400000000000006</v>
      </c>
      <c r="J219" s="27"/>
      <c r="K219" s="27"/>
    </row>
    <row r="220" spans="1:11" s="30" customFormat="1" ht="15.75" x14ac:dyDescent="0.2">
      <c r="A220" s="51" t="s">
        <v>433</v>
      </c>
      <c r="B220" s="31">
        <v>210936632</v>
      </c>
      <c r="C220" s="52" t="s">
        <v>434</v>
      </c>
      <c r="D220" s="37">
        <v>6</v>
      </c>
      <c r="E220" s="33"/>
      <c r="F220" s="61">
        <v>12.4</v>
      </c>
      <c r="G220" s="61">
        <f t="shared" si="4"/>
        <v>74.400000000000006</v>
      </c>
      <c r="J220" s="27"/>
      <c r="K220" s="27"/>
    </row>
    <row r="221" spans="1:11" s="30" customFormat="1" ht="15.75" x14ac:dyDescent="0.2">
      <c r="A221" s="51" t="s">
        <v>435</v>
      </c>
      <c r="B221" s="31">
        <v>200112565</v>
      </c>
      <c r="C221" s="52" t="s">
        <v>436</v>
      </c>
      <c r="D221" s="37">
        <v>4</v>
      </c>
      <c r="E221" s="33"/>
      <c r="F221" s="61">
        <v>12.4</v>
      </c>
      <c r="G221" s="61">
        <f t="shared" si="4"/>
        <v>49.6</v>
      </c>
      <c r="J221" s="27"/>
      <c r="K221" s="27"/>
    </row>
    <row r="222" spans="1:11" s="30" customFormat="1" ht="15.75" x14ac:dyDescent="0.2">
      <c r="A222" s="51" t="s">
        <v>437</v>
      </c>
      <c r="B222" s="31">
        <v>210733742</v>
      </c>
      <c r="C222" s="52" t="s">
        <v>438</v>
      </c>
      <c r="D222" s="37">
        <v>2</v>
      </c>
      <c r="E222" s="33"/>
      <c r="F222" s="61">
        <v>12.4</v>
      </c>
      <c r="G222" s="61">
        <f t="shared" si="4"/>
        <v>24.8</v>
      </c>
      <c r="J222" s="27"/>
      <c r="K222" s="27"/>
    </row>
    <row r="223" spans="1:11" s="30" customFormat="1" ht="15.75" x14ac:dyDescent="0.2">
      <c r="A223" s="51" t="s">
        <v>439</v>
      </c>
      <c r="B223" s="31">
        <v>211038335</v>
      </c>
      <c r="C223" s="52" t="s">
        <v>440</v>
      </c>
      <c r="D223" s="37">
        <v>4</v>
      </c>
      <c r="E223" s="33"/>
      <c r="F223" s="61">
        <v>30</v>
      </c>
      <c r="G223" s="61">
        <f t="shared" si="4"/>
        <v>120</v>
      </c>
      <c r="J223" s="27"/>
      <c r="K223" s="27"/>
    </row>
    <row r="224" spans="1:11" s="30" customFormat="1" ht="15.75" x14ac:dyDescent="0.2">
      <c r="A224" s="51" t="s">
        <v>452</v>
      </c>
      <c r="B224" s="31" t="s">
        <v>453</v>
      </c>
      <c r="C224" s="52" t="s">
        <v>454</v>
      </c>
      <c r="D224" s="37">
        <v>2</v>
      </c>
      <c r="E224" s="33"/>
      <c r="F224" s="61">
        <v>25</v>
      </c>
      <c r="G224" s="61">
        <f t="shared" si="4"/>
        <v>50</v>
      </c>
      <c r="J224" s="27"/>
      <c r="K224" s="27"/>
    </row>
    <row r="225" spans="1:11" s="30" customFormat="1" ht="15.75" x14ac:dyDescent="0.2">
      <c r="A225" s="51" t="s">
        <v>455</v>
      </c>
      <c r="B225" s="31">
        <v>190703685</v>
      </c>
      <c r="C225" s="52" t="s">
        <v>456</v>
      </c>
      <c r="D225" s="37">
        <v>2</v>
      </c>
      <c r="E225" s="33"/>
      <c r="F225" s="61">
        <v>25</v>
      </c>
      <c r="G225" s="61">
        <f t="shared" si="4"/>
        <v>50</v>
      </c>
      <c r="J225" s="27"/>
      <c r="K225" s="27"/>
    </row>
    <row r="226" spans="1:11" s="30" customFormat="1" ht="15.75" x14ac:dyDescent="0.2">
      <c r="A226" s="51" t="s">
        <v>457</v>
      </c>
      <c r="B226" s="31" t="s">
        <v>458</v>
      </c>
      <c r="C226" s="52" t="s">
        <v>459</v>
      </c>
      <c r="D226" s="37">
        <v>2</v>
      </c>
      <c r="E226" s="33"/>
      <c r="F226" s="61">
        <v>25</v>
      </c>
      <c r="G226" s="61">
        <f t="shared" si="4"/>
        <v>50</v>
      </c>
      <c r="J226" s="27"/>
      <c r="K226" s="27"/>
    </row>
    <row r="227" spans="1:11" s="30" customFormat="1" ht="15.75" x14ac:dyDescent="0.2">
      <c r="A227" s="51" t="s">
        <v>460</v>
      </c>
      <c r="B227" s="31" t="s">
        <v>461</v>
      </c>
      <c r="C227" s="52" t="s">
        <v>462</v>
      </c>
      <c r="D227" s="37">
        <v>2</v>
      </c>
      <c r="E227" s="33"/>
      <c r="F227" s="61">
        <v>25</v>
      </c>
      <c r="G227" s="61">
        <f t="shared" si="4"/>
        <v>50</v>
      </c>
      <c r="J227" s="27"/>
      <c r="K227" s="27"/>
    </row>
    <row r="228" spans="1:11" s="30" customFormat="1" ht="15.75" x14ac:dyDescent="0.2">
      <c r="A228" s="51" t="s">
        <v>463</v>
      </c>
      <c r="B228" s="31" t="s">
        <v>464</v>
      </c>
      <c r="C228" s="52" t="s">
        <v>465</v>
      </c>
      <c r="D228" s="37">
        <v>2</v>
      </c>
      <c r="E228" s="33"/>
      <c r="F228" s="61">
        <v>25</v>
      </c>
      <c r="G228" s="61">
        <f t="shared" si="4"/>
        <v>50</v>
      </c>
      <c r="J228" s="27"/>
      <c r="K228" s="27"/>
    </row>
    <row r="229" spans="1:11" s="30" customFormat="1" ht="15.75" x14ac:dyDescent="0.2">
      <c r="A229" s="51" t="s">
        <v>466</v>
      </c>
      <c r="B229" s="31" t="s">
        <v>453</v>
      </c>
      <c r="C229" s="52" t="s">
        <v>467</v>
      </c>
      <c r="D229" s="37">
        <v>2</v>
      </c>
      <c r="E229" s="33"/>
      <c r="F229" s="61">
        <v>25</v>
      </c>
      <c r="G229" s="61">
        <f t="shared" si="4"/>
        <v>50</v>
      </c>
      <c r="J229" s="27"/>
      <c r="K229" s="27"/>
    </row>
    <row r="230" spans="1:11" s="30" customFormat="1" ht="15.75" x14ac:dyDescent="0.2">
      <c r="A230" s="51" t="s">
        <v>468</v>
      </c>
      <c r="B230" s="31" t="s">
        <v>469</v>
      </c>
      <c r="C230" s="52" t="s">
        <v>470</v>
      </c>
      <c r="D230" s="37">
        <v>2</v>
      </c>
      <c r="E230" s="33"/>
      <c r="F230" s="61">
        <v>25</v>
      </c>
      <c r="G230" s="61">
        <f t="shared" si="4"/>
        <v>50</v>
      </c>
      <c r="J230" s="27"/>
      <c r="K230" s="27"/>
    </row>
    <row r="231" spans="1:11" s="30" customFormat="1" ht="15.75" x14ac:dyDescent="0.2">
      <c r="A231" s="51" t="s">
        <v>471</v>
      </c>
      <c r="B231" s="31" t="s">
        <v>458</v>
      </c>
      <c r="C231" s="52" t="s">
        <v>472</v>
      </c>
      <c r="D231" s="37">
        <v>2</v>
      </c>
      <c r="E231" s="33"/>
      <c r="F231" s="61">
        <v>25</v>
      </c>
      <c r="G231" s="61">
        <f t="shared" si="4"/>
        <v>50</v>
      </c>
      <c r="J231" s="27"/>
      <c r="K231" s="27"/>
    </row>
    <row r="232" spans="1:11" s="30" customFormat="1" ht="15.75" x14ac:dyDescent="0.2">
      <c r="A232" s="51" t="s">
        <v>473</v>
      </c>
      <c r="B232" s="31" t="s">
        <v>474</v>
      </c>
      <c r="C232" s="52" t="s">
        <v>475</v>
      </c>
      <c r="D232" s="37">
        <v>4</v>
      </c>
      <c r="E232" s="33"/>
      <c r="F232" s="61">
        <v>25</v>
      </c>
      <c r="G232" s="61">
        <f t="shared" si="4"/>
        <v>100</v>
      </c>
      <c r="J232" s="27"/>
      <c r="K232" s="27"/>
    </row>
    <row r="233" spans="1:11" s="30" customFormat="1" ht="15.75" x14ac:dyDescent="0.2">
      <c r="A233" s="51" t="s">
        <v>476</v>
      </c>
      <c r="B233" s="31" t="s">
        <v>477</v>
      </c>
      <c r="C233" s="52" t="s">
        <v>478</v>
      </c>
      <c r="D233" s="37">
        <v>6</v>
      </c>
      <c r="E233" s="33"/>
      <c r="F233" s="61">
        <v>30</v>
      </c>
      <c r="G233" s="61">
        <f t="shared" si="4"/>
        <v>180</v>
      </c>
      <c r="J233" s="27"/>
      <c r="K233" s="27"/>
    </row>
    <row r="234" spans="1:11" s="30" customFormat="1" ht="15.75" x14ac:dyDescent="0.2">
      <c r="A234" s="51" t="s">
        <v>479</v>
      </c>
      <c r="B234" s="31" t="s">
        <v>480</v>
      </c>
      <c r="C234" s="52" t="s">
        <v>481</v>
      </c>
      <c r="D234" s="37">
        <v>6</v>
      </c>
      <c r="E234" s="33"/>
      <c r="F234" s="61">
        <v>30</v>
      </c>
      <c r="G234" s="61">
        <f t="shared" si="4"/>
        <v>180</v>
      </c>
      <c r="J234" s="27"/>
      <c r="K234" s="27"/>
    </row>
    <row r="235" spans="1:11" s="30" customFormat="1" ht="15.75" x14ac:dyDescent="0.2">
      <c r="A235" s="51" t="s">
        <v>482</v>
      </c>
      <c r="B235" s="31">
        <v>190805843</v>
      </c>
      <c r="C235" s="52" t="s">
        <v>483</v>
      </c>
      <c r="D235" s="37">
        <v>6</v>
      </c>
      <c r="E235" s="33"/>
      <c r="F235" s="61">
        <v>30</v>
      </c>
      <c r="G235" s="61">
        <f t="shared" si="4"/>
        <v>180</v>
      </c>
      <c r="J235" s="27"/>
      <c r="K235" s="27"/>
    </row>
    <row r="236" spans="1:11" s="30" customFormat="1" ht="15.75" x14ac:dyDescent="0.2">
      <c r="A236" s="51" t="s">
        <v>484</v>
      </c>
      <c r="B236" s="31" t="s">
        <v>485</v>
      </c>
      <c r="C236" s="52" t="s">
        <v>486</v>
      </c>
      <c r="D236" s="37">
        <v>6</v>
      </c>
      <c r="E236" s="33"/>
      <c r="F236" s="61">
        <v>30</v>
      </c>
      <c r="G236" s="61">
        <f t="shared" si="4"/>
        <v>180</v>
      </c>
      <c r="J236" s="27"/>
      <c r="K236" s="27"/>
    </row>
    <row r="237" spans="1:11" s="30" customFormat="1" ht="15.75" x14ac:dyDescent="0.2">
      <c r="A237" s="51" t="s">
        <v>487</v>
      </c>
      <c r="B237" s="31">
        <v>190805847</v>
      </c>
      <c r="C237" s="52" t="s">
        <v>488</v>
      </c>
      <c r="D237" s="37">
        <v>6</v>
      </c>
      <c r="E237" s="33"/>
      <c r="F237" s="61">
        <v>30</v>
      </c>
      <c r="G237" s="61">
        <f t="shared" si="4"/>
        <v>180</v>
      </c>
      <c r="J237" s="27"/>
      <c r="K237" s="27"/>
    </row>
    <row r="238" spans="1:11" s="30" customFormat="1" ht="15.75" x14ac:dyDescent="0.2">
      <c r="A238" s="51" t="s">
        <v>489</v>
      </c>
      <c r="B238" s="31" t="s">
        <v>490</v>
      </c>
      <c r="C238" s="52" t="s">
        <v>491</v>
      </c>
      <c r="D238" s="37">
        <v>6</v>
      </c>
      <c r="E238" s="33"/>
      <c r="F238" s="61">
        <v>30</v>
      </c>
      <c r="G238" s="61">
        <f t="shared" si="4"/>
        <v>180</v>
      </c>
      <c r="J238" s="27"/>
      <c r="K238" s="27"/>
    </row>
    <row r="239" spans="1:11" s="30" customFormat="1" ht="15.75" x14ac:dyDescent="0.2">
      <c r="A239" s="51" t="s">
        <v>492</v>
      </c>
      <c r="B239" s="31" t="s">
        <v>493</v>
      </c>
      <c r="C239" s="52" t="s">
        <v>494</v>
      </c>
      <c r="D239" s="37">
        <v>6</v>
      </c>
      <c r="E239" s="33"/>
      <c r="F239" s="61">
        <v>30</v>
      </c>
      <c r="G239" s="61">
        <f t="shared" si="4"/>
        <v>180</v>
      </c>
      <c r="J239" s="27"/>
      <c r="K239" s="27"/>
    </row>
    <row r="240" spans="1:11" s="30" customFormat="1" ht="15.75" x14ac:dyDescent="0.2">
      <c r="A240" s="51" t="s">
        <v>495</v>
      </c>
      <c r="B240" s="31" t="s">
        <v>496</v>
      </c>
      <c r="C240" s="52" t="s">
        <v>497</v>
      </c>
      <c r="D240" s="37">
        <v>6</v>
      </c>
      <c r="E240" s="33"/>
      <c r="F240" s="61">
        <v>30</v>
      </c>
      <c r="G240" s="61">
        <f t="shared" si="4"/>
        <v>180</v>
      </c>
      <c r="J240" s="27"/>
      <c r="K240" s="27"/>
    </row>
    <row r="241" spans="1:11" s="30" customFormat="1" ht="15.75" x14ac:dyDescent="0.2">
      <c r="A241" s="51" t="s">
        <v>498</v>
      </c>
      <c r="B241" s="31" t="s">
        <v>499</v>
      </c>
      <c r="C241" s="52" t="s">
        <v>500</v>
      </c>
      <c r="D241" s="37">
        <v>6</v>
      </c>
      <c r="E241" s="33"/>
      <c r="F241" s="61">
        <v>30</v>
      </c>
      <c r="G241" s="61">
        <f t="shared" si="4"/>
        <v>180</v>
      </c>
      <c r="J241" s="27"/>
      <c r="K241" s="27"/>
    </row>
    <row r="242" spans="1:11" s="30" customFormat="1" ht="15.75" x14ac:dyDescent="0.2">
      <c r="A242" s="51" t="s">
        <v>501</v>
      </c>
      <c r="B242" s="31" t="s">
        <v>502</v>
      </c>
      <c r="C242" s="52" t="s">
        <v>503</v>
      </c>
      <c r="D242" s="37">
        <v>6</v>
      </c>
      <c r="E242" s="33"/>
      <c r="F242" s="61">
        <v>30</v>
      </c>
      <c r="G242" s="61">
        <f t="shared" si="4"/>
        <v>180</v>
      </c>
      <c r="J242" s="27"/>
      <c r="K242" s="27"/>
    </row>
    <row r="243" spans="1:11" s="30" customFormat="1" ht="15.75" x14ac:dyDescent="0.2">
      <c r="A243" s="51" t="s">
        <v>504</v>
      </c>
      <c r="B243" s="31" t="s">
        <v>505</v>
      </c>
      <c r="C243" s="52" t="s">
        <v>506</v>
      </c>
      <c r="D243" s="37">
        <v>6</v>
      </c>
      <c r="E243" s="33"/>
      <c r="F243" s="61">
        <v>30</v>
      </c>
      <c r="G243" s="61">
        <f t="shared" si="4"/>
        <v>180</v>
      </c>
      <c r="J243" s="27"/>
      <c r="K243" s="27"/>
    </row>
    <row r="244" spans="1:11" s="30" customFormat="1" ht="15.75" x14ac:dyDescent="0.2">
      <c r="A244" s="51" t="s">
        <v>507</v>
      </c>
      <c r="B244" s="31" t="s">
        <v>508</v>
      </c>
      <c r="C244" s="52" t="s">
        <v>509</v>
      </c>
      <c r="D244" s="37">
        <v>6</v>
      </c>
      <c r="E244" s="33"/>
      <c r="F244" s="61">
        <v>30</v>
      </c>
      <c r="G244" s="61">
        <f t="shared" si="4"/>
        <v>180</v>
      </c>
      <c r="J244" s="27"/>
      <c r="K244" s="27"/>
    </row>
    <row r="245" spans="1:11" s="30" customFormat="1" ht="15.75" x14ac:dyDescent="0.2">
      <c r="A245" s="51" t="s">
        <v>510</v>
      </c>
      <c r="B245" s="31" t="s">
        <v>511</v>
      </c>
      <c r="C245" s="52" t="s">
        <v>512</v>
      </c>
      <c r="D245" s="37">
        <v>6</v>
      </c>
      <c r="E245" s="33"/>
      <c r="F245" s="61">
        <v>30</v>
      </c>
      <c r="G245" s="61">
        <f t="shared" si="4"/>
        <v>180</v>
      </c>
      <c r="J245" s="27"/>
      <c r="K245" s="27"/>
    </row>
    <row r="246" spans="1:11" s="30" customFormat="1" ht="15.75" x14ac:dyDescent="0.2">
      <c r="A246" s="51" t="s">
        <v>513</v>
      </c>
      <c r="B246" s="31" t="s">
        <v>514</v>
      </c>
      <c r="C246" s="52" t="s">
        <v>515</v>
      </c>
      <c r="D246" s="37">
        <v>6</v>
      </c>
      <c r="E246" s="33"/>
      <c r="F246" s="61">
        <v>30</v>
      </c>
      <c r="G246" s="61">
        <f t="shared" si="4"/>
        <v>180</v>
      </c>
      <c r="J246" s="27"/>
      <c r="K246" s="27"/>
    </row>
    <row r="247" spans="1:11" s="30" customFormat="1" ht="15.75" x14ac:dyDescent="0.2">
      <c r="A247" s="51" t="s">
        <v>516</v>
      </c>
      <c r="B247" s="31" t="s">
        <v>517</v>
      </c>
      <c r="C247" s="52" t="s">
        <v>518</v>
      </c>
      <c r="D247" s="37">
        <v>6</v>
      </c>
      <c r="E247" s="33"/>
      <c r="F247" s="61">
        <v>30</v>
      </c>
      <c r="G247" s="61">
        <f t="shared" si="4"/>
        <v>180</v>
      </c>
      <c r="J247" s="27"/>
      <c r="K247" s="27"/>
    </row>
    <row r="248" spans="1:11" s="30" customFormat="1" ht="15.75" x14ac:dyDescent="0.2">
      <c r="A248" s="51" t="s">
        <v>519</v>
      </c>
      <c r="B248" s="31" t="s">
        <v>520</v>
      </c>
      <c r="C248" s="52" t="s">
        <v>521</v>
      </c>
      <c r="D248" s="37">
        <v>6</v>
      </c>
      <c r="E248" s="33"/>
      <c r="F248" s="61">
        <v>30</v>
      </c>
      <c r="G248" s="61">
        <f t="shared" si="4"/>
        <v>180</v>
      </c>
      <c r="J248" s="27"/>
      <c r="K248" s="27"/>
    </row>
    <row r="249" spans="1:11" s="30" customFormat="1" ht="15.75" x14ac:dyDescent="0.2">
      <c r="A249" s="51" t="s">
        <v>522</v>
      </c>
      <c r="B249" s="31" t="s">
        <v>523</v>
      </c>
      <c r="C249" s="52" t="s">
        <v>524</v>
      </c>
      <c r="D249" s="37">
        <v>6</v>
      </c>
      <c r="E249" s="33"/>
      <c r="F249" s="61">
        <v>30</v>
      </c>
      <c r="G249" s="61">
        <f t="shared" si="4"/>
        <v>180</v>
      </c>
      <c r="J249" s="27"/>
      <c r="K249" s="27"/>
    </row>
    <row r="250" spans="1:11" s="30" customFormat="1" ht="15.75" x14ac:dyDescent="0.2">
      <c r="A250" s="51" t="s">
        <v>525</v>
      </c>
      <c r="B250" s="31" t="s">
        <v>526</v>
      </c>
      <c r="C250" s="52" t="s">
        <v>527</v>
      </c>
      <c r="D250" s="37">
        <v>6</v>
      </c>
      <c r="E250" s="33"/>
      <c r="F250" s="61">
        <v>30</v>
      </c>
      <c r="G250" s="61">
        <f t="shared" ref="G250:G276" si="5">(D250*F250)</f>
        <v>180</v>
      </c>
      <c r="J250" s="27"/>
      <c r="K250" s="27"/>
    </row>
    <row r="251" spans="1:11" s="30" customFormat="1" ht="15.75" x14ac:dyDescent="0.2">
      <c r="A251" s="51" t="s">
        <v>528</v>
      </c>
      <c r="B251" s="31" t="s">
        <v>529</v>
      </c>
      <c r="C251" s="52" t="s">
        <v>530</v>
      </c>
      <c r="D251" s="37">
        <v>6</v>
      </c>
      <c r="E251" s="33"/>
      <c r="F251" s="61">
        <v>30</v>
      </c>
      <c r="G251" s="61">
        <f t="shared" si="5"/>
        <v>180</v>
      </c>
      <c r="J251" s="27"/>
      <c r="K251" s="27"/>
    </row>
    <row r="252" spans="1:11" s="30" customFormat="1" ht="15.75" x14ac:dyDescent="0.2">
      <c r="A252" s="51" t="s">
        <v>531</v>
      </c>
      <c r="B252" s="31" t="s">
        <v>532</v>
      </c>
      <c r="C252" s="52" t="s">
        <v>533</v>
      </c>
      <c r="D252" s="37">
        <v>6</v>
      </c>
      <c r="E252" s="33"/>
      <c r="F252" s="61">
        <v>30</v>
      </c>
      <c r="G252" s="61">
        <f t="shared" si="5"/>
        <v>180</v>
      </c>
      <c r="J252" s="27"/>
      <c r="K252" s="27"/>
    </row>
    <row r="253" spans="1:11" s="30" customFormat="1" ht="15.75" x14ac:dyDescent="0.2">
      <c r="A253" s="51" t="s">
        <v>534</v>
      </c>
      <c r="B253" s="31">
        <v>210937133</v>
      </c>
      <c r="C253" s="52" t="s">
        <v>535</v>
      </c>
      <c r="D253" s="37">
        <v>6</v>
      </c>
      <c r="E253" s="33"/>
      <c r="F253" s="61">
        <v>30</v>
      </c>
      <c r="G253" s="61">
        <f t="shared" si="5"/>
        <v>180</v>
      </c>
      <c r="J253" s="27"/>
      <c r="K253" s="27"/>
    </row>
    <row r="254" spans="1:11" s="30" customFormat="1" ht="15.75" x14ac:dyDescent="0.2">
      <c r="A254" s="51" t="s">
        <v>441</v>
      </c>
      <c r="B254" s="31">
        <v>210937134</v>
      </c>
      <c r="C254" s="52" t="s">
        <v>442</v>
      </c>
      <c r="D254" s="37">
        <v>6</v>
      </c>
      <c r="E254" s="33"/>
      <c r="F254" s="61">
        <v>30</v>
      </c>
      <c r="G254" s="61">
        <f t="shared" si="5"/>
        <v>180</v>
      </c>
      <c r="J254" s="27"/>
      <c r="K254" s="27"/>
    </row>
    <row r="255" spans="1:11" s="30" customFormat="1" ht="15.75" x14ac:dyDescent="0.2">
      <c r="A255" s="51" t="s">
        <v>443</v>
      </c>
      <c r="B255" s="31">
        <v>201123927</v>
      </c>
      <c r="C255" s="52" t="s">
        <v>444</v>
      </c>
      <c r="D255" s="37">
        <v>6</v>
      </c>
      <c r="E255" s="33"/>
      <c r="F255" s="61">
        <v>30</v>
      </c>
      <c r="G255" s="61">
        <f t="shared" si="5"/>
        <v>180</v>
      </c>
      <c r="J255" s="27"/>
      <c r="K255" s="27"/>
    </row>
    <row r="256" spans="1:11" s="30" customFormat="1" ht="15.75" x14ac:dyDescent="0.2">
      <c r="A256" s="51" t="s">
        <v>445</v>
      </c>
      <c r="B256" s="31">
        <v>210936623</v>
      </c>
      <c r="C256" s="52" t="s">
        <v>446</v>
      </c>
      <c r="D256" s="37">
        <v>6</v>
      </c>
      <c r="E256" s="33"/>
      <c r="F256" s="61">
        <v>30</v>
      </c>
      <c r="G256" s="61">
        <f t="shared" si="5"/>
        <v>180</v>
      </c>
      <c r="J256" s="27"/>
      <c r="K256" s="27"/>
    </row>
    <row r="257" spans="1:11" s="30" customFormat="1" ht="15.75" x14ac:dyDescent="0.2">
      <c r="A257" s="51" t="s">
        <v>447</v>
      </c>
      <c r="B257" s="31" t="s">
        <v>448</v>
      </c>
      <c r="C257" s="52" t="s">
        <v>449</v>
      </c>
      <c r="D257" s="37">
        <v>2</v>
      </c>
      <c r="E257" s="33"/>
      <c r="F257" s="61">
        <v>30</v>
      </c>
      <c r="G257" s="61">
        <f t="shared" si="5"/>
        <v>60</v>
      </c>
      <c r="J257" s="27"/>
      <c r="K257" s="27"/>
    </row>
    <row r="258" spans="1:11" s="30" customFormat="1" ht="15.75" x14ac:dyDescent="0.2">
      <c r="A258" s="51" t="s">
        <v>450</v>
      </c>
      <c r="B258" s="31" t="s">
        <v>448</v>
      </c>
      <c r="C258" s="52" t="s">
        <v>451</v>
      </c>
      <c r="D258" s="37">
        <v>1</v>
      </c>
      <c r="E258" s="33"/>
      <c r="F258" s="61">
        <v>30</v>
      </c>
      <c r="G258" s="61">
        <f t="shared" si="5"/>
        <v>30</v>
      </c>
      <c r="J258" s="27"/>
      <c r="K258" s="27"/>
    </row>
    <row r="259" spans="1:11" s="30" customFormat="1" ht="15.75" x14ac:dyDescent="0.2">
      <c r="A259" s="53" t="s">
        <v>536</v>
      </c>
      <c r="B259" s="53">
        <v>200114110</v>
      </c>
      <c r="C259" s="54" t="s">
        <v>537</v>
      </c>
      <c r="D259" s="37">
        <v>4</v>
      </c>
      <c r="E259" s="33"/>
      <c r="F259" s="61">
        <v>150</v>
      </c>
      <c r="G259" s="61">
        <f t="shared" si="5"/>
        <v>600</v>
      </c>
      <c r="J259" s="27"/>
      <c r="K259" s="27"/>
    </row>
    <row r="260" spans="1:11" s="30" customFormat="1" ht="15.75" x14ac:dyDescent="0.2">
      <c r="A260" s="53" t="s">
        <v>538</v>
      </c>
      <c r="B260" s="53">
        <v>200114111</v>
      </c>
      <c r="C260" s="54" t="s">
        <v>539</v>
      </c>
      <c r="D260" s="37">
        <v>2</v>
      </c>
      <c r="E260" s="33"/>
      <c r="F260" s="61">
        <v>150</v>
      </c>
      <c r="G260" s="61">
        <f t="shared" si="5"/>
        <v>300</v>
      </c>
      <c r="J260" s="27"/>
      <c r="K260" s="27"/>
    </row>
    <row r="261" spans="1:11" s="30" customFormat="1" ht="15.75" x14ac:dyDescent="0.2">
      <c r="A261" s="53" t="s">
        <v>540</v>
      </c>
      <c r="B261" s="53">
        <v>200114112</v>
      </c>
      <c r="C261" s="54" t="s">
        <v>541</v>
      </c>
      <c r="D261" s="37">
        <v>3</v>
      </c>
      <c r="E261" s="33"/>
      <c r="F261" s="61">
        <v>150</v>
      </c>
      <c r="G261" s="61">
        <f t="shared" si="5"/>
        <v>450</v>
      </c>
      <c r="J261" s="27"/>
      <c r="K261" s="27"/>
    </row>
    <row r="262" spans="1:11" s="30" customFormat="1" ht="15.75" x14ac:dyDescent="0.2">
      <c r="A262" s="53" t="s">
        <v>542</v>
      </c>
      <c r="B262" s="53">
        <v>200114113</v>
      </c>
      <c r="C262" s="54" t="s">
        <v>543</v>
      </c>
      <c r="D262" s="37">
        <v>3</v>
      </c>
      <c r="E262" s="33"/>
      <c r="F262" s="61">
        <v>150</v>
      </c>
      <c r="G262" s="61">
        <f t="shared" si="5"/>
        <v>450</v>
      </c>
      <c r="J262" s="27"/>
      <c r="K262" s="27"/>
    </row>
    <row r="263" spans="1:11" s="30" customFormat="1" ht="15.75" x14ac:dyDescent="0.2">
      <c r="A263" s="53" t="s">
        <v>544</v>
      </c>
      <c r="B263" s="53">
        <v>200114114</v>
      </c>
      <c r="C263" s="54" t="s">
        <v>545</v>
      </c>
      <c r="D263" s="37">
        <v>3</v>
      </c>
      <c r="E263" s="33"/>
      <c r="F263" s="61">
        <v>150</v>
      </c>
      <c r="G263" s="61">
        <f t="shared" si="5"/>
        <v>450</v>
      </c>
      <c r="J263" s="27"/>
      <c r="K263" s="27"/>
    </row>
    <row r="264" spans="1:11" s="30" customFormat="1" ht="15.75" x14ac:dyDescent="0.2">
      <c r="A264" s="53" t="s">
        <v>546</v>
      </c>
      <c r="B264" s="53">
        <v>200114115</v>
      </c>
      <c r="C264" s="54" t="s">
        <v>547</v>
      </c>
      <c r="D264" s="37">
        <v>3</v>
      </c>
      <c r="E264" s="33"/>
      <c r="F264" s="61">
        <v>150</v>
      </c>
      <c r="G264" s="61">
        <f t="shared" si="5"/>
        <v>450</v>
      </c>
      <c r="J264" s="27"/>
      <c r="K264" s="27"/>
    </row>
    <row r="265" spans="1:11" s="30" customFormat="1" ht="15.75" x14ac:dyDescent="0.2">
      <c r="A265" s="53" t="s">
        <v>548</v>
      </c>
      <c r="B265" s="53">
        <v>200114116</v>
      </c>
      <c r="C265" s="54" t="s">
        <v>549</v>
      </c>
      <c r="D265" s="37">
        <v>3</v>
      </c>
      <c r="E265" s="33"/>
      <c r="F265" s="61">
        <v>150</v>
      </c>
      <c r="G265" s="61">
        <f t="shared" si="5"/>
        <v>450</v>
      </c>
      <c r="J265" s="27"/>
      <c r="K265" s="27"/>
    </row>
    <row r="266" spans="1:11" s="30" customFormat="1" ht="15.75" x14ac:dyDescent="0.2">
      <c r="A266" s="53" t="s">
        <v>550</v>
      </c>
      <c r="B266" s="53">
        <v>200114117</v>
      </c>
      <c r="C266" s="54" t="s">
        <v>551</v>
      </c>
      <c r="D266" s="37">
        <v>3</v>
      </c>
      <c r="E266" s="33"/>
      <c r="F266" s="61">
        <v>150</v>
      </c>
      <c r="G266" s="61">
        <f t="shared" si="5"/>
        <v>450</v>
      </c>
      <c r="J266" s="27"/>
      <c r="K266" s="27"/>
    </row>
    <row r="267" spans="1:11" s="30" customFormat="1" ht="15.75" x14ac:dyDescent="0.2">
      <c r="A267" s="53" t="s">
        <v>552</v>
      </c>
      <c r="B267" s="53">
        <v>200114118</v>
      </c>
      <c r="C267" s="54" t="s">
        <v>553</v>
      </c>
      <c r="D267" s="37">
        <v>3</v>
      </c>
      <c r="E267" s="33"/>
      <c r="F267" s="61">
        <v>150</v>
      </c>
      <c r="G267" s="61">
        <f t="shared" si="5"/>
        <v>450</v>
      </c>
      <c r="J267" s="27"/>
      <c r="K267" s="27"/>
    </row>
    <row r="268" spans="1:11" s="30" customFormat="1" ht="15.75" x14ac:dyDescent="0.2">
      <c r="A268" s="53" t="s">
        <v>554</v>
      </c>
      <c r="B268" s="53">
        <v>200114119</v>
      </c>
      <c r="C268" s="54" t="s">
        <v>555</v>
      </c>
      <c r="D268" s="37">
        <v>3</v>
      </c>
      <c r="E268" s="33"/>
      <c r="F268" s="61">
        <v>150</v>
      </c>
      <c r="G268" s="61">
        <f t="shared" si="5"/>
        <v>450</v>
      </c>
      <c r="J268" s="27"/>
      <c r="K268" s="27"/>
    </row>
    <row r="269" spans="1:11" s="30" customFormat="1" ht="15.75" x14ac:dyDescent="0.2">
      <c r="A269" s="53" t="s">
        <v>556</v>
      </c>
      <c r="B269" s="53">
        <v>200114120</v>
      </c>
      <c r="C269" s="54" t="s">
        <v>557</v>
      </c>
      <c r="D269" s="37">
        <v>3</v>
      </c>
      <c r="E269" s="33"/>
      <c r="F269" s="61">
        <v>150</v>
      </c>
      <c r="G269" s="61">
        <f t="shared" si="5"/>
        <v>450</v>
      </c>
      <c r="J269" s="27"/>
      <c r="K269" s="27"/>
    </row>
    <row r="270" spans="1:11" s="30" customFormat="1" ht="15.75" x14ac:dyDescent="0.2">
      <c r="A270" s="53" t="s">
        <v>558</v>
      </c>
      <c r="B270" s="53">
        <v>200114121</v>
      </c>
      <c r="C270" s="54" t="s">
        <v>559</v>
      </c>
      <c r="D270" s="37">
        <v>3</v>
      </c>
      <c r="E270" s="33"/>
      <c r="F270" s="61">
        <v>150</v>
      </c>
      <c r="G270" s="61">
        <f t="shared" si="5"/>
        <v>450</v>
      </c>
      <c r="J270" s="27"/>
      <c r="K270" s="27"/>
    </row>
    <row r="271" spans="1:11" s="30" customFormat="1" ht="15.75" x14ac:dyDescent="0.2">
      <c r="A271" s="53" t="s">
        <v>560</v>
      </c>
      <c r="B271" s="53">
        <v>200114122</v>
      </c>
      <c r="C271" s="54" t="s">
        <v>561</v>
      </c>
      <c r="D271" s="37">
        <v>3</v>
      </c>
      <c r="E271" s="33"/>
      <c r="F271" s="61">
        <v>150</v>
      </c>
      <c r="G271" s="61">
        <f t="shared" si="5"/>
        <v>450</v>
      </c>
      <c r="J271" s="27"/>
      <c r="K271" s="27"/>
    </row>
    <row r="272" spans="1:11" s="30" customFormat="1" ht="15.75" x14ac:dyDescent="0.2">
      <c r="A272" s="53" t="s">
        <v>562</v>
      </c>
      <c r="B272" s="53">
        <v>200114123</v>
      </c>
      <c r="C272" s="54" t="s">
        <v>563</v>
      </c>
      <c r="D272" s="37">
        <v>4</v>
      </c>
      <c r="E272" s="33"/>
      <c r="F272" s="61">
        <v>150</v>
      </c>
      <c r="G272" s="61">
        <f t="shared" si="5"/>
        <v>600</v>
      </c>
      <c r="J272" s="27"/>
      <c r="K272" s="27"/>
    </row>
    <row r="273" spans="1:11" s="30" customFormat="1" ht="15.75" x14ac:dyDescent="0.2">
      <c r="A273" s="53" t="s">
        <v>564</v>
      </c>
      <c r="B273" s="53">
        <v>200114124</v>
      </c>
      <c r="C273" s="54" t="s">
        <v>565</v>
      </c>
      <c r="D273" s="37">
        <v>4</v>
      </c>
      <c r="E273" s="33"/>
      <c r="F273" s="61">
        <v>150</v>
      </c>
      <c r="G273" s="61">
        <f t="shared" si="5"/>
        <v>600</v>
      </c>
      <c r="J273" s="27"/>
      <c r="K273" s="27"/>
    </row>
    <row r="274" spans="1:11" s="30" customFormat="1" ht="15.75" x14ac:dyDescent="0.2">
      <c r="A274" s="53" t="s">
        <v>566</v>
      </c>
      <c r="B274" s="53">
        <v>200114125</v>
      </c>
      <c r="C274" s="54" t="s">
        <v>567</v>
      </c>
      <c r="D274" s="37">
        <v>2</v>
      </c>
      <c r="E274" s="33"/>
      <c r="F274" s="61">
        <v>150</v>
      </c>
      <c r="G274" s="61">
        <f t="shared" si="5"/>
        <v>300</v>
      </c>
      <c r="J274" s="27"/>
      <c r="K274" s="27"/>
    </row>
    <row r="275" spans="1:11" s="30" customFormat="1" ht="15.75" x14ac:dyDescent="0.2">
      <c r="A275" s="53" t="s">
        <v>568</v>
      </c>
      <c r="B275" s="53">
        <v>200114126</v>
      </c>
      <c r="C275" s="54" t="s">
        <v>569</v>
      </c>
      <c r="D275" s="37">
        <v>2</v>
      </c>
      <c r="E275" s="33"/>
      <c r="F275" s="61">
        <v>150</v>
      </c>
      <c r="G275" s="61">
        <f t="shared" si="5"/>
        <v>300</v>
      </c>
      <c r="J275" s="27"/>
      <c r="K275" s="27"/>
    </row>
    <row r="276" spans="1:11" s="30" customFormat="1" ht="15.75" x14ac:dyDescent="0.2">
      <c r="A276" s="53" t="s">
        <v>570</v>
      </c>
      <c r="B276" s="53">
        <v>210228152</v>
      </c>
      <c r="C276" s="54" t="s">
        <v>571</v>
      </c>
      <c r="D276" s="55">
        <v>6</v>
      </c>
      <c r="E276" s="33"/>
      <c r="F276" s="61">
        <v>150</v>
      </c>
      <c r="G276" s="61">
        <f t="shared" si="5"/>
        <v>900</v>
      </c>
      <c r="J276" s="27"/>
      <c r="K276" s="27"/>
    </row>
    <row r="277" spans="1:11" s="30" customFormat="1" ht="15.75" x14ac:dyDescent="0.25">
      <c r="A277" s="67"/>
      <c r="B277" s="68"/>
      <c r="C277" s="68"/>
      <c r="D277" s="69"/>
      <c r="E277" s="62"/>
      <c r="F277" s="72" t="s">
        <v>594</v>
      </c>
      <c r="G277" s="63">
        <f>SUM(G174:G276)</f>
        <v>19066.399999999994</v>
      </c>
      <c r="J277" s="27"/>
      <c r="K277" s="27"/>
    </row>
    <row r="278" spans="1:11" s="30" customFormat="1" ht="15.75" x14ac:dyDescent="0.25">
      <c r="A278" s="67"/>
      <c r="B278" s="68"/>
      <c r="C278" s="68"/>
      <c r="D278" s="69"/>
      <c r="E278" s="64"/>
      <c r="F278" s="73" t="s">
        <v>595</v>
      </c>
      <c r="G278" s="65">
        <f>+G273*0.12</f>
        <v>72</v>
      </c>
      <c r="J278" s="27"/>
      <c r="K278" s="27"/>
    </row>
    <row r="279" spans="1:11" s="30" customFormat="1" ht="15.75" x14ac:dyDescent="0.25">
      <c r="A279" s="67"/>
      <c r="B279" s="68"/>
      <c r="C279" s="68"/>
      <c r="D279" s="69"/>
      <c r="E279" s="64"/>
      <c r="F279" s="73" t="s">
        <v>596</v>
      </c>
      <c r="G279" s="65">
        <f>+G273+G278</f>
        <v>672</v>
      </c>
      <c r="J279" s="27"/>
      <c r="K279" s="27"/>
    </row>
    <row r="280" spans="1:11" ht="20.100000000000001" customHeight="1" x14ac:dyDescent="0.2">
      <c r="B280" s="77"/>
      <c r="C280" s="78"/>
      <c r="D280" s="79"/>
    </row>
    <row r="281" spans="1:11" ht="20.100000000000001" customHeight="1" x14ac:dyDescent="0.25">
      <c r="B281" s="41"/>
      <c r="C281" s="96" t="s">
        <v>310</v>
      </c>
      <c r="D281" s="96"/>
    </row>
    <row r="282" spans="1:11" ht="20.100000000000001" customHeight="1" x14ac:dyDescent="0.25">
      <c r="B282" s="42"/>
      <c r="C282" s="92" t="s">
        <v>300</v>
      </c>
      <c r="D282" s="93"/>
    </row>
    <row r="283" spans="1:11" ht="20.100000000000001" customHeight="1" x14ac:dyDescent="0.2">
      <c r="B283" s="42"/>
      <c r="C283" s="39" t="s">
        <v>311</v>
      </c>
      <c r="D283" s="40">
        <v>2</v>
      </c>
    </row>
    <row r="284" spans="1:11" ht="20.100000000000001" customHeight="1" x14ac:dyDescent="0.2">
      <c r="B284" s="42"/>
      <c r="C284" s="39" t="s">
        <v>312</v>
      </c>
      <c r="D284" s="40">
        <v>1</v>
      </c>
    </row>
    <row r="285" spans="1:11" ht="20.100000000000001" customHeight="1" x14ac:dyDescent="0.2">
      <c r="B285" s="42"/>
      <c r="C285" s="39" t="s">
        <v>313</v>
      </c>
      <c r="D285" s="40">
        <v>1</v>
      </c>
    </row>
    <row r="286" spans="1:11" ht="20.100000000000001" customHeight="1" x14ac:dyDescent="0.2">
      <c r="B286" s="42"/>
      <c r="C286" s="39" t="s">
        <v>314</v>
      </c>
      <c r="D286" s="40">
        <v>2</v>
      </c>
    </row>
    <row r="287" spans="1:11" ht="20.100000000000001" customHeight="1" x14ac:dyDescent="0.2">
      <c r="B287" s="42"/>
      <c r="C287" s="39" t="s">
        <v>306</v>
      </c>
      <c r="D287" s="40">
        <v>2</v>
      </c>
    </row>
    <row r="288" spans="1:11" ht="20.100000000000001" customHeight="1" x14ac:dyDescent="0.2">
      <c r="B288" s="42"/>
      <c r="C288" s="39" t="s">
        <v>315</v>
      </c>
      <c r="D288" s="40">
        <v>2</v>
      </c>
    </row>
    <row r="289" spans="2:4" ht="20.100000000000001" customHeight="1" x14ac:dyDescent="0.2">
      <c r="B289" s="42"/>
      <c r="C289" s="39" t="s">
        <v>316</v>
      </c>
      <c r="D289" s="40">
        <v>2</v>
      </c>
    </row>
    <row r="290" spans="2:4" ht="20.100000000000001" customHeight="1" x14ac:dyDescent="0.2">
      <c r="B290" s="42"/>
      <c r="C290" s="39" t="s">
        <v>307</v>
      </c>
      <c r="D290" s="40">
        <v>1</v>
      </c>
    </row>
    <row r="291" spans="2:4" ht="20.100000000000001" customHeight="1" x14ac:dyDescent="0.2">
      <c r="B291" s="42"/>
      <c r="C291" s="39" t="s">
        <v>317</v>
      </c>
      <c r="D291" s="40">
        <v>2</v>
      </c>
    </row>
    <row r="292" spans="2:4" ht="20.100000000000001" customHeight="1" x14ac:dyDescent="0.2">
      <c r="B292" s="42"/>
      <c r="C292" s="39" t="s">
        <v>309</v>
      </c>
      <c r="D292" s="40">
        <v>1</v>
      </c>
    </row>
    <row r="293" spans="2:4" ht="20.100000000000001" customHeight="1" x14ac:dyDescent="0.25">
      <c r="B293" s="42"/>
      <c r="C293" s="92" t="s">
        <v>318</v>
      </c>
      <c r="D293" s="93"/>
    </row>
    <row r="294" spans="2:4" ht="20.100000000000001" customHeight="1" x14ac:dyDescent="0.2">
      <c r="B294" s="42"/>
      <c r="C294" s="39" t="s">
        <v>308</v>
      </c>
      <c r="D294" s="40">
        <v>2</v>
      </c>
    </row>
    <row r="295" spans="2:4" ht="20.100000000000001" customHeight="1" x14ac:dyDescent="0.2">
      <c r="B295" s="42"/>
      <c r="C295" s="39" t="s">
        <v>319</v>
      </c>
      <c r="D295" s="40">
        <v>2</v>
      </c>
    </row>
    <row r="296" spans="2:4" ht="20.100000000000001" customHeight="1" x14ac:dyDescent="0.2">
      <c r="B296" s="42"/>
      <c r="C296" s="39" t="s">
        <v>320</v>
      </c>
      <c r="D296" s="40">
        <v>1</v>
      </c>
    </row>
    <row r="297" spans="2:4" ht="20.100000000000001" customHeight="1" x14ac:dyDescent="0.2">
      <c r="B297" s="42"/>
      <c r="C297" s="39" t="s">
        <v>321</v>
      </c>
      <c r="D297" s="40">
        <v>3</v>
      </c>
    </row>
    <row r="298" spans="2:4" ht="20.100000000000001" customHeight="1" x14ac:dyDescent="0.2">
      <c r="B298" s="42"/>
      <c r="C298" s="39" t="s">
        <v>322</v>
      </c>
      <c r="D298" s="40">
        <v>1</v>
      </c>
    </row>
    <row r="299" spans="2:4" ht="20.100000000000001" customHeight="1" x14ac:dyDescent="0.2">
      <c r="B299" s="42"/>
      <c r="C299" s="39" t="s">
        <v>323</v>
      </c>
      <c r="D299" s="40">
        <v>1</v>
      </c>
    </row>
    <row r="300" spans="2:4" ht="20.100000000000001" customHeight="1" x14ac:dyDescent="0.2">
      <c r="B300" s="42"/>
      <c r="C300" s="39" t="s">
        <v>324</v>
      </c>
      <c r="D300" s="40">
        <v>1</v>
      </c>
    </row>
    <row r="301" spans="2:4" ht="20.100000000000001" customHeight="1" x14ac:dyDescent="0.2">
      <c r="B301" s="42"/>
      <c r="C301" s="39" t="s">
        <v>325</v>
      </c>
      <c r="D301" s="40">
        <v>1</v>
      </c>
    </row>
    <row r="302" spans="2:4" ht="20.100000000000001" customHeight="1" x14ac:dyDescent="0.2">
      <c r="B302" s="42"/>
      <c r="C302" s="39" t="s">
        <v>326</v>
      </c>
      <c r="D302" s="40">
        <v>1</v>
      </c>
    </row>
    <row r="303" spans="2:4" ht="20.100000000000001" customHeight="1" x14ac:dyDescent="0.2">
      <c r="B303" s="42"/>
      <c r="C303" s="39" t="s">
        <v>303</v>
      </c>
      <c r="D303" s="40">
        <v>1</v>
      </c>
    </row>
    <row r="304" spans="2:4" ht="20.100000000000001" customHeight="1" x14ac:dyDescent="0.2">
      <c r="B304" s="42"/>
      <c r="C304" s="39" t="s">
        <v>327</v>
      </c>
      <c r="D304" s="40">
        <v>2</v>
      </c>
    </row>
    <row r="305" spans="2:4" ht="20.100000000000001" customHeight="1" x14ac:dyDescent="0.2">
      <c r="B305" s="42"/>
      <c r="C305" s="39" t="s">
        <v>305</v>
      </c>
      <c r="D305" s="40">
        <v>1</v>
      </c>
    </row>
    <row r="306" spans="2:4" ht="20.100000000000001" customHeight="1" x14ac:dyDescent="0.2">
      <c r="B306" s="42"/>
      <c r="C306" s="39" t="s">
        <v>304</v>
      </c>
      <c r="D306" s="40">
        <v>1</v>
      </c>
    </row>
    <row r="307" spans="2:4" ht="20.100000000000001" customHeight="1" x14ac:dyDescent="0.2">
      <c r="B307" s="42"/>
      <c r="C307" s="39" t="s">
        <v>328</v>
      </c>
      <c r="D307" s="40">
        <v>1</v>
      </c>
    </row>
    <row r="308" spans="2:4" ht="20.100000000000001" customHeight="1" x14ac:dyDescent="0.2">
      <c r="B308" s="42"/>
      <c r="C308" s="39" t="s">
        <v>329</v>
      </c>
      <c r="D308" s="40">
        <v>1</v>
      </c>
    </row>
    <row r="309" spans="2:4" ht="20.100000000000001" customHeight="1" x14ac:dyDescent="0.2">
      <c r="B309" s="42"/>
      <c r="C309" s="39" t="s">
        <v>330</v>
      </c>
      <c r="D309" s="40">
        <v>5</v>
      </c>
    </row>
    <row r="310" spans="2:4" ht="20.100000000000001" customHeight="1" x14ac:dyDescent="0.2">
      <c r="B310" s="42"/>
      <c r="C310" s="39" t="s">
        <v>331</v>
      </c>
      <c r="D310" s="40">
        <v>2</v>
      </c>
    </row>
    <row r="311" spans="2:4" ht="20.100000000000001" customHeight="1" x14ac:dyDescent="0.25">
      <c r="B311" s="42"/>
      <c r="C311" s="92" t="s">
        <v>332</v>
      </c>
      <c r="D311" s="93"/>
    </row>
    <row r="312" spans="2:4" ht="20.100000000000001" customHeight="1" x14ac:dyDescent="0.2">
      <c r="B312" s="42"/>
      <c r="C312" s="39" t="s">
        <v>333</v>
      </c>
      <c r="D312" s="40">
        <v>2</v>
      </c>
    </row>
    <row r="313" spans="2:4" ht="20.100000000000001" customHeight="1" x14ac:dyDescent="0.2">
      <c r="B313" s="42"/>
      <c r="C313" s="39" t="s">
        <v>334</v>
      </c>
      <c r="D313" s="40">
        <v>1</v>
      </c>
    </row>
    <row r="314" spans="2:4" ht="20.100000000000001" customHeight="1" x14ac:dyDescent="0.2">
      <c r="B314" s="42"/>
      <c r="C314" s="39" t="s">
        <v>335</v>
      </c>
      <c r="D314" s="40">
        <v>2</v>
      </c>
    </row>
    <row r="315" spans="2:4" ht="20.100000000000001" customHeight="1" x14ac:dyDescent="0.2">
      <c r="B315" s="42"/>
      <c r="C315" s="39" t="s">
        <v>336</v>
      </c>
      <c r="D315" s="40">
        <v>2</v>
      </c>
    </row>
    <row r="316" spans="2:4" ht="20.100000000000001" customHeight="1" x14ac:dyDescent="0.2">
      <c r="B316" s="42"/>
      <c r="C316" s="39" t="s">
        <v>337</v>
      </c>
      <c r="D316" s="40">
        <v>1</v>
      </c>
    </row>
    <row r="317" spans="2:4" ht="20.100000000000001" customHeight="1" x14ac:dyDescent="0.2">
      <c r="B317" s="42"/>
      <c r="C317" s="39" t="s">
        <v>338</v>
      </c>
      <c r="D317" s="40">
        <v>1</v>
      </c>
    </row>
    <row r="318" spans="2:4" ht="20.100000000000001" customHeight="1" x14ac:dyDescent="0.2">
      <c r="B318" s="42"/>
      <c r="C318" s="39" t="s">
        <v>339</v>
      </c>
      <c r="D318" s="40">
        <v>2</v>
      </c>
    </row>
    <row r="319" spans="2:4" ht="20.100000000000001" customHeight="1" x14ac:dyDescent="0.2">
      <c r="B319" s="42"/>
      <c r="C319" s="39" t="s">
        <v>340</v>
      </c>
      <c r="D319" s="40">
        <v>2</v>
      </c>
    </row>
    <row r="320" spans="2:4" ht="20.100000000000001" customHeight="1" x14ac:dyDescent="0.2">
      <c r="B320" s="42"/>
      <c r="C320" s="39" t="s">
        <v>341</v>
      </c>
      <c r="D320" s="40">
        <v>1</v>
      </c>
    </row>
    <row r="321" spans="2:6" ht="20.100000000000001" customHeight="1" x14ac:dyDescent="0.2">
      <c r="B321" s="42"/>
      <c r="C321" s="39" t="s">
        <v>342</v>
      </c>
      <c r="D321" s="40">
        <v>1</v>
      </c>
    </row>
    <row r="322" spans="2:6" ht="20.100000000000001" customHeight="1" x14ac:dyDescent="0.2">
      <c r="B322" s="42"/>
      <c r="C322" s="39" t="s">
        <v>343</v>
      </c>
      <c r="D322" s="40">
        <v>1</v>
      </c>
    </row>
    <row r="323" spans="2:6" ht="20.100000000000001" customHeight="1" x14ac:dyDescent="0.2">
      <c r="B323" s="42"/>
      <c r="C323" s="39" t="s">
        <v>344</v>
      </c>
      <c r="D323" s="40">
        <v>1</v>
      </c>
    </row>
    <row r="324" spans="2:6" ht="20.100000000000001" customHeight="1" x14ac:dyDescent="0.2">
      <c r="B324" s="42"/>
      <c r="C324" s="39" t="s">
        <v>325</v>
      </c>
      <c r="D324" s="40">
        <v>1</v>
      </c>
    </row>
    <row r="325" spans="2:6" ht="20.100000000000001" customHeight="1" x14ac:dyDescent="0.2">
      <c r="B325" s="42"/>
      <c r="C325" s="39" t="s">
        <v>345</v>
      </c>
      <c r="D325" s="40">
        <v>2</v>
      </c>
    </row>
    <row r="326" spans="2:6" ht="20.100000000000001" customHeight="1" x14ac:dyDescent="0.2">
      <c r="B326" s="42"/>
      <c r="C326" s="39" t="s">
        <v>346</v>
      </c>
      <c r="D326" s="40">
        <v>2</v>
      </c>
    </row>
    <row r="327" spans="2:6" ht="20.100000000000001" customHeight="1" x14ac:dyDescent="0.2">
      <c r="B327" s="95" t="s">
        <v>572</v>
      </c>
      <c r="C327" s="95"/>
      <c r="D327" s="95"/>
    </row>
    <row r="328" spans="2:6" ht="20.100000000000001" customHeight="1" x14ac:dyDescent="0.25">
      <c r="B328" s="56" t="s">
        <v>573</v>
      </c>
      <c r="C328" s="56" t="s">
        <v>301</v>
      </c>
      <c r="D328" s="56" t="s">
        <v>302</v>
      </c>
    </row>
    <row r="329" spans="2:6" ht="20.100000000000001" customHeight="1" x14ac:dyDescent="0.2">
      <c r="B329" s="57"/>
      <c r="C329" s="57" t="s">
        <v>303</v>
      </c>
      <c r="D329" s="58">
        <v>1</v>
      </c>
    </row>
    <row r="330" spans="2:6" ht="20.100000000000001" customHeight="1" x14ac:dyDescent="0.2">
      <c r="B330" s="57"/>
      <c r="C330" s="57" t="s">
        <v>574</v>
      </c>
      <c r="D330" s="58">
        <v>2</v>
      </c>
    </row>
    <row r="331" spans="2:6" ht="20.100000000000001" customHeight="1" x14ac:dyDescent="0.2">
      <c r="B331" s="57"/>
      <c r="C331" s="57" t="s">
        <v>575</v>
      </c>
      <c r="D331" s="58">
        <v>1</v>
      </c>
    </row>
    <row r="332" spans="2:6" ht="20.100000000000001" customHeight="1" x14ac:dyDescent="0.2">
      <c r="B332" s="57"/>
      <c r="C332" s="57" t="s">
        <v>576</v>
      </c>
      <c r="D332" s="58">
        <v>1</v>
      </c>
    </row>
    <row r="333" spans="2:6" ht="20.100000000000001" customHeight="1" x14ac:dyDescent="0.2">
      <c r="B333" s="57"/>
      <c r="C333" s="57" t="s">
        <v>577</v>
      </c>
      <c r="D333" s="58">
        <v>1</v>
      </c>
    </row>
    <row r="334" spans="2:6" ht="20.100000000000001" customHeight="1" x14ac:dyDescent="0.2">
      <c r="B334" s="57"/>
      <c r="C334" s="57" t="s">
        <v>578</v>
      </c>
      <c r="D334" s="58">
        <v>1</v>
      </c>
    </row>
    <row r="335" spans="2:6" ht="20.100000000000001" customHeight="1" x14ac:dyDescent="0.2">
      <c r="B335" s="57"/>
      <c r="C335" s="57" t="s">
        <v>579</v>
      </c>
      <c r="D335" s="58">
        <v>1</v>
      </c>
      <c r="F335" s="9"/>
    </row>
    <row r="336" spans="2:6" ht="20.100000000000001" customHeight="1" x14ac:dyDescent="0.2">
      <c r="B336" s="57"/>
      <c r="C336" s="57" t="s">
        <v>580</v>
      </c>
      <c r="D336" s="58">
        <v>1</v>
      </c>
      <c r="F336" s="9"/>
    </row>
    <row r="337" spans="2:8" ht="20.100000000000001" customHeight="1" x14ac:dyDescent="0.2">
      <c r="B337" s="57"/>
      <c r="C337" s="57" t="s">
        <v>581</v>
      </c>
      <c r="D337" s="58">
        <v>15</v>
      </c>
      <c r="F337" s="9"/>
    </row>
    <row r="338" spans="2:8" ht="20.100000000000001" customHeight="1" x14ac:dyDescent="0.25">
      <c r="B338" s="59"/>
      <c r="C338" s="60" t="s">
        <v>582</v>
      </c>
      <c r="D338" s="57"/>
      <c r="F338" s="9"/>
    </row>
    <row r="339" spans="2:8" ht="20.100000000000001" customHeight="1" x14ac:dyDescent="0.2">
      <c r="B339" s="57"/>
      <c r="C339" s="57" t="s">
        <v>347</v>
      </c>
      <c r="D339" s="31">
        <v>1</v>
      </c>
      <c r="F339" s="9"/>
    </row>
    <row r="340" spans="2:8" ht="20.100000000000001" customHeight="1" x14ac:dyDescent="0.2">
      <c r="B340" s="57"/>
      <c r="C340" s="57" t="s">
        <v>583</v>
      </c>
      <c r="D340" s="31">
        <v>1</v>
      </c>
      <c r="F340" s="9"/>
    </row>
    <row r="341" spans="2:8" ht="20.100000000000001" customHeight="1" x14ac:dyDescent="0.2">
      <c r="B341" s="57"/>
      <c r="C341" s="57" t="s">
        <v>584</v>
      </c>
      <c r="D341" s="58">
        <v>1</v>
      </c>
      <c r="F341" s="9"/>
    </row>
    <row r="342" spans="2:8" ht="20.100000000000001" customHeight="1" x14ac:dyDescent="0.2">
      <c r="B342" s="57"/>
      <c r="C342" s="57" t="s">
        <v>585</v>
      </c>
      <c r="D342" s="58" t="s">
        <v>586</v>
      </c>
      <c r="F342" s="9"/>
    </row>
    <row r="343" spans="2:8" ht="20.100000000000001" customHeight="1" x14ac:dyDescent="0.2">
      <c r="B343" s="57"/>
      <c r="C343" s="57" t="s">
        <v>587</v>
      </c>
      <c r="D343" s="58">
        <v>1</v>
      </c>
      <c r="F343" s="48"/>
      <c r="G343" s="48"/>
      <c r="H343" s="9"/>
    </row>
    <row r="344" spans="2:8" ht="20.100000000000001" customHeight="1" x14ac:dyDescent="0.25">
      <c r="B344" s="59"/>
      <c r="C344" s="60" t="s">
        <v>588</v>
      </c>
      <c r="D344" s="57"/>
    </row>
    <row r="345" spans="2:8" ht="20.100000000000001" customHeight="1" x14ac:dyDescent="0.2">
      <c r="B345" s="57"/>
      <c r="C345" s="57" t="s">
        <v>589</v>
      </c>
      <c r="D345" s="58">
        <v>1</v>
      </c>
    </row>
    <row r="346" spans="2:8" ht="20.100000000000001" customHeight="1" x14ac:dyDescent="0.2">
      <c r="B346" s="57"/>
      <c r="C346" s="57" t="s">
        <v>590</v>
      </c>
      <c r="D346" s="58">
        <v>1</v>
      </c>
    </row>
    <row r="347" spans="2:8" ht="20.100000000000001" customHeight="1" x14ac:dyDescent="0.2">
      <c r="B347" s="57"/>
      <c r="C347" s="57"/>
      <c r="D347" s="58"/>
    </row>
    <row r="348" spans="2:8" ht="20.100000000000001" customHeight="1" x14ac:dyDescent="0.2">
      <c r="B348" s="57"/>
      <c r="C348" s="57" t="s">
        <v>703</v>
      </c>
      <c r="D348" s="58">
        <v>1</v>
      </c>
    </row>
    <row r="349" spans="2:8" ht="20.100000000000001" customHeight="1" x14ac:dyDescent="0.2">
      <c r="B349" s="57"/>
      <c r="C349" s="57" t="s">
        <v>704</v>
      </c>
      <c r="D349" s="58">
        <v>4</v>
      </c>
    </row>
    <row r="350" spans="2:8" ht="20.100000000000001" customHeight="1" x14ac:dyDescent="0.2">
      <c r="B350" s="57"/>
      <c r="C350" s="57" t="s">
        <v>705</v>
      </c>
      <c r="D350" s="58">
        <v>1</v>
      </c>
    </row>
    <row r="351" spans="2:8" ht="20.100000000000001" customHeight="1" x14ac:dyDescent="0.2">
      <c r="B351" s="57"/>
      <c r="C351" s="57" t="s">
        <v>706</v>
      </c>
      <c r="D351" s="58">
        <v>2</v>
      </c>
    </row>
    <row r="352" spans="2:8" ht="20.100000000000001" customHeight="1" x14ac:dyDescent="0.2">
      <c r="B352" s="42"/>
      <c r="C352" s="43"/>
      <c r="D352" s="42"/>
    </row>
    <row r="353" spans="1:5" ht="20.100000000000001" customHeight="1" x14ac:dyDescent="0.25">
      <c r="A353" s="44"/>
      <c r="B353" s="44"/>
      <c r="C353" s="44"/>
    </row>
    <row r="354" spans="1:5" ht="20.100000000000001" customHeight="1" x14ac:dyDescent="0.2">
      <c r="B354" s="9" t="s">
        <v>348</v>
      </c>
      <c r="C354" s="45" t="s">
        <v>349</v>
      </c>
      <c r="D354" s="46"/>
      <c r="E354" s="80"/>
    </row>
    <row r="355" spans="1:5" ht="20.100000000000001" customHeight="1" x14ac:dyDescent="0.2">
      <c r="A355" s="47"/>
      <c r="B355" s="9"/>
      <c r="C355" s="9"/>
      <c r="D355" s="48"/>
      <c r="E355" s="9"/>
    </row>
    <row r="356" spans="1:5" ht="20.100000000000001" customHeight="1" x14ac:dyDescent="0.2">
      <c r="A356" s="47"/>
      <c r="B356" s="9"/>
      <c r="C356" s="48"/>
      <c r="D356" s="48"/>
      <c r="E356" s="9"/>
    </row>
    <row r="357" spans="1:5" ht="20.100000000000001" customHeight="1" x14ac:dyDescent="0.2">
      <c r="A357" s="47"/>
      <c r="B357" s="9"/>
      <c r="C357" s="9"/>
      <c r="D357" s="48"/>
      <c r="E357" s="9"/>
    </row>
    <row r="358" spans="1:5" ht="20.100000000000001" customHeight="1" x14ac:dyDescent="0.25">
      <c r="B358" s="9" t="s">
        <v>350</v>
      </c>
      <c r="C358" s="38" t="s">
        <v>351</v>
      </c>
      <c r="D358" s="81"/>
      <c r="E358" s="9"/>
    </row>
    <row r="359" spans="1:5" ht="20.100000000000001" customHeight="1" x14ac:dyDescent="0.2">
      <c r="B359" s="9"/>
      <c r="C359" s="38"/>
      <c r="D359" s="48"/>
      <c r="E359" s="9"/>
    </row>
    <row r="360" spans="1:5" ht="20.100000000000001" customHeight="1" x14ac:dyDescent="0.2">
      <c r="B360" s="9"/>
      <c r="C360" s="38"/>
      <c r="D360" s="48"/>
      <c r="E360" s="48"/>
    </row>
    <row r="361" spans="1:5" ht="20.100000000000001" customHeight="1" x14ac:dyDescent="0.2">
      <c r="B361" s="9"/>
      <c r="C361" s="38"/>
      <c r="D361" s="48"/>
      <c r="E361" s="48"/>
    </row>
    <row r="362" spans="1:5" ht="20.100000000000001" customHeight="1" x14ac:dyDescent="0.2">
      <c r="B362" s="9" t="s">
        <v>352</v>
      </c>
      <c r="C362" s="38" t="s">
        <v>351</v>
      </c>
      <c r="D362" s="48"/>
      <c r="E362" s="48"/>
    </row>
    <row r="363" spans="1:5" ht="20.100000000000001" customHeight="1" x14ac:dyDescent="0.2">
      <c r="B363" s="9"/>
      <c r="C363" s="38"/>
      <c r="D363" s="48"/>
      <c r="E363" s="48"/>
    </row>
    <row r="364" spans="1:5" ht="20.100000000000001" customHeight="1" x14ac:dyDescent="0.2">
      <c r="C364" s="49"/>
      <c r="E364" s="9"/>
    </row>
  </sheetData>
  <mergeCells count="26">
    <mergeCell ref="C311:D311"/>
    <mergeCell ref="A1:G1"/>
    <mergeCell ref="A2:G2"/>
    <mergeCell ref="A3:G3"/>
    <mergeCell ref="B327:D327"/>
    <mergeCell ref="C281:D281"/>
    <mergeCell ref="C282:D282"/>
    <mergeCell ref="C293:D293"/>
    <mergeCell ref="B17:C17"/>
    <mergeCell ref="D17:E17"/>
    <mergeCell ref="B19:C19"/>
    <mergeCell ref="E19:G19"/>
    <mergeCell ref="A21:E21"/>
    <mergeCell ref="B11:C11"/>
    <mergeCell ref="D11:E11"/>
    <mergeCell ref="J12:K13"/>
    <mergeCell ref="B13:C13"/>
    <mergeCell ref="D13:E13"/>
    <mergeCell ref="B15:C15"/>
    <mergeCell ref="A4:H4"/>
    <mergeCell ref="A5:H5"/>
    <mergeCell ref="A6:H6"/>
    <mergeCell ref="B7:C7"/>
    <mergeCell ref="D7:E7"/>
    <mergeCell ref="B9:C9"/>
    <mergeCell ref="D9:E9"/>
  </mergeCells>
  <phoneticPr fontId="22" type="noConversion"/>
  <pageMargins left="0.31496062992125984" right="0.31496062992125984" top="0.35433070866141736" bottom="0.35433070866141736" header="0.31496062992125984" footer="0.31496062992125984"/>
  <pageSetup paperSize="9" scale="53" orientation="portrait" horizontalDpi="0" verticalDpi="0" r:id="rId1"/>
  <colBreaks count="1" manualBreakCount="1">
    <brk id="7" max="358" man="1"/>
  </colBreaks>
  <ignoredErrors>
    <ignoredError sqref="B213:B258 B190:B204 B126:B138 A56:B83 A50:A55 B50:B55 B23:C49 C50:C5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2022-09-10T22:50:16Z</cp:lastPrinted>
  <dcterms:created xsi:type="dcterms:W3CDTF">2022-09-09T21:19:20Z</dcterms:created>
  <dcterms:modified xsi:type="dcterms:W3CDTF">2022-09-10T22:51:24Z</dcterms:modified>
</cp:coreProperties>
</file>