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A29BA230-0D75-4916-9928-D99A842CB839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definedNames>
    <definedName name="_xlnm.Print_Area" localSheetId="1">INQUIORT!$A$1:$G$196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" l="1"/>
  <c r="G78" i="3"/>
  <c r="G79" i="3"/>
  <c r="G80" i="3"/>
  <c r="G81" i="3"/>
  <c r="G82" i="3"/>
  <c r="G83" i="3"/>
  <c r="G135" i="3" l="1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136" i="3" l="1"/>
  <c r="G137" i="3" s="1"/>
  <c r="G138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<sst xmlns="http://schemas.openxmlformats.org/spreadsheetml/2006/main" count="664" uniqueCount="611">
  <si>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</si>
  <si>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</si>
  <si>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</si>
  <si>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</si>
  <si>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</si>
  <si>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</si>
  <si>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</si>
  <si>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</si>
  <si>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</si>
  <si>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</si>
  <si>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</si>
  <si>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</si>
  <si>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</si>
  <si>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</si>
  <si>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</si>
  <si>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</si>
  <si>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</si>
  <si>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</si>
  <si>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</si>
  <si>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</si>
  <si>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</si>
  <si>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</si>
  <si>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</si>
  <si>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</si>
  <si>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</si>
  <si>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</si>
  <si>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</si>
  <si>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</si>
  <si>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</si>
  <si>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</si>
  <si>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</si>
  <si>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</si>
  <si>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</si>
  <si>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</si>
  <si>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</si>
  <si>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</si>
  <si>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</si>
  <si>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</si>
  <si>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</si>
  <si>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</si>
  <si>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</si>
  <si>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</si>
  <si>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</si>
  <si>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</si>
  <si>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</si>
  <si>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</si>
  <si>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</si>
  <si>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</si>
  <si>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</si>
  <si>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</si>
  <si>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</si>
  <si>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</si>
  <si>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</si>
  <si>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</si>
  <si>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</si>
  <si>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</si>
  <si>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</si>
  <si>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</si>
  <si>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</si>
  <si>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</si>
  <si>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</si>
  <si>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</si>
  <si>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</si>
  <si>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</si>
  <si>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</si>
  <si>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</si>
  <si>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</si>
  <si>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</si>
  <si>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</si>
  <si>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</si>
  <si>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</si>
  <si>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</si>
  <si>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</si>
  <si>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</si>
  <si>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</si>
  <si>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</si>
  <si>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</si>
  <si>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</si>
  <si>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</si>
  <si>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</si>
  <si>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</si>
  <si>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</si>
  <si>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</si>
  <si>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</si>
  <si>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</si>
  <si>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</si>
  <si>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</si>
  <si>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</si>
  <si>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</si>
  <si>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</si>
  <si>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</si>
  <si>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</si>
  <si>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</si>
  <si>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</si>
  <si>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</si>
  <si>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</si>
  <si>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</si>
  <si>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</si>
  <si>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</si>
  <si>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</si>
  <si>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</si>
  <si>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</si>
  <si>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</si>
  <si>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</si>
  <si>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</si>
  <si>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</si>
  <si>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</si>
  <si>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</si>
  <si>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</si>
  <si>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</si>
  <si>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</si>
  <si>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</si>
  <si>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</si>
  <si>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</si>
  <si>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</si>
  <si>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</si>
  <si>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</si>
  <si>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</si>
  <si>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</si>
  <si>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</si>
  <si>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</si>
  <si>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</si>
  <si>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</si>
  <si>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</si>
  <si>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</si>
  <si>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</si>
  <si>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</si>
  <si>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</si>
  <si>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</si>
  <si>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</si>
  <si>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</si>
  <si>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</si>
  <si>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</si>
  <si>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</si>
  <si>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</si>
  <si>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</si>
  <si>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</si>
  <si>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</si>
  <si>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</si>
  <si>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</si>
  <si>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</si>
  <si>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</si>
  <si>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</si>
  <si>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</si>
  <si>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</si>
  <si>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</si>
  <si>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</si>
  <si>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</si>
  <si>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</si>
  <si>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</si>
  <si>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</si>
  <si>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</si>
  <si>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</si>
  <si>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</si>
  <si>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</si>
  <si>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</si>
  <si>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</si>
  <si>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</si>
  <si>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</si>
  <si>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</si>
  <si>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</si>
  <si>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</si>
  <si>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</si>
  <si>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</si>
  <si>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</si>
  <si>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</si>
  <si>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</si>
  <si>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</si>
  <si>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</si>
  <si>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</si>
  <si>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</si>
  <si>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</si>
  <si>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</si>
  <si>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</si>
  <si>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</si>
  <si>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</si>
  <si>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</si>
  <si>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</si>
  <si>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</si>
  <si>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</si>
  <si>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</si>
  <si>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</si>
  <si>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</si>
  <si>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</si>
  <si>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</si>
  <si>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</si>
  <si>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</si>
  <si>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</si>
  <si>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</si>
  <si>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</si>
  <si>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</si>
  <si>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</si>
  <si>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</si>
  <si>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</si>
  <si>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</si>
  <si>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</si>
  <si>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</si>
  <si>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</si>
  <si>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</si>
  <si>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</si>
  <si>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</si>
  <si>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</si>
  <si>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</si>
  <si>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</si>
  <si>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</si>
  <si>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</si>
  <si>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</si>
  <si>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</si>
  <si>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</si>
  <si>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</si>
  <si>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</si>
  <si>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</si>
  <si>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</si>
  <si>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</si>
  <si>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</si>
  <si>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</si>
  <si>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</si>
  <si>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</si>
  <si>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</si>
  <si>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</si>
  <si>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</si>
  <si>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</si>
  <si>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</si>
  <si>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</si>
  <si>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</si>
  <si>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</si>
  <si>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</si>
  <si>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</si>
  <si>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</si>
  <si>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</si>
  <si>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</si>
  <si>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</si>
  <si>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</si>
  <si>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</si>
  <si>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</si>
  <si>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</si>
  <si>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</si>
  <si>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</si>
  <si>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</si>
  <si>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</si>
  <si>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</si>
  <si>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</si>
  <si>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</si>
  <si>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</si>
  <si>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</si>
  <si>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</si>
  <si>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</si>
  <si>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</si>
  <si>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</si>
  <si>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</si>
  <si>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</si>
  <si>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</si>
  <si>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</si>
  <si>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</si>
  <si>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</si>
  <si>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</si>
  <si>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</si>
  <si>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</si>
  <si>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</si>
  <si>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</si>
  <si>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</si>
  <si>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</si>
  <si>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</si>
  <si>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</si>
  <si>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</si>
  <si>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</si>
  <si>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</si>
  <si>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</si>
  <si>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</si>
  <si>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</si>
  <si>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</si>
  <si>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</si>
  <si>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</si>
  <si>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</si>
  <si>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</si>
  <si>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</si>
  <si>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</si>
  <si>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</si>
  <si>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</si>
  <si>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</si>
  <si>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</si>
  <si>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</si>
  <si>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</si>
  <si>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</si>
  <si>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</si>
  <si>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</si>
  <si>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</si>
  <si>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</si>
  <si>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</si>
  <si>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</si>
  <si>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</si>
  <si>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</si>
  <si>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</si>
  <si>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</si>
  <si>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TEOTON SERVICIOS DE SALUD S.A.S.</t>
  </si>
  <si>
    <t xml:space="preserve">CEDULA/HISTORIA CLINICA </t>
  </si>
  <si>
    <t>TIPO DE SEGURO</t>
  </si>
  <si>
    <t>040030020</t>
  </si>
  <si>
    <t>040030030</t>
  </si>
  <si>
    <t>TORNILLO ESPONJOSO 4.0*30 MM TITANIO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</si>
  <si>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</si>
  <si>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</si>
  <si>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</si>
  <si>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</si>
  <si>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</si>
  <si>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</si>
  <si>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</si>
  <si>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</si>
  <si>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</si>
  <si>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</si>
  <si>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</si>
  <si>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</si>
  <si>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</si>
  <si>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</si>
  <si>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</si>
  <si>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</si>
  <si>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</si>
  <si>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</si>
  <si>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</si>
  <si>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</si>
  <si>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</si>
  <si>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</si>
  <si>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</si>
  <si>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</si>
  <si>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</si>
  <si>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</si>
  <si>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</si>
  <si>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</si>
  <si>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</si>
  <si>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</si>
  <si>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</si>
  <si>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</si>
  <si>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</si>
  <si>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</si>
  <si>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</si>
  <si>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</si>
  <si>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</si>
  <si>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</si>
  <si>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</si>
  <si>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</si>
  <si>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</si>
  <si>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</si>
  <si>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</si>
  <si>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</si>
  <si>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</si>
  <si>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</si>
  <si>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</si>
  <si>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</si>
  <si>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</si>
  <si>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</si>
  <si>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</si>
  <si>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</si>
  <si>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</si>
  <si>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</si>
  <si>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</si>
  <si>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</si>
  <si>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</si>
  <si>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</si>
  <si>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</si>
  <si>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</si>
  <si>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</si>
  <si>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</si>
  <si>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</si>
  <si>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</si>
  <si>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</si>
  <si>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</si>
  <si>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</si>
  <si>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</si>
  <si>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</si>
  <si>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</si>
  <si>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</si>
  <si>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</si>
  <si>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</si>
  <si>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</si>
  <si>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</si>
  <si>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</si>
  <si>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</si>
  <si>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</si>
  <si>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</si>
  <si>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</si>
  <si>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</si>
  <si>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</si>
  <si>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</si>
  <si>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</si>
  <si>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</si>
  <si>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</si>
  <si>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</si>
  <si>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</si>
  <si>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</si>
  <si>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</si>
  <si>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</si>
  <si>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</si>
  <si>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</si>
  <si>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</si>
  <si>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</si>
  <si>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</si>
  <si>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</si>
  <si>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</si>
  <si>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</si>
  <si>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</si>
  <si>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</si>
  <si>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</si>
  <si>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</si>
  <si>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</si>
  <si>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</si>
  <si>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</si>
  <si>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</si>
  <si>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</si>
  <si>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</si>
  <si>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</si>
  <si>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</si>
  <si>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</si>
  <si>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</si>
  <si>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</si>
  <si>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</si>
  <si>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</si>
  <si>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</si>
  <si>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</si>
  <si>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</si>
  <si>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</si>
  <si>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</si>
  <si>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</si>
  <si>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</si>
  <si>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</si>
  <si>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</si>
  <si>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</si>
  <si>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</si>
  <si>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</si>
  <si>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ANCLAJES DE MOTOR </t>
  </si>
  <si>
    <t xml:space="preserve">LLAVE DE JACOBS </t>
  </si>
  <si>
    <t xml:space="preserve">BATERIAS GRIS </t>
  </si>
  <si>
    <t>MALETA VERDE TRANSPORTE</t>
  </si>
  <si>
    <t>INSRUMENTADOR</t>
  </si>
  <si>
    <t>VERIFICADO POR: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</si>
  <si>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</si>
  <si>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</si>
  <si>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</si>
  <si>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</si>
  <si>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</si>
  <si>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</si>
  <si>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</si>
  <si>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</si>
  <si>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</si>
  <si>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</si>
  <si>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</si>
  <si>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</si>
  <si>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</si>
  <si>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</si>
  <si>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</si>
  <si>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</si>
  <si>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</si>
  <si>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</si>
  <si>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</si>
  <si>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</si>
  <si>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</si>
  <si>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</si>
  <si>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</si>
  <si>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</si>
  <si>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</si>
  <si>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</si>
  <si>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</si>
  <si>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</si>
  <si>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</si>
  <si>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</si>
  <si>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</si>
  <si>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</si>
  <si>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</si>
  <si>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</si>
  <si>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</si>
  <si>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</si>
  <si>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</si>
  <si>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</si>
  <si>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</si>
  <si>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</si>
  <si>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</si>
  <si>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</si>
  <si>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</si>
  <si>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2.4X22MM TITANIO </t>
  </si>
  <si>
    <t>T50022714</t>
  </si>
  <si>
    <t>T50022718</t>
  </si>
  <si>
    <t>T50022720</t>
  </si>
  <si>
    <t>T50022722</t>
  </si>
  <si>
    <t>T50022724</t>
  </si>
  <si>
    <t>T50022726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</si>
  <si>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</si>
  <si>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</si>
  <si>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</si>
  <si>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2.4*20 MM TITANIO </t>
  </si>
  <si>
    <t xml:space="preserve">TORNILLO BLOQ. 2.4*22MM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</si>
  <si>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</si>
  <si>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</si>
  <si>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</si>
  <si>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</si>
  <si>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CORTICAL 2.4X24MM TITANIO 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</si>
  <si>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</si>
  <si>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</si>
  <si>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</si>
  <si>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</si>
  <si>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</si>
  <si>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</si>
  <si>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</si>
  <si>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</si>
  <si>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</si>
  <si>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</si>
  <si>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</si>
  <si>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</si>
  <si>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</si>
  <si>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</si>
  <si>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TORNILLO BLOQ. 3.5*14 MM TITANIO</t>
  </si>
  <si>
    <t>TORNILLO BLOQ. 3.5*16 MM TITANIO</t>
  </si>
  <si>
    <t>ARANDELAS 3.5 TITANIO</t>
  </si>
  <si>
    <t>Ti-102.250</t>
  </si>
  <si>
    <t>2100004807</t>
  </si>
  <si>
    <t>C2103692</t>
  </si>
  <si>
    <t>F180400701</t>
  </si>
  <si>
    <t>CROTOS Y AV. RODOLFO BAQUERIZO NAZUR</t>
  </si>
  <si>
    <t xml:space="preserve">  0990763070001</t>
  </si>
  <si>
    <t>DR. CABEZAS</t>
  </si>
  <si>
    <t>|</t>
  </si>
  <si>
    <t>NEIQ0497</t>
  </si>
  <si>
    <t xml:space="preserve">10:00AM </t>
  </si>
  <si>
    <t xml:space="preserve">JULLY MARIA BONILLA ACOSTA </t>
  </si>
  <si>
    <t xml:space="preserve">SALUD 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</si>
  <si>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</si>
  <si>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</si>
  <si>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</si>
  <si>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</si>
  <si>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</si>
  <si>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</si>
  <si>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</si>
  <si>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 xml:space="preserve">TORNILLO CORTICAL 2.4X20MM TITANIO </t>
  </si>
  <si>
    <t>E180402401</t>
  </si>
  <si>
    <t>T50022712</t>
  </si>
  <si>
    <t>TORNILLO CORTICAL 2.7 *12 MM TITANIO</t>
  </si>
  <si>
    <t xml:space="preserve">TORNILLO CORTICAL 2.7 *14 MM TITANIO </t>
  </si>
  <si>
    <t>T50022716</t>
  </si>
  <si>
    <t>TORNILLO CORTICAL 2.7 *16MM TITANIO</t>
  </si>
  <si>
    <t>TORNILLO CORTICAL 2.7 *18MM TITANIO</t>
  </si>
  <si>
    <t>TORNILLO CORTICAL 2.7 *20 MM TITANIO</t>
  </si>
  <si>
    <t>TORNILLO CORTICAL 2.7 *22 MM TITANIO</t>
  </si>
  <si>
    <t>TORNILLO CORTICAL 2.7 *24 MM TITANIO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</si>
  <si>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</si>
  <si>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</si>
  <si>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</si>
  <si>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</si>
  <si>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</si>
  <si>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</si>
  <si>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</si>
  <si>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</si>
  <si>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>TI-SF-100V.214</t>
  </si>
  <si>
    <t>TI-SF-100V.216</t>
  </si>
  <si>
    <t>TI-SF-100V.218</t>
  </si>
  <si>
    <t xml:space="preserve">TORNILLO BLOQ. 2.4*18 MM TITANIO </t>
  </si>
  <si>
    <t>TI-SF-100V.220</t>
  </si>
  <si>
    <t>TI-SF-100V.222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</si>
  <si>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</si>
  <si>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</si>
  <si>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</si>
  <si>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</si>
  <si>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</si>
  <si>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</si>
  <si>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</si>
  <si>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</si>
  <si>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</si>
  <si>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</si>
  <si>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</si>
  <si>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>50102116</t>
  </si>
  <si>
    <t>2100026255</t>
  </si>
  <si>
    <t>50102118</t>
  </si>
  <si>
    <t>50102120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</si>
  <si>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</si>
  <si>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</si>
  <si>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</si>
  <si>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</si>
  <si>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</si>
  <si>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</si>
  <si>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</si>
  <si>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</si>
  <si>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</si>
  <si>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</si>
  <si>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</si>
  <si>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</si>
  <si>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</si>
  <si>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</si>
  <si>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</si>
  <si>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</si>
  <si>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</si>
  <si>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</si>
  <si>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</si>
  <si>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</si>
  <si>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T500935055</t>
  </si>
  <si>
    <t>TORNILLO BLOQ. 3.5*55 MM TITANIO</t>
  </si>
  <si>
    <t>J2104461</t>
  </si>
  <si>
    <t>TORNILLO ESPONJOSO 4.0 *20 MM - ROSCA CORTA TITANIO</t>
  </si>
  <si>
    <t>040030025</t>
  </si>
  <si>
    <t>K200400304</t>
  </si>
  <si>
    <t>TORNILLO ESPONJOSO 4.0*25 MM TITANIO</t>
  </si>
  <si>
    <t>M200400313</t>
  </si>
  <si>
    <t>040030035</t>
  </si>
  <si>
    <t>1405040036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</si>
  <si>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</si>
  <si>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</si>
  <si>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</si>
  <si>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</si>
  <si>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</si>
  <si>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</si>
  <si>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</si>
  <si>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</si>
  <si>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</si>
  <si>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 xml:space="preserve">MOTOR ACULAN </t>
  </si>
  <si>
    <t xml:space="preserve">PROTECTOR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</si>
</sst>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3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3" borderId="2" xfId="0" applyFont="1" applyFill="1" applyBorder="1" applyAlignment="1">
      <alignment vertical="center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0" fontId="3" fillId="0" borderId="3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0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10" xfId="0" applyFont="1" applyBorder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/>
    <xf numFmtId="0" fontId="21" fillId="0" borderId="0" xfId="0" applyFont="1" applyAlignment="1">
      <alignment horizontal="right"/>
    </xf>
    <xf numFmtId="0" fontId="22" fillId="0" borderId="0" xfId="0" applyFont="1"/>
    <xf numFmtId="0" fontId="22" fillId="0" borderId="0" xfId="2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 applyProtection="1">
      <alignment horizontal="left" readingOrder="1"/>
      <protection locked="0"/>
    </xf>
    <xf numFmtId="0" fontId="4" fillId="0" borderId="2" xfId="2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readingOrder="1"/>
      <protection locked="0"/>
    </xf>
    <xf numFmtId="0" fontId="14" fillId="0" borderId="2" xfId="0" applyFont="1" applyBorder="1" applyAlignment="1">
      <alignment horizontal="left"/>
    </xf>
    <xf numFmtId="0" fontId="4" fillId="0" borderId="0" xfId="0" applyFont="1" applyAlignment="1"/>
    <xf numFmtId="0" fontId="4" fillId="0" borderId="2" xfId="0" applyFont="1" applyBorder="1" applyAlignment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 wrapText="1" readingOrder="1"/>
      <protection locked="0"/>
    </xf>
    <xf numFmtId="0" fontId="14" fillId="0" borderId="2" xfId="2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</cellXfs>
  <cellStyles count="9">
    <cellStyle name="Moneda" xfId="1" builtinId="4"/>
    <cellStyle name="Moneda [0] 2" xfId="3" xr:uid="{D8054275-7D0C-4F35-AAC7-8D1B8269BBD1}"/>
    <cellStyle name="Moneda [0] 2 2" xfId="5" xr:uid="{7E904AD4-E46B-4E84-A503-5FF2D34CD2D0}"/>
    <cellStyle name="Moneda 2" xfId="7" xr:uid="{D569416C-CA98-4B3F-A9A7-2810AF7EF289}"/>
    <cellStyle name="Moneda 3" xfId="6" xr:uid="{CA4DC3C9-5B39-4F2E-802A-0E458A1AC761}"/>
    <cellStyle name="Normal" xfId="0" builtinId="0"/>
    <cellStyle name="Normal 2" xfId="2" xr:uid="{8E44A2B0-B0DD-4998-801B-5193A9562876}"/>
    <cellStyle name="Normal 3" xfId="8" xr:uid="{29DF8BE2-73DA-4592-9121-898D7F07568A}"/>
    <cellStyle name="Normal 3 3" xfId="4" xr:uid="{14EA144F-D4E6-434A-986C-F4DB0D9CF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>
      <c r="A1" s="10"/>
      <c r="B1" s="10"/>
      <c r="C1" s="11"/>
      <c r="D1" s="11"/>
      <c r="E1" s="11"/>
      <c r="F1" s="11"/>
    </row>
    <row r="2" spans="1:16" s="2" customFormat="1" ht="20.100000000000001" customHeight="1">
      <c r="A2" s="84" t="s">
        <v>266</v>
      </c>
      <c r="B2" s="84"/>
      <c r="C2" s="84"/>
      <c r="D2" s="84"/>
      <c r="E2" s="84"/>
      <c r="F2" s="84"/>
      <c r="G2" s="84"/>
      <c r="H2" s="84"/>
    </row>
    <row r="3" spans="1:16" s="2" customFormat="1" ht="20.100000000000001" customHeight="1">
      <c r="A3" s="84" t="s">
        <v>267</v>
      </c>
      <c r="B3" s="84"/>
      <c r="C3" s="84"/>
      <c r="D3" s="84"/>
      <c r="E3" s="84"/>
      <c r="F3" s="84"/>
      <c r="G3" s="84"/>
      <c r="H3" s="84"/>
    </row>
    <row r="4" spans="1:16" s="2" customFormat="1" ht="20.100000000000001" customHeight="1">
      <c r="A4" s="84" t="s">
        <v>268</v>
      </c>
      <c r="B4" s="84"/>
      <c r="C4" s="84"/>
      <c r="D4" s="84"/>
      <c r="E4" s="84"/>
      <c r="F4" s="84"/>
      <c r="G4" s="84"/>
      <c r="H4" s="84"/>
      <c r="O4" s="85"/>
      <c r="P4" s="85"/>
    </row>
    <row r="5" spans="1:16" s="2" customFormat="1" ht="20.100000000000001" customHeight="1">
      <c r="O5" s="85"/>
      <c r="P5" s="85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00000000000001" customHeight="1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4" si="0">D23*F23</f>
        <v>700</v>
      </c>
    </row>
    <row r="24" spans="1:16" ht="20.100000000000001" customHeight="1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700</v>
      </c>
      <c r="G55" s="6">
        <f t="shared" ref="G55:G86" si="1">D55*F55</f>
        <v>700</v>
      </c>
    </row>
    <row r="56" spans="1:7" ht="20.100000000000001" customHeight="1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700</v>
      </c>
      <c r="G56" s="6">
        <f t="shared" si="1"/>
        <v>700</v>
      </c>
    </row>
    <row r="57" spans="1:7" ht="20.100000000000001" customHeight="1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700</v>
      </c>
      <c r="G57" s="6">
        <f t="shared" si="1"/>
        <v>700</v>
      </c>
    </row>
    <row r="58" spans="1:7" ht="20.100000000000001" customHeight="1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700</v>
      </c>
      <c r="G58" s="6">
        <f t="shared" si="1"/>
        <v>700</v>
      </c>
    </row>
    <row r="59" spans="1:7" ht="20.100000000000001" customHeight="1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700</v>
      </c>
      <c r="G59" s="6">
        <f t="shared" si="1"/>
        <v>700</v>
      </c>
    </row>
    <row r="60" spans="1:7" ht="20.100000000000001" customHeight="1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00000000000001" customHeight="1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00000000000001" customHeight="1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55</v>
      </c>
      <c r="G62" s="6">
        <f t="shared" si="1"/>
        <v>275</v>
      </c>
    </row>
    <row r="63" spans="1:7" ht="20.100000000000001" customHeight="1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55</v>
      </c>
      <c r="G63" s="6">
        <f t="shared" si="1"/>
        <v>275</v>
      </c>
    </row>
    <row r="64" spans="1:7" ht="20.100000000000001" customHeight="1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55</v>
      </c>
      <c r="G64" s="6">
        <f t="shared" si="1"/>
        <v>385</v>
      </c>
    </row>
    <row r="65" spans="1:7" ht="20.100000000000001" customHeight="1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55</v>
      </c>
      <c r="G65" s="6">
        <f t="shared" si="1"/>
        <v>385</v>
      </c>
    </row>
    <row r="66" spans="1:7" ht="20.100000000000001" customHeight="1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55</v>
      </c>
      <c r="G66" s="6">
        <f t="shared" si="1"/>
        <v>385</v>
      </c>
    </row>
    <row r="67" spans="1:7" ht="20.100000000000001" customHeight="1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55</v>
      </c>
      <c r="G67" s="6">
        <f t="shared" si="1"/>
        <v>385</v>
      </c>
    </row>
    <row r="68" spans="1:7" ht="20.100000000000001" customHeight="1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55</v>
      </c>
      <c r="G68" s="6">
        <f t="shared" si="1"/>
        <v>385</v>
      </c>
    </row>
    <row r="69" spans="1:7" ht="20.100000000000001" customHeight="1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55</v>
      </c>
      <c r="G69" s="6">
        <f t="shared" si="1"/>
        <v>385</v>
      </c>
    </row>
    <row r="70" spans="1:7" ht="20.100000000000001" customHeight="1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55</v>
      </c>
      <c r="G70" s="6">
        <f t="shared" si="1"/>
        <v>385</v>
      </c>
    </row>
    <row r="71" spans="1:7" ht="20.100000000000001" customHeight="1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55</v>
      </c>
      <c r="G71" s="6">
        <f t="shared" si="1"/>
        <v>385</v>
      </c>
    </row>
    <row r="72" spans="1:7" ht="20.100000000000001" customHeight="1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55</v>
      </c>
      <c r="G72" s="6">
        <f t="shared" si="1"/>
        <v>385</v>
      </c>
    </row>
    <row r="73" spans="1:7" ht="20.100000000000001" customHeight="1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55</v>
      </c>
      <c r="G73" s="6">
        <f t="shared" si="1"/>
        <v>385</v>
      </c>
    </row>
    <row r="74" spans="1:7" ht="20.100000000000001" customHeight="1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55</v>
      </c>
      <c r="G74" s="6">
        <f t="shared" si="1"/>
        <v>385</v>
      </c>
    </row>
    <row r="75" spans="1:7" ht="20.100000000000001" customHeight="1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55</v>
      </c>
      <c r="G75" s="6">
        <f t="shared" si="1"/>
        <v>275</v>
      </c>
    </row>
    <row r="76" spans="1:7" ht="20.100000000000001" customHeight="1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55</v>
      </c>
      <c r="G76" s="6">
        <f t="shared" si="1"/>
        <v>275</v>
      </c>
    </row>
    <row r="77" spans="1:7" ht="20.100000000000001" customHeight="1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55</v>
      </c>
      <c r="G77" s="6">
        <f t="shared" si="1"/>
        <v>275</v>
      </c>
    </row>
    <row r="78" spans="1:7" ht="20.100000000000001" customHeight="1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55</v>
      </c>
      <c r="G78" s="6">
        <f t="shared" si="1"/>
        <v>275</v>
      </c>
    </row>
    <row r="79" spans="1:7" ht="20.100000000000001" customHeight="1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55</v>
      </c>
      <c r="G79" s="6">
        <f t="shared" si="1"/>
        <v>275</v>
      </c>
    </row>
    <row r="80" spans="1:7" ht="20.100000000000001" customHeight="1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55</v>
      </c>
      <c r="G80" s="6">
        <f t="shared" si="1"/>
        <v>275</v>
      </c>
    </row>
    <row r="81" spans="1:7" ht="20.100000000000001" customHeight="1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55</v>
      </c>
      <c r="G81" s="6">
        <f t="shared" si="1"/>
        <v>275</v>
      </c>
    </row>
    <row r="82" spans="1:7" ht="20.100000000000001" customHeight="1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55</v>
      </c>
      <c r="G82" s="6">
        <f t="shared" si="1"/>
        <v>275</v>
      </c>
    </row>
    <row r="83" spans="1:7" ht="20.100000000000001" customHeight="1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55</v>
      </c>
      <c r="G83" s="6">
        <f t="shared" si="1"/>
        <v>275</v>
      </c>
    </row>
    <row r="84" spans="1:7" ht="20.100000000000001" customHeight="1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55</v>
      </c>
      <c r="G84" s="6">
        <f t="shared" si="1"/>
        <v>275</v>
      </c>
    </row>
    <row r="85" spans="1:7" ht="20.100000000000001" customHeight="1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45</v>
      </c>
      <c r="G85" s="6">
        <f t="shared" si="1"/>
        <v>225</v>
      </c>
    </row>
    <row r="86" spans="1:7" ht="20.100000000000001" customHeight="1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45</v>
      </c>
      <c r="G86" s="6">
        <f t="shared" si="1"/>
        <v>225</v>
      </c>
    </row>
    <row r="87" spans="1:7" ht="20.100000000000001" customHeight="1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45</v>
      </c>
      <c r="G87" s="6">
        <f t="shared" ref="G87:G97" si="2">D87*F87</f>
        <v>180</v>
      </c>
    </row>
    <row r="88" spans="1:7" ht="20.100000000000001" customHeight="1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45</v>
      </c>
      <c r="G88" s="6">
        <f t="shared" si="2"/>
        <v>225</v>
      </c>
    </row>
    <row r="89" spans="1:7" ht="20.100000000000001" customHeight="1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45</v>
      </c>
      <c r="G89" s="6">
        <f t="shared" si="2"/>
        <v>225</v>
      </c>
    </row>
    <row r="90" spans="1:7" ht="20.100000000000001" customHeight="1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45</v>
      </c>
      <c r="G90" s="6">
        <f t="shared" si="2"/>
        <v>225</v>
      </c>
    </row>
    <row r="91" spans="1:7" ht="20.100000000000001" customHeight="1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45</v>
      </c>
      <c r="G91" s="6">
        <f t="shared" si="2"/>
        <v>225</v>
      </c>
    </row>
    <row r="92" spans="1:7" ht="20.100000000000001" customHeight="1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45</v>
      </c>
      <c r="G92" s="6">
        <f t="shared" si="2"/>
        <v>225</v>
      </c>
    </row>
    <row r="93" spans="1:7" ht="20.100000000000001" customHeight="1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45</v>
      </c>
      <c r="G93" s="6">
        <f t="shared" si="2"/>
        <v>225</v>
      </c>
    </row>
    <row r="94" spans="1:7" ht="20.100000000000001" customHeight="1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45</v>
      </c>
      <c r="G94" s="6">
        <f t="shared" si="2"/>
        <v>225</v>
      </c>
    </row>
    <row r="95" spans="1:7" ht="20.100000000000001" customHeight="1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45</v>
      </c>
      <c r="G95" s="6">
        <f t="shared" si="2"/>
        <v>225</v>
      </c>
    </row>
    <row r="96" spans="1:7" ht="20.100000000000001" customHeight="1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45</v>
      </c>
      <c r="G96" s="6">
        <f t="shared" si="2"/>
        <v>225</v>
      </c>
    </row>
    <row r="97" spans="1:7" ht="20.100000000000001" customHeight="1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24">
        <v>45</v>
      </c>
      <c r="G97" s="6">
        <f t="shared" si="2"/>
        <v>225</v>
      </c>
    </row>
    <row r="98" spans="1:7" ht="20.100000000000001" customHeight="1">
      <c r="A98" s="87" t="s">
        <v>147</v>
      </c>
      <c r="B98" s="87"/>
      <c r="C98" s="87"/>
      <c r="D98" s="87"/>
      <c r="E98" s="87"/>
      <c r="F98" s="87"/>
      <c r="G98" s="20">
        <f>SUM(G23:G92)</f>
        <v>36590</v>
      </c>
    </row>
    <row r="99" spans="1:7" ht="20.100000000000001" customHeight="1">
      <c r="A99" s="88" t="s">
        <v>148</v>
      </c>
      <c r="B99" s="89"/>
      <c r="C99" s="89"/>
      <c r="D99" s="89"/>
      <c r="E99" s="90"/>
      <c r="F99" s="25">
        <v>0.12</v>
      </c>
      <c r="G99" s="20">
        <f>+G98*F99</f>
        <v>4390.8</v>
      </c>
    </row>
    <row r="100" spans="1:7" ht="20.100000000000001" customHeight="1">
      <c r="A100" s="87" t="s">
        <v>149</v>
      </c>
      <c r="B100" s="87"/>
      <c r="C100" s="87"/>
      <c r="D100" s="87"/>
      <c r="E100" s="87"/>
      <c r="F100" s="87"/>
      <c r="G100" s="20">
        <f>+G98+G99</f>
        <v>40980.800000000003</v>
      </c>
    </row>
    <row r="101" spans="1:7" ht="20.100000000000001" customHeight="1">
      <c r="A101" s="7"/>
      <c r="B101" s="7"/>
      <c r="C101" s="7"/>
      <c r="D101" s="7"/>
      <c r="E101" s="7"/>
      <c r="F101" s="7"/>
      <c r="G101" s="8"/>
    </row>
    <row r="103" spans="1:7" ht="20.100000000000001" customHeight="1">
      <c r="A103" s="86" t="s">
        <v>150</v>
      </c>
      <c r="B103" s="86"/>
      <c r="C103" s="86"/>
      <c r="D103" s="86"/>
      <c r="E103" s="86"/>
      <c r="F103" s="29"/>
      <c r="G103" s="29"/>
    </row>
    <row r="104" spans="1:7" ht="20.100000000000001" customHeight="1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00000000000001" customHeight="1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00000000000001" customHeight="1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00000000000001" customHeight="1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00000000000001" customHeight="1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00000000000001" customHeight="1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00000000000001" customHeight="1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00000000000001" customHeight="1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00000000000001" customHeight="1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00000000000001" customHeight="1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00000000000001" customHeight="1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00000000000001" customHeight="1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00000000000001" customHeight="1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00000000000001" customHeight="1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00000000000001" customHeight="1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00000000000001" customHeight="1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00000000000001" customHeight="1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00000000000001" customHeight="1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00000000000001" customHeight="1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00000000000001" customHeight="1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00000000000001" customHeight="1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00000000000001" customHeight="1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00000000000001" customHeight="1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00000000000001" customHeight="1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00000000000001" customHeight="1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00000000000001" customHeight="1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00000000000001" customHeight="1">
      <c r="C131" s="16"/>
      <c r="E131" s="16"/>
    </row>
    <row r="132" spans="1:7" ht="20.100000000000001" customHeight="1">
      <c r="B132" s="16"/>
      <c r="C132" s="16"/>
      <c r="E132" s="16"/>
    </row>
    <row r="133" spans="1:7" ht="20.100000000000001" customHeight="1">
      <c r="C133" s="16"/>
      <c r="E133" s="16"/>
    </row>
    <row r="134" spans="1:7" ht="20.100000000000001" customHeight="1">
      <c r="A134" s="1" t="s">
        <v>287</v>
      </c>
      <c r="B134" s="35"/>
      <c r="C134" s="34"/>
      <c r="D134" s="13"/>
      <c r="E134" s="12"/>
    </row>
    <row r="135" spans="1:7" ht="20.100000000000001" customHeight="1">
      <c r="B135" s="16"/>
      <c r="C135" s="16"/>
      <c r="E135" s="16"/>
      <c r="F135" s="16"/>
    </row>
    <row r="136" spans="1:7" ht="20.100000000000001" customHeight="1">
      <c r="B136" s="16"/>
      <c r="C136" s="16"/>
      <c r="D136" s="13"/>
      <c r="E136" s="16"/>
      <c r="F136" s="16"/>
    </row>
    <row r="137" spans="1:7" ht="20.100000000000001" customHeight="1">
      <c r="B137" s="16"/>
      <c r="C137" s="16"/>
      <c r="E137" s="16"/>
      <c r="F137" s="16"/>
    </row>
    <row r="138" spans="1:7" ht="20.100000000000001" customHeight="1">
      <c r="A138" s="1" t="s">
        <v>288</v>
      </c>
      <c r="B138" s="35"/>
      <c r="C138" s="34"/>
      <c r="E138" s="16"/>
      <c r="F138" s="16"/>
    </row>
    <row r="139" spans="1:7" ht="20.100000000000001" customHeight="1">
      <c r="B139" s="16"/>
      <c r="C139" s="16"/>
      <c r="E139" s="16"/>
      <c r="F139" s="16"/>
    </row>
    <row r="140" spans="1:7" ht="20.100000000000001" customHeight="1">
      <c r="B140" s="16"/>
      <c r="C140" s="16"/>
      <c r="E140" s="16"/>
      <c r="F140" s="16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03"/>
  <sheetViews>
    <sheetView showGridLines="0" tabSelected="1" view="pageBreakPreview" topLeftCell="A3" zoomScale="60" zoomScaleNormal="85" workbookViewId="0">
      <selection activeCell="B25" sqref="B25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15.5703125" style="1" customWidth="1"/>
    <col min="3" max="3" width="74.140625" style="1" customWidth="1"/>
    <col min="4" max="4" width="16.28515625" style="1" customWidth="1"/>
    <col min="5" max="5" width="17.28515625" style="1" bestFit="1" customWidth="1"/>
    <col min="6" max="6" width="16.85546875" style="1" customWidth="1"/>
    <col min="7" max="7" width="22.85546875" style="1" customWidth="1"/>
    <col min="8" max="16384" width="11.42578125" style="1"/>
  </cols>
  <sheetData>
    <row r="1" spans="1:16" customFormat="1" ht="24" customHeight="1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>
      <c r="A2" s="84" t="s">
        <v>0</v>
      </c>
      <c r="B2" s="84"/>
      <c r="C2" s="84"/>
      <c r="D2" s="84"/>
      <c r="E2" s="84"/>
      <c r="F2" s="84"/>
      <c r="G2" s="84"/>
      <c r="H2" s="58"/>
      <c r="I2" s="58"/>
      <c r="J2" s="58"/>
      <c r="K2" s="58"/>
      <c r="L2" s="59"/>
      <c r="M2" s="60"/>
    </row>
    <row r="3" spans="1:16" customFormat="1" ht="23.25">
      <c r="A3" s="84" t="s">
        <v>1</v>
      </c>
      <c r="B3" s="84"/>
      <c r="C3" s="84"/>
      <c r="D3" s="84"/>
      <c r="E3" s="84"/>
      <c r="F3" s="84"/>
      <c r="G3" s="84"/>
      <c r="H3" s="61"/>
      <c r="I3" s="61"/>
      <c r="J3" s="61"/>
      <c r="K3" s="61"/>
      <c r="L3" s="61"/>
      <c r="M3" s="61"/>
    </row>
    <row r="4" spans="1:16" customFormat="1" ht="23.25">
      <c r="A4" s="95" t="s">
        <v>268</v>
      </c>
      <c r="B4" s="95"/>
      <c r="C4" s="95"/>
      <c r="D4" s="95"/>
      <c r="E4" s="95"/>
      <c r="F4" s="95"/>
      <c r="G4" s="95"/>
      <c r="H4" s="61"/>
      <c r="I4" s="61"/>
      <c r="J4" s="61"/>
      <c r="K4" s="61"/>
      <c r="L4" s="61"/>
      <c r="M4" s="61"/>
      <c r="N4" s="2"/>
      <c r="O4" s="85"/>
      <c r="P4" s="85"/>
    </row>
    <row r="5" spans="1:16" s="2" customFormat="1" ht="20.100000000000001" customHeight="1">
      <c r="O5" s="85"/>
      <c r="P5" s="85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48">
        <v>44878</v>
      </c>
      <c r="D7" s="38" t="s">
        <v>271</v>
      </c>
      <c r="E7" s="62" t="s">
        <v>519</v>
      </c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294</v>
      </c>
      <c r="D9" s="43" t="s">
        <v>274</v>
      </c>
      <c r="E9" s="83" t="s">
        <v>516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515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48">
        <v>44878</v>
      </c>
      <c r="D13" s="43" t="s">
        <v>279</v>
      </c>
      <c r="E13" s="49" t="s">
        <v>520</v>
      </c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517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I16" s="2" t="s">
        <v>518</v>
      </c>
      <c r="O16" s="51"/>
      <c r="P16" s="51"/>
    </row>
    <row r="17" spans="1:16" s="2" customFormat="1" ht="28.5" customHeight="1">
      <c r="A17" s="38" t="s">
        <v>282</v>
      </c>
      <c r="B17" s="38"/>
      <c r="C17" s="42" t="s">
        <v>521</v>
      </c>
      <c r="D17" s="43" t="s">
        <v>296</v>
      </c>
      <c r="E17" s="49" t="s">
        <v>522</v>
      </c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96" t="s">
        <v>295</v>
      </c>
      <c r="B19" s="97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30" customHeight="1">
      <c r="A21" s="18" t="s">
        <v>3</v>
      </c>
      <c r="B21" s="18" t="s">
        <v>292</v>
      </c>
      <c r="C21" s="18" t="s">
        <v>4</v>
      </c>
      <c r="D21" s="18" t="s">
        <v>2</v>
      </c>
      <c r="E21" s="18" t="s">
        <v>286</v>
      </c>
      <c r="F21" s="19" t="s">
        <v>5</v>
      </c>
      <c r="G21" s="19" t="s">
        <v>6</v>
      </c>
      <c r="O21" s="52"/>
      <c r="P21" s="52"/>
    </row>
    <row r="22" spans="1:16" s="2" customFormat="1" ht="19.5" customHeight="1">
      <c r="A22" s="102" t="s">
        <v>434</v>
      </c>
      <c r="B22" s="102">
        <v>200113171</v>
      </c>
      <c r="C22" s="79" t="s">
        <v>435</v>
      </c>
      <c r="D22" s="3">
        <v>1</v>
      </c>
      <c r="E22" s="78"/>
      <c r="F22" s="64">
        <v>700</v>
      </c>
      <c r="G22" s="6">
        <f t="shared" ref="G22:G70" si="0">D22*F22</f>
        <v>700</v>
      </c>
      <c r="O22" s="52"/>
      <c r="P22" s="52"/>
    </row>
    <row r="23" spans="1:16" s="2" customFormat="1" ht="19.5" customHeight="1">
      <c r="A23" s="102" t="s">
        <v>436</v>
      </c>
      <c r="B23" s="102">
        <v>200113173</v>
      </c>
      <c r="C23" s="79" t="s">
        <v>437</v>
      </c>
      <c r="D23" s="3">
        <v>1</v>
      </c>
      <c r="E23" s="78"/>
      <c r="F23" s="64">
        <v>700</v>
      </c>
      <c r="G23" s="6">
        <f t="shared" si="0"/>
        <v>700</v>
      </c>
      <c r="O23" s="52"/>
      <c r="P23" s="52"/>
    </row>
    <row r="24" spans="1:16" s="2" customFormat="1" ht="19.5" customHeight="1">
      <c r="A24" s="102" t="s">
        <v>438</v>
      </c>
      <c r="B24" s="102">
        <v>200113175</v>
      </c>
      <c r="C24" s="79" t="s">
        <v>439</v>
      </c>
      <c r="D24" s="3">
        <v>1</v>
      </c>
      <c r="E24" s="78"/>
      <c r="F24" s="64">
        <v>700</v>
      </c>
      <c r="G24" s="6">
        <f t="shared" si="0"/>
        <v>700</v>
      </c>
      <c r="O24" s="52"/>
      <c r="P24" s="52"/>
    </row>
    <row r="25" spans="1:16" s="2" customFormat="1" ht="19.5" customHeight="1">
      <c r="A25" s="102" t="s">
        <v>440</v>
      </c>
      <c r="B25" s="102">
        <v>200113177</v>
      </c>
      <c r="C25" s="79" t="s">
        <v>441</v>
      </c>
      <c r="D25" s="3">
        <v>1</v>
      </c>
      <c r="E25" s="78"/>
      <c r="F25" s="64">
        <v>700</v>
      </c>
      <c r="G25" s="6">
        <f t="shared" si="0"/>
        <v>700</v>
      </c>
      <c r="O25" s="52"/>
      <c r="P25" s="52"/>
    </row>
    <row r="26" spans="1:16" s="2" customFormat="1" ht="19.5" customHeight="1">
      <c r="A26" s="102" t="s">
        <v>442</v>
      </c>
      <c r="B26" s="102">
        <v>200113177</v>
      </c>
      <c r="C26" s="79" t="s">
        <v>443</v>
      </c>
      <c r="D26" s="3">
        <v>1</v>
      </c>
      <c r="E26" s="78"/>
      <c r="F26" s="64">
        <v>700</v>
      </c>
      <c r="G26" s="6">
        <f t="shared" si="0"/>
        <v>700</v>
      </c>
      <c r="O26" s="52"/>
      <c r="P26" s="52"/>
    </row>
    <row r="27" spans="1:16" s="2" customFormat="1" ht="19.5" customHeight="1">
      <c r="A27" s="102" t="s">
        <v>444</v>
      </c>
      <c r="B27" s="102">
        <v>200113179</v>
      </c>
      <c r="C27" s="79" t="s">
        <v>445</v>
      </c>
      <c r="D27" s="3">
        <v>1</v>
      </c>
      <c r="E27" s="78"/>
      <c r="F27" s="64">
        <v>700</v>
      </c>
      <c r="G27" s="6">
        <f t="shared" si="0"/>
        <v>700</v>
      </c>
      <c r="O27" s="52"/>
      <c r="P27" s="52"/>
    </row>
    <row r="28" spans="1:16" s="2" customFormat="1" ht="19.5" customHeight="1">
      <c r="A28" s="102" t="s">
        <v>446</v>
      </c>
      <c r="B28" s="102">
        <v>200113172</v>
      </c>
      <c r="C28" s="79" t="s">
        <v>447</v>
      </c>
      <c r="D28" s="3">
        <v>1</v>
      </c>
      <c r="E28" s="78"/>
      <c r="F28" s="64">
        <v>700</v>
      </c>
      <c r="G28" s="6">
        <f t="shared" si="0"/>
        <v>700</v>
      </c>
      <c r="O28" s="52"/>
      <c r="P28" s="52"/>
    </row>
    <row r="29" spans="1:16" s="2" customFormat="1" ht="19.5" customHeight="1">
      <c r="A29" s="102" t="s">
        <v>448</v>
      </c>
      <c r="B29" s="102">
        <v>200113172</v>
      </c>
      <c r="C29" s="79" t="s">
        <v>449</v>
      </c>
      <c r="D29" s="3">
        <v>1</v>
      </c>
      <c r="E29" s="78"/>
      <c r="F29" s="64">
        <v>700</v>
      </c>
      <c r="G29" s="6">
        <f t="shared" si="0"/>
        <v>700</v>
      </c>
      <c r="O29" s="52"/>
      <c r="P29" s="52"/>
    </row>
    <row r="30" spans="1:16" s="2" customFormat="1" ht="19.5" customHeight="1">
      <c r="A30" s="102" t="s">
        <v>450</v>
      </c>
      <c r="B30" s="102">
        <v>200113174</v>
      </c>
      <c r="C30" s="79" t="s">
        <v>451</v>
      </c>
      <c r="D30" s="3">
        <v>1</v>
      </c>
      <c r="E30" s="78"/>
      <c r="F30" s="64">
        <v>700</v>
      </c>
      <c r="G30" s="6">
        <f t="shared" si="0"/>
        <v>700</v>
      </c>
      <c r="O30" s="52"/>
      <c r="P30" s="52"/>
    </row>
    <row r="31" spans="1:16" s="2" customFormat="1" ht="19.5" customHeight="1">
      <c r="A31" s="102" t="s">
        <v>452</v>
      </c>
      <c r="B31" s="102">
        <v>200113176</v>
      </c>
      <c r="C31" s="79" t="s">
        <v>453</v>
      </c>
      <c r="D31" s="3">
        <v>1</v>
      </c>
      <c r="E31" s="78"/>
      <c r="F31" s="64">
        <v>700</v>
      </c>
      <c r="G31" s="6">
        <f t="shared" si="0"/>
        <v>700</v>
      </c>
      <c r="O31" s="52"/>
      <c r="P31" s="52"/>
    </row>
    <row r="32" spans="1:16" s="2" customFormat="1" ht="19.5" customHeight="1">
      <c r="A32" s="102" t="s">
        <v>454</v>
      </c>
      <c r="B32" s="102">
        <v>200113176</v>
      </c>
      <c r="C32" s="79" t="s">
        <v>455</v>
      </c>
      <c r="D32" s="3">
        <v>1</v>
      </c>
      <c r="E32" s="78"/>
      <c r="F32" s="64">
        <v>700</v>
      </c>
      <c r="G32" s="6">
        <f t="shared" si="0"/>
        <v>700</v>
      </c>
      <c r="O32" s="52"/>
      <c r="P32" s="52"/>
    </row>
    <row r="33" spans="1:16" s="2" customFormat="1" ht="19.5" customHeight="1">
      <c r="A33" s="102" t="s">
        <v>456</v>
      </c>
      <c r="B33" s="102">
        <v>200113179</v>
      </c>
      <c r="C33" s="79" t="s">
        <v>457</v>
      </c>
      <c r="D33" s="3">
        <v>1</v>
      </c>
      <c r="E33" s="78"/>
      <c r="F33" s="64">
        <v>700</v>
      </c>
      <c r="G33" s="6">
        <f t="shared" si="0"/>
        <v>700</v>
      </c>
      <c r="O33" s="52"/>
      <c r="P33" s="52"/>
    </row>
    <row r="34" spans="1:16" s="2" customFormat="1" ht="19.5" customHeight="1">
      <c r="A34" s="102" t="s">
        <v>458</v>
      </c>
      <c r="B34" s="102" t="s">
        <v>459</v>
      </c>
      <c r="C34" s="79" t="s">
        <v>460</v>
      </c>
      <c r="D34" s="3">
        <v>1</v>
      </c>
      <c r="E34" s="78"/>
      <c r="F34" s="64">
        <v>400</v>
      </c>
      <c r="G34" s="6">
        <f t="shared" si="0"/>
        <v>400</v>
      </c>
      <c r="O34" s="52"/>
      <c r="P34" s="52"/>
    </row>
    <row r="35" spans="1:16" s="2" customFormat="1" ht="19.5" customHeight="1">
      <c r="A35" s="102" t="s">
        <v>461</v>
      </c>
      <c r="B35" s="102">
        <v>2200045943</v>
      </c>
      <c r="C35" s="79" t="s">
        <v>462</v>
      </c>
      <c r="D35" s="3">
        <v>1</v>
      </c>
      <c r="E35" s="78"/>
      <c r="F35" s="64">
        <v>400</v>
      </c>
      <c r="G35" s="6">
        <f t="shared" si="0"/>
        <v>400</v>
      </c>
      <c r="O35" s="52"/>
      <c r="P35" s="52"/>
    </row>
    <row r="36" spans="1:16" s="2" customFormat="1" ht="19.5" customHeight="1">
      <c r="A36" s="102" t="s">
        <v>463</v>
      </c>
      <c r="B36" s="102" t="s">
        <v>464</v>
      </c>
      <c r="C36" s="79" t="s">
        <v>465</v>
      </c>
      <c r="D36" s="3">
        <v>1</v>
      </c>
      <c r="E36" s="78"/>
      <c r="F36" s="64">
        <v>400</v>
      </c>
      <c r="G36" s="6">
        <f t="shared" si="0"/>
        <v>400</v>
      </c>
      <c r="O36" s="52"/>
      <c r="P36" s="52"/>
    </row>
    <row r="37" spans="1:16" s="2" customFormat="1" ht="19.5" customHeight="1">
      <c r="A37" s="102" t="s">
        <v>466</v>
      </c>
      <c r="B37" s="102">
        <v>2200045941</v>
      </c>
      <c r="C37" s="79" t="s">
        <v>467</v>
      </c>
      <c r="D37" s="3">
        <v>1</v>
      </c>
      <c r="E37" s="78"/>
      <c r="F37" s="64">
        <v>400</v>
      </c>
      <c r="G37" s="6">
        <f t="shared" si="0"/>
        <v>400</v>
      </c>
      <c r="O37" s="52"/>
      <c r="P37" s="52"/>
    </row>
    <row r="38" spans="1:16" s="2" customFormat="1" ht="19.5" customHeight="1">
      <c r="A38" s="102" t="s">
        <v>468</v>
      </c>
      <c r="B38" s="102">
        <v>2200045942</v>
      </c>
      <c r="C38" s="79" t="s">
        <v>469</v>
      </c>
      <c r="D38" s="3">
        <v>1</v>
      </c>
      <c r="E38" s="78"/>
      <c r="F38" s="64">
        <v>400</v>
      </c>
      <c r="G38" s="6">
        <f t="shared" si="0"/>
        <v>400</v>
      </c>
      <c r="O38" s="52"/>
      <c r="P38" s="52"/>
    </row>
    <row r="39" spans="1:16" s="2" customFormat="1" ht="19.5" customHeight="1">
      <c r="A39" s="102" t="s">
        <v>470</v>
      </c>
      <c r="B39" s="102">
        <v>2200045942</v>
      </c>
      <c r="C39" s="79" t="s">
        <v>471</v>
      </c>
      <c r="D39" s="3">
        <v>1</v>
      </c>
      <c r="E39" s="78"/>
      <c r="F39" s="64">
        <v>400</v>
      </c>
      <c r="G39" s="6">
        <f t="shared" si="0"/>
        <v>400</v>
      </c>
      <c r="O39" s="52"/>
      <c r="P39" s="52"/>
    </row>
    <row r="40" spans="1:16" s="2" customFormat="1" ht="19.5" customHeight="1">
      <c r="A40" s="103">
        <v>40240010</v>
      </c>
      <c r="B40" s="103" t="s">
        <v>523</v>
      </c>
      <c r="C40" s="80" t="s">
        <v>472</v>
      </c>
      <c r="D40" s="81">
        <v>2</v>
      </c>
      <c r="E40" s="78"/>
      <c r="F40" s="64">
        <v>30</v>
      </c>
      <c r="G40" s="6">
        <f t="shared" si="0"/>
        <v>60</v>
      </c>
      <c r="O40" s="52"/>
      <c r="P40" s="52"/>
    </row>
    <row r="41" spans="1:16" s="2" customFormat="1" ht="19.5" customHeight="1">
      <c r="A41" s="103">
        <v>40240012</v>
      </c>
      <c r="B41" s="103" t="s">
        <v>523</v>
      </c>
      <c r="C41" s="80" t="s">
        <v>473</v>
      </c>
      <c r="D41" s="81">
        <v>2</v>
      </c>
      <c r="E41" s="78"/>
      <c r="F41" s="64">
        <v>30</v>
      </c>
      <c r="G41" s="6">
        <f t="shared" si="0"/>
        <v>60</v>
      </c>
      <c r="O41" s="52"/>
      <c r="P41" s="52"/>
    </row>
    <row r="42" spans="1:16" s="2" customFormat="1" ht="19.5" customHeight="1">
      <c r="A42" s="103" t="s">
        <v>524</v>
      </c>
      <c r="B42" s="103" t="s">
        <v>525</v>
      </c>
      <c r="C42" s="80" t="s">
        <v>474</v>
      </c>
      <c r="D42" s="81">
        <v>2</v>
      </c>
      <c r="E42" s="78"/>
      <c r="F42" s="64">
        <v>30</v>
      </c>
      <c r="G42" s="6">
        <f t="shared" si="0"/>
        <v>60</v>
      </c>
      <c r="O42" s="52"/>
      <c r="P42" s="52"/>
    </row>
    <row r="43" spans="1:16" s="2" customFormat="1" ht="19.5" customHeight="1">
      <c r="A43" s="103" t="s">
        <v>526</v>
      </c>
      <c r="B43" s="103" t="s">
        <v>527</v>
      </c>
      <c r="C43" s="80" t="s">
        <v>475</v>
      </c>
      <c r="D43" s="81">
        <v>2</v>
      </c>
      <c r="E43" s="78"/>
      <c r="F43" s="64">
        <v>30</v>
      </c>
      <c r="G43" s="6">
        <f t="shared" si="0"/>
        <v>60</v>
      </c>
      <c r="O43" s="52"/>
      <c r="P43" s="52"/>
    </row>
    <row r="44" spans="1:16" s="2" customFormat="1" ht="19.5" customHeight="1">
      <c r="A44" s="103" t="s">
        <v>528</v>
      </c>
      <c r="B44" s="103" t="s">
        <v>525</v>
      </c>
      <c r="C44" s="80" t="s">
        <v>476</v>
      </c>
      <c r="D44" s="81">
        <v>2</v>
      </c>
      <c r="E44" s="78"/>
      <c r="F44" s="64">
        <v>30</v>
      </c>
      <c r="G44" s="6">
        <f t="shared" si="0"/>
        <v>60</v>
      </c>
      <c r="O44" s="52"/>
      <c r="P44" s="52"/>
    </row>
    <row r="45" spans="1:16" s="2" customFormat="1" ht="19.5" customHeight="1">
      <c r="A45" s="103" t="s">
        <v>529</v>
      </c>
      <c r="B45" s="103" t="s">
        <v>527</v>
      </c>
      <c r="C45" s="80" t="s">
        <v>530</v>
      </c>
      <c r="D45" s="81">
        <v>2</v>
      </c>
      <c r="E45" s="78"/>
      <c r="F45" s="64">
        <v>30</v>
      </c>
      <c r="G45" s="6">
        <f t="shared" si="0"/>
        <v>60</v>
      </c>
      <c r="O45" s="52"/>
      <c r="P45" s="52"/>
    </row>
    <row r="46" spans="1:16" s="2" customFormat="1" ht="19.5" customHeight="1">
      <c r="A46" s="103">
        <v>30350022</v>
      </c>
      <c r="B46" s="103" t="s">
        <v>527</v>
      </c>
      <c r="C46" s="80" t="s">
        <v>477</v>
      </c>
      <c r="D46" s="81">
        <v>2</v>
      </c>
      <c r="E46" s="78"/>
      <c r="F46" s="64">
        <v>30</v>
      </c>
      <c r="G46" s="6">
        <f t="shared" si="0"/>
        <v>60</v>
      </c>
      <c r="O46" s="52"/>
      <c r="P46" s="52"/>
    </row>
    <row r="47" spans="1:16" s="2" customFormat="1" ht="19.5" customHeight="1">
      <c r="A47" s="103">
        <v>40240024</v>
      </c>
      <c r="B47" s="103" t="s">
        <v>531</v>
      </c>
      <c r="C47" s="80" t="s">
        <v>493</v>
      </c>
      <c r="D47" s="81">
        <v>2</v>
      </c>
      <c r="E47" s="78"/>
      <c r="F47" s="64">
        <v>30</v>
      </c>
      <c r="G47" s="6">
        <f t="shared" si="0"/>
        <v>60</v>
      </c>
      <c r="O47" s="52"/>
      <c r="P47" s="52"/>
    </row>
    <row r="48" spans="1:16" s="2" customFormat="1" ht="19.5" customHeight="1">
      <c r="A48" s="103" t="s">
        <v>532</v>
      </c>
      <c r="B48" s="103">
        <v>2100010641</v>
      </c>
      <c r="C48" s="80" t="s">
        <v>533</v>
      </c>
      <c r="D48" s="81">
        <v>1</v>
      </c>
      <c r="E48" s="78"/>
      <c r="F48" s="64">
        <v>30</v>
      </c>
      <c r="G48" s="6">
        <f t="shared" si="0"/>
        <v>30</v>
      </c>
      <c r="O48" s="52"/>
      <c r="P48" s="52"/>
    </row>
    <row r="49" spans="1:16" s="2" customFormat="1" ht="19.5" customHeight="1">
      <c r="A49" s="103" t="s">
        <v>478</v>
      </c>
      <c r="B49" s="103">
        <v>2100017399</v>
      </c>
      <c r="C49" s="80" t="s">
        <v>534</v>
      </c>
      <c r="D49" s="81">
        <v>1</v>
      </c>
      <c r="E49" s="78"/>
      <c r="F49" s="64">
        <v>30</v>
      </c>
      <c r="G49" s="6">
        <f t="shared" si="0"/>
        <v>30</v>
      </c>
      <c r="O49" s="52"/>
      <c r="P49" s="52"/>
    </row>
    <row r="50" spans="1:16" s="2" customFormat="1" ht="19.5" customHeight="1">
      <c r="A50" s="103" t="s">
        <v>535</v>
      </c>
      <c r="B50" s="103">
        <v>2100009896</v>
      </c>
      <c r="C50" s="80" t="s">
        <v>536</v>
      </c>
      <c r="D50" s="81">
        <v>1</v>
      </c>
      <c r="E50" s="78"/>
      <c r="F50" s="64">
        <v>30</v>
      </c>
      <c r="G50" s="6">
        <f t="shared" si="0"/>
        <v>30</v>
      </c>
      <c r="O50" s="52"/>
      <c r="P50" s="52"/>
    </row>
    <row r="51" spans="1:16" s="2" customFormat="1" ht="19.5" customHeight="1">
      <c r="A51" s="103" t="s">
        <v>479</v>
      </c>
      <c r="B51" s="103">
        <v>2100009896</v>
      </c>
      <c r="C51" s="80" t="s">
        <v>537</v>
      </c>
      <c r="D51" s="81">
        <v>1</v>
      </c>
      <c r="E51" s="78"/>
      <c r="F51" s="64">
        <v>30</v>
      </c>
      <c r="G51" s="6">
        <f t="shared" si="0"/>
        <v>30</v>
      </c>
      <c r="O51" s="52"/>
      <c r="P51" s="52"/>
    </row>
    <row r="52" spans="1:16" s="2" customFormat="1" ht="19.5" customHeight="1">
      <c r="A52" s="103" t="s">
        <v>480</v>
      </c>
      <c r="B52" s="103">
        <v>2100017484</v>
      </c>
      <c r="C52" s="80" t="s">
        <v>538</v>
      </c>
      <c r="D52" s="81">
        <v>1</v>
      </c>
      <c r="E52" s="78"/>
      <c r="F52" s="64">
        <v>30</v>
      </c>
      <c r="G52" s="6">
        <f t="shared" si="0"/>
        <v>30</v>
      </c>
      <c r="O52" s="52"/>
      <c r="P52" s="52"/>
    </row>
    <row r="53" spans="1:16" s="2" customFormat="1" ht="19.5" customHeight="1">
      <c r="A53" s="103" t="s">
        <v>481</v>
      </c>
      <c r="B53" s="103">
        <v>2100022417</v>
      </c>
      <c r="C53" s="80" t="s">
        <v>539</v>
      </c>
      <c r="D53" s="81">
        <v>1</v>
      </c>
      <c r="E53" s="78"/>
      <c r="F53" s="64">
        <v>30</v>
      </c>
      <c r="G53" s="6">
        <f t="shared" si="0"/>
        <v>30</v>
      </c>
      <c r="O53" s="52"/>
      <c r="P53" s="52"/>
    </row>
    <row r="54" spans="1:16" s="2" customFormat="1" ht="19.5" customHeight="1">
      <c r="A54" s="103" t="s">
        <v>482</v>
      </c>
      <c r="B54" s="103">
        <v>2100022417</v>
      </c>
      <c r="C54" s="80" t="s">
        <v>540</v>
      </c>
      <c r="D54" s="81">
        <v>1</v>
      </c>
      <c r="E54" s="78"/>
      <c r="F54" s="64">
        <v>30</v>
      </c>
      <c r="G54" s="6">
        <f t="shared" si="0"/>
        <v>30</v>
      </c>
      <c r="O54" s="52"/>
      <c r="P54" s="52"/>
    </row>
    <row r="55" spans="1:16" s="2" customFormat="1" ht="19.5" customHeight="1">
      <c r="A55" s="103" t="s">
        <v>483</v>
      </c>
      <c r="B55" s="103">
        <v>2100022417</v>
      </c>
      <c r="C55" s="80" t="s">
        <v>541</v>
      </c>
      <c r="D55" s="81">
        <v>1</v>
      </c>
      <c r="E55" s="78"/>
      <c r="F55" s="64">
        <v>30</v>
      </c>
      <c r="G55" s="6">
        <f t="shared" si="0"/>
        <v>30</v>
      </c>
      <c r="O55" s="52"/>
      <c r="P55" s="52"/>
    </row>
    <row r="56" spans="1:16" s="2" customFormat="1" ht="19.5" customHeight="1">
      <c r="A56" s="104" t="s">
        <v>542</v>
      </c>
      <c r="B56" s="103">
        <v>2100022417</v>
      </c>
      <c r="C56" s="80" t="s">
        <v>543</v>
      </c>
      <c r="D56" s="81">
        <v>2</v>
      </c>
      <c r="E56" s="78"/>
      <c r="F56" s="64">
        <v>30</v>
      </c>
      <c r="G56" s="6">
        <f t="shared" si="0"/>
        <v>60</v>
      </c>
      <c r="O56" s="52"/>
      <c r="P56" s="52"/>
    </row>
    <row r="57" spans="1:16" s="2" customFormat="1" ht="19.5" customHeight="1">
      <c r="A57" s="104" t="s">
        <v>544</v>
      </c>
      <c r="B57" s="103">
        <v>2100038727</v>
      </c>
      <c r="C57" s="80" t="s">
        <v>545</v>
      </c>
      <c r="D57" s="81">
        <v>10</v>
      </c>
      <c r="E57" s="78"/>
      <c r="F57" s="64">
        <v>30</v>
      </c>
      <c r="G57" s="6">
        <f t="shared" si="0"/>
        <v>300</v>
      </c>
      <c r="O57" s="52"/>
      <c r="P57" s="52"/>
    </row>
    <row r="58" spans="1:16" s="2" customFormat="1" ht="19.5" customHeight="1">
      <c r="A58" s="104" t="s">
        <v>546</v>
      </c>
      <c r="B58" s="103">
        <v>2100038807</v>
      </c>
      <c r="C58" s="80" t="s">
        <v>547</v>
      </c>
      <c r="D58" s="81">
        <v>10</v>
      </c>
      <c r="E58" s="78"/>
      <c r="F58" s="64">
        <v>40</v>
      </c>
      <c r="G58" s="6">
        <f t="shared" si="0"/>
        <v>400</v>
      </c>
      <c r="O58" s="52"/>
      <c r="P58" s="52"/>
    </row>
    <row r="59" spans="1:16" s="2" customFormat="1" ht="19.5" customHeight="1">
      <c r="A59" s="104" t="s">
        <v>548</v>
      </c>
      <c r="B59" s="103">
        <v>200316799</v>
      </c>
      <c r="C59" s="80" t="s">
        <v>484</v>
      </c>
      <c r="D59" s="81">
        <v>10</v>
      </c>
      <c r="E59" s="78"/>
      <c r="F59" s="64">
        <v>40</v>
      </c>
      <c r="G59" s="6">
        <f t="shared" si="0"/>
        <v>400</v>
      </c>
      <c r="O59" s="52"/>
      <c r="P59" s="52"/>
    </row>
    <row r="60" spans="1:16" s="2" customFormat="1" ht="19.5" customHeight="1">
      <c r="A60" s="104" t="s">
        <v>549</v>
      </c>
      <c r="B60" s="103">
        <v>2100038807</v>
      </c>
      <c r="C60" s="80" t="s">
        <v>485</v>
      </c>
      <c r="D60" s="81">
        <v>10</v>
      </c>
      <c r="E60" s="78"/>
      <c r="F60" s="64">
        <v>40</v>
      </c>
      <c r="G60" s="6">
        <f t="shared" si="0"/>
        <v>400</v>
      </c>
      <c r="O60" s="52"/>
      <c r="P60" s="52"/>
    </row>
    <row r="61" spans="1:16" s="2" customFormat="1" ht="19.5" customHeight="1">
      <c r="A61" s="104" t="s">
        <v>550</v>
      </c>
      <c r="B61" s="103">
        <v>200316801</v>
      </c>
      <c r="C61" s="80" t="s">
        <v>486</v>
      </c>
      <c r="D61" s="81">
        <v>10</v>
      </c>
      <c r="E61" s="78"/>
      <c r="F61" s="64">
        <v>40</v>
      </c>
      <c r="G61" s="6">
        <f t="shared" si="0"/>
        <v>400</v>
      </c>
      <c r="O61" s="52"/>
      <c r="P61" s="52"/>
    </row>
    <row r="62" spans="1:16" s="2" customFormat="1" ht="19.5" customHeight="1">
      <c r="A62" s="104" t="s">
        <v>551</v>
      </c>
      <c r="B62" s="103">
        <v>200316801</v>
      </c>
      <c r="C62" s="80" t="s">
        <v>552</v>
      </c>
      <c r="D62" s="81">
        <v>10</v>
      </c>
      <c r="E62" s="78"/>
      <c r="F62" s="64">
        <v>40</v>
      </c>
      <c r="G62" s="6">
        <f t="shared" si="0"/>
        <v>400</v>
      </c>
      <c r="O62" s="52"/>
      <c r="P62" s="52"/>
    </row>
    <row r="63" spans="1:16" s="2" customFormat="1" ht="19.5" customHeight="1">
      <c r="A63" s="104" t="s">
        <v>553</v>
      </c>
      <c r="B63" s="103">
        <v>220344114</v>
      </c>
      <c r="C63" s="80" t="s">
        <v>487</v>
      </c>
      <c r="D63" s="81">
        <v>10</v>
      </c>
      <c r="E63" s="78"/>
      <c r="F63" s="64">
        <v>40</v>
      </c>
      <c r="G63" s="6">
        <f t="shared" si="0"/>
        <v>400</v>
      </c>
      <c r="O63" s="52"/>
      <c r="P63" s="52"/>
    </row>
    <row r="64" spans="1:16" s="2" customFormat="1" ht="19.5" customHeight="1">
      <c r="A64" s="104" t="s">
        <v>554</v>
      </c>
      <c r="B64" s="103">
        <v>220344114</v>
      </c>
      <c r="C64" s="80" t="s">
        <v>488</v>
      </c>
      <c r="D64" s="81">
        <v>10</v>
      </c>
      <c r="E64" s="78"/>
      <c r="F64" s="64">
        <v>40</v>
      </c>
      <c r="G64" s="6">
        <f t="shared" si="0"/>
        <v>400</v>
      </c>
      <c r="O64" s="52"/>
      <c r="P64" s="52"/>
    </row>
    <row r="65" spans="1:16" s="2" customFormat="1" ht="19.5" customHeight="1">
      <c r="A65" s="104" t="s">
        <v>555</v>
      </c>
      <c r="B65" s="103">
        <v>200316805</v>
      </c>
      <c r="C65" s="80" t="s">
        <v>556</v>
      </c>
      <c r="D65" s="81">
        <v>10</v>
      </c>
      <c r="E65" s="78"/>
      <c r="F65" s="64">
        <v>40</v>
      </c>
      <c r="G65" s="6">
        <f t="shared" si="0"/>
        <v>400</v>
      </c>
      <c r="O65" s="52"/>
      <c r="P65" s="52"/>
    </row>
    <row r="66" spans="1:16" s="2" customFormat="1" ht="19.5" customHeight="1">
      <c r="A66" s="104" t="s">
        <v>557</v>
      </c>
      <c r="B66" s="103">
        <v>220316806</v>
      </c>
      <c r="C66" s="80" t="s">
        <v>558</v>
      </c>
      <c r="D66" s="81">
        <v>10</v>
      </c>
      <c r="E66" s="78"/>
      <c r="F66" s="64">
        <v>40</v>
      </c>
      <c r="G66" s="6">
        <f t="shared" si="0"/>
        <v>400</v>
      </c>
      <c r="O66" s="52"/>
      <c r="P66" s="52"/>
    </row>
    <row r="67" spans="1:16" s="2" customFormat="1" ht="19.5" customHeight="1">
      <c r="A67" s="104" t="s">
        <v>559</v>
      </c>
      <c r="B67" s="103">
        <v>220316806</v>
      </c>
      <c r="C67" s="80" t="s">
        <v>560</v>
      </c>
      <c r="D67" s="81">
        <v>3</v>
      </c>
      <c r="E67" s="78"/>
      <c r="F67" s="64">
        <v>40</v>
      </c>
      <c r="G67" s="6">
        <f t="shared" si="0"/>
        <v>120</v>
      </c>
      <c r="O67" s="52"/>
      <c r="P67" s="52"/>
    </row>
    <row r="68" spans="1:16" s="2" customFormat="1" ht="19.5" customHeight="1">
      <c r="A68" s="103" t="s">
        <v>561</v>
      </c>
      <c r="B68" s="103">
        <v>2100022697</v>
      </c>
      <c r="C68" s="80" t="s">
        <v>562</v>
      </c>
      <c r="D68" s="81">
        <v>3</v>
      </c>
      <c r="E68" s="78"/>
      <c r="F68" s="64">
        <v>40</v>
      </c>
      <c r="G68" s="6">
        <f t="shared" si="0"/>
        <v>120</v>
      </c>
      <c r="O68" s="52"/>
      <c r="P68" s="52"/>
    </row>
    <row r="69" spans="1:16" s="2" customFormat="1" ht="19.5" customHeight="1">
      <c r="A69" s="103" t="s">
        <v>563</v>
      </c>
      <c r="B69" s="103">
        <v>2100022698</v>
      </c>
      <c r="C69" s="80" t="s">
        <v>564</v>
      </c>
      <c r="D69" s="81">
        <v>2</v>
      </c>
      <c r="E69" s="78"/>
      <c r="F69" s="64">
        <v>40</v>
      </c>
      <c r="G69" s="6">
        <f t="shared" si="0"/>
        <v>80</v>
      </c>
      <c r="O69" s="52"/>
      <c r="P69" s="52"/>
    </row>
    <row r="70" spans="1:16" s="2" customFormat="1" ht="19.5" customHeight="1">
      <c r="A70" s="103" t="s">
        <v>565</v>
      </c>
      <c r="B70" s="103">
        <v>2100028611</v>
      </c>
      <c r="C70" s="80" t="s">
        <v>489</v>
      </c>
      <c r="D70" s="81">
        <v>2</v>
      </c>
      <c r="E70" s="78"/>
      <c r="F70" s="64">
        <v>40</v>
      </c>
      <c r="G70" s="6">
        <f t="shared" si="0"/>
        <v>80</v>
      </c>
      <c r="O70" s="52"/>
      <c r="P70" s="52"/>
    </row>
    <row r="71" spans="1:16" s="2" customFormat="1" ht="19.5" customHeight="1">
      <c r="A71" s="103" t="s">
        <v>566</v>
      </c>
      <c r="B71" s="103" t="s">
        <v>567</v>
      </c>
      <c r="C71" s="80" t="s">
        <v>490</v>
      </c>
      <c r="D71" s="81">
        <v>2</v>
      </c>
      <c r="E71" s="78"/>
      <c r="F71" s="64">
        <v>40</v>
      </c>
      <c r="G71" s="6">
        <f t="shared" ref="G71:G135" si="1">D71*F71</f>
        <v>80</v>
      </c>
      <c r="O71" s="52"/>
      <c r="P71" s="52"/>
    </row>
    <row r="72" spans="1:16" s="2" customFormat="1" ht="19.5" customHeight="1">
      <c r="A72" s="103" t="s">
        <v>568</v>
      </c>
      <c r="B72" s="103">
        <v>2100010645</v>
      </c>
      <c r="C72" s="80" t="s">
        <v>491</v>
      </c>
      <c r="D72" s="81">
        <v>2</v>
      </c>
      <c r="E72" s="78"/>
      <c r="F72" s="64">
        <v>40</v>
      </c>
      <c r="G72" s="6">
        <f t="shared" si="1"/>
        <v>80</v>
      </c>
      <c r="O72" s="52"/>
      <c r="P72" s="52"/>
    </row>
    <row r="73" spans="1:16" s="2" customFormat="1" ht="19.5" customHeight="1">
      <c r="A73" s="103" t="s">
        <v>569</v>
      </c>
      <c r="B73" s="103">
        <v>2100007516</v>
      </c>
      <c r="C73" s="80" t="s">
        <v>492</v>
      </c>
      <c r="D73" s="81">
        <v>2</v>
      </c>
      <c r="E73" s="78"/>
      <c r="F73" s="64">
        <v>40</v>
      </c>
      <c r="G73" s="6">
        <f t="shared" si="1"/>
        <v>80</v>
      </c>
      <c r="O73" s="52"/>
      <c r="P73" s="52"/>
    </row>
    <row r="74" spans="1:16" ht="20.100000000000001" customHeight="1">
      <c r="A74" s="103" t="s">
        <v>570</v>
      </c>
      <c r="B74" s="103" t="s">
        <v>571</v>
      </c>
      <c r="C74" s="80" t="s">
        <v>572</v>
      </c>
      <c r="D74" s="81">
        <v>2</v>
      </c>
      <c r="E74" s="31"/>
      <c r="F74" s="64">
        <v>40</v>
      </c>
      <c r="G74" s="6">
        <f t="shared" si="1"/>
        <v>80</v>
      </c>
    </row>
    <row r="75" spans="1:16" ht="20.100000000000001" customHeight="1">
      <c r="A75" s="103" t="s">
        <v>573</v>
      </c>
      <c r="B75" s="103" t="s">
        <v>574</v>
      </c>
      <c r="C75" s="80" t="s">
        <v>575</v>
      </c>
      <c r="D75" s="81">
        <v>2</v>
      </c>
      <c r="E75" s="31"/>
      <c r="F75" s="64">
        <v>40</v>
      </c>
      <c r="G75" s="6">
        <f t="shared" si="1"/>
        <v>80</v>
      </c>
    </row>
    <row r="76" spans="1:16" ht="20.100000000000001" customHeight="1">
      <c r="A76" s="103" t="s">
        <v>576</v>
      </c>
      <c r="B76" s="103">
        <v>2100023365</v>
      </c>
      <c r="C76" s="80" t="s">
        <v>577</v>
      </c>
      <c r="D76" s="81">
        <v>2</v>
      </c>
      <c r="E76" s="31"/>
      <c r="F76" s="64">
        <v>40</v>
      </c>
      <c r="G76" s="6">
        <f t="shared" si="1"/>
        <v>80</v>
      </c>
    </row>
    <row r="77" spans="1:16" ht="20.100000000000001" customHeight="1">
      <c r="A77" s="99" t="s">
        <v>352</v>
      </c>
      <c r="B77" s="79">
        <v>200112210</v>
      </c>
      <c r="C77" s="98" t="s">
        <v>353</v>
      </c>
      <c r="D77" s="63">
        <v>2</v>
      </c>
      <c r="E77" s="31"/>
      <c r="F77" s="64">
        <v>40</v>
      </c>
      <c r="G77" s="6">
        <f t="shared" si="1"/>
        <v>80</v>
      </c>
    </row>
    <row r="78" spans="1:16" ht="20.100000000000001" customHeight="1">
      <c r="A78" s="99" t="s">
        <v>354</v>
      </c>
      <c r="B78" s="79">
        <v>200112210</v>
      </c>
      <c r="C78" s="98" t="s">
        <v>355</v>
      </c>
      <c r="D78" s="63">
        <v>4</v>
      </c>
      <c r="E78" s="31"/>
      <c r="F78" s="64">
        <v>40</v>
      </c>
      <c r="G78" s="6">
        <f t="shared" si="1"/>
        <v>160</v>
      </c>
    </row>
    <row r="79" spans="1:16" ht="20.100000000000001" customHeight="1">
      <c r="A79" s="99" t="s">
        <v>356</v>
      </c>
      <c r="B79" s="79">
        <v>200112211</v>
      </c>
      <c r="C79" s="98" t="s">
        <v>357</v>
      </c>
      <c r="D79" s="63">
        <v>4</v>
      </c>
      <c r="E79" s="31"/>
      <c r="F79" s="64">
        <v>40</v>
      </c>
      <c r="G79" s="6">
        <f t="shared" si="1"/>
        <v>160</v>
      </c>
    </row>
    <row r="80" spans="1:16" ht="20.100000000000001" customHeight="1">
      <c r="A80" s="99" t="s">
        <v>358</v>
      </c>
      <c r="B80" s="79">
        <v>200112212</v>
      </c>
      <c r="C80" s="98" t="s">
        <v>359</v>
      </c>
      <c r="D80" s="63">
        <v>4</v>
      </c>
      <c r="E80" s="31"/>
      <c r="F80" s="64">
        <v>40</v>
      </c>
      <c r="G80" s="6">
        <f t="shared" si="1"/>
        <v>160</v>
      </c>
    </row>
    <row r="81" spans="1:7" ht="20.100000000000001" customHeight="1">
      <c r="A81" s="99" t="s">
        <v>360</v>
      </c>
      <c r="B81" s="79">
        <v>200112212</v>
      </c>
      <c r="C81" s="98" t="s">
        <v>361</v>
      </c>
      <c r="D81" s="63">
        <v>4</v>
      </c>
      <c r="E81" s="31"/>
      <c r="F81" s="64">
        <v>40</v>
      </c>
      <c r="G81" s="6">
        <f t="shared" si="1"/>
        <v>160</v>
      </c>
    </row>
    <row r="82" spans="1:7" ht="20.100000000000001" customHeight="1">
      <c r="A82" s="99" t="s">
        <v>362</v>
      </c>
      <c r="B82" s="79">
        <v>200112213</v>
      </c>
      <c r="C82" s="98" t="s">
        <v>363</v>
      </c>
      <c r="D82" s="63">
        <v>4</v>
      </c>
      <c r="E82" s="31"/>
      <c r="F82" s="64">
        <v>40</v>
      </c>
      <c r="G82" s="6">
        <f t="shared" si="1"/>
        <v>160</v>
      </c>
    </row>
    <row r="83" spans="1:7" ht="20.100000000000001" customHeight="1">
      <c r="A83" s="99" t="s">
        <v>364</v>
      </c>
      <c r="B83" s="79">
        <v>200112214</v>
      </c>
      <c r="C83" s="98" t="s">
        <v>365</v>
      </c>
      <c r="D83" s="63">
        <v>4</v>
      </c>
      <c r="E83" s="31"/>
      <c r="F83" s="64">
        <v>40</v>
      </c>
      <c r="G83" s="6">
        <f t="shared" si="1"/>
        <v>160</v>
      </c>
    </row>
    <row r="84" spans="1:7" ht="20.100000000000001" customHeight="1">
      <c r="A84" s="99" t="s">
        <v>366</v>
      </c>
      <c r="B84" s="79">
        <v>191211231</v>
      </c>
      <c r="C84" s="98" t="s">
        <v>367</v>
      </c>
      <c r="D84" s="63">
        <v>4</v>
      </c>
      <c r="E84" s="31"/>
      <c r="F84" s="64">
        <v>40</v>
      </c>
      <c r="G84" s="6">
        <f t="shared" si="1"/>
        <v>160</v>
      </c>
    </row>
    <row r="85" spans="1:7" ht="20.100000000000001" customHeight="1">
      <c r="A85" s="99" t="s">
        <v>368</v>
      </c>
      <c r="B85" s="79">
        <v>200112216</v>
      </c>
      <c r="C85" s="98" t="s">
        <v>369</v>
      </c>
      <c r="D85" s="63">
        <v>4</v>
      </c>
      <c r="E85" s="31"/>
      <c r="F85" s="64">
        <v>40</v>
      </c>
      <c r="G85" s="6">
        <f t="shared" si="1"/>
        <v>160</v>
      </c>
    </row>
    <row r="86" spans="1:7" ht="20.100000000000001" customHeight="1">
      <c r="A86" s="99" t="s">
        <v>370</v>
      </c>
      <c r="B86" s="79">
        <v>200112216</v>
      </c>
      <c r="C86" s="98" t="s">
        <v>371</v>
      </c>
      <c r="D86" s="63">
        <v>3</v>
      </c>
      <c r="E86" s="31"/>
      <c r="F86" s="64">
        <v>40</v>
      </c>
      <c r="G86" s="6">
        <f t="shared" si="1"/>
        <v>120</v>
      </c>
    </row>
    <row r="87" spans="1:7" ht="20.100000000000001" customHeight="1">
      <c r="A87" s="99" t="s">
        <v>372</v>
      </c>
      <c r="B87" s="79">
        <v>200112217</v>
      </c>
      <c r="C87" s="98" t="s">
        <v>373</v>
      </c>
      <c r="D87" s="63">
        <v>4</v>
      </c>
      <c r="E87" s="31"/>
      <c r="F87" s="64">
        <v>40</v>
      </c>
      <c r="G87" s="6">
        <f t="shared" si="1"/>
        <v>160</v>
      </c>
    </row>
    <row r="88" spans="1:7" ht="20.100000000000001" customHeight="1">
      <c r="A88" s="99" t="s">
        <v>374</v>
      </c>
      <c r="B88" s="79">
        <v>200112217</v>
      </c>
      <c r="C88" s="98" t="s">
        <v>375</v>
      </c>
      <c r="D88" s="63">
        <v>4</v>
      </c>
      <c r="E88" s="31"/>
      <c r="F88" s="64">
        <v>40</v>
      </c>
      <c r="G88" s="6">
        <f t="shared" si="1"/>
        <v>160</v>
      </c>
    </row>
    <row r="89" spans="1:7" ht="20.100000000000001" customHeight="1">
      <c r="A89" s="99" t="s">
        <v>376</v>
      </c>
      <c r="B89" s="79">
        <v>200112217</v>
      </c>
      <c r="C89" s="98" t="s">
        <v>377</v>
      </c>
      <c r="D89" s="63">
        <v>4</v>
      </c>
      <c r="E89" s="31"/>
      <c r="F89" s="64">
        <v>40</v>
      </c>
      <c r="G89" s="6">
        <f t="shared" si="1"/>
        <v>160</v>
      </c>
    </row>
    <row r="90" spans="1:7" ht="20.100000000000001" customHeight="1">
      <c r="A90" s="99" t="s">
        <v>378</v>
      </c>
      <c r="B90" s="79">
        <v>200112217</v>
      </c>
      <c r="C90" s="98" t="s">
        <v>379</v>
      </c>
      <c r="D90" s="63">
        <v>4</v>
      </c>
      <c r="E90" s="31"/>
      <c r="F90" s="64">
        <v>40</v>
      </c>
      <c r="G90" s="6">
        <f t="shared" si="1"/>
        <v>160</v>
      </c>
    </row>
    <row r="91" spans="1:7" ht="20.100000000000001" customHeight="1">
      <c r="A91" s="99" t="s">
        <v>380</v>
      </c>
      <c r="B91" s="79">
        <v>200112217</v>
      </c>
      <c r="C91" s="98" t="s">
        <v>381</v>
      </c>
      <c r="D91" s="63">
        <v>2</v>
      </c>
      <c r="E91" s="31"/>
      <c r="F91" s="64">
        <v>40</v>
      </c>
      <c r="G91" s="6">
        <f t="shared" si="1"/>
        <v>80</v>
      </c>
    </row>
    <row r="92" spans="1:7" ht="20.100000000000001" customHeight="1">
      <c r="A92" s="99" t="s">
        <v>382</v>
      </c>
      <c r="B92" s="79">
        <v>200112216</v>
      </c>
      <c r="C92" s="98" t="s">
        <v>383</v>
      </c>
      <c r="D92" s="63">
        <v>2</v>
      </c>
      <c r="E92" s="31"/>
      <c r="F92" s="64">
        <v>40</v>
      </c>
      <c r="G92" s="6">
        <f t="shared" si="1"/>
        <v>80</v>
      </c>
    </row>
    <row r="93" spans="1:7" ht="20.100000000000001" customHeight="1">
      <c r="A93" s="99" t="s">
        <v>384</v>
      </c>
      <c r="B93" s="79">
        <v>200112216</v>
      </c>
      <c r="C93" s="98" t="s">
        <v>385</v>
      </c>
      <c r="D93" s="63">
        <v>2</v>
      </c>
      <c r="E93" s="31"/>
      <c r="F93" s="64">
        <v>40</v>
      </c>
      <c r="G93" s="6">
        <f t="shared" si="1"/>
        <v>80</v>
      </c>
    </row>
    <row r="94" spans="1:7" ht="20.100000000000001" customHeight="1">
      <c r="A94" s="99" t="s">
        <v>386</v>
      </c>
      <c r="B94" s="79">
        <v>200112216</v>
      </c>
      <c r="C94" s="98" t="s">
        <v>387</v>
      </c>
      <c r="D94" s="63">
        <v>2</v>
      </c>
      <c r="E94" s="31"/>
      <c r="F94" s="64">
        <v>40</v>
      </c>
      <c r="G94" s="6">
        <f t="shared" si="1"/>
        <v>80</v>
      </c>
    </row>
    <row r="95" spans="1:7" ht="20.100000000000001" customHeight="1">
      <c r="A95" s="99" t="s">
        <v>388</v>
      </c>
      <c r="B95" s="79">
        <v>200112216</v>
      </c>
      <c r="C95" s="98" t="s">
        <v>389</v>
      </c>
      <c r="D95" s="63">
        <v>2</v>
      </c>
      <c r="E95" s="31"/>
      <c r="F95" s="64">
        <v>40</v>
      </c>
      <c r="G95" s="6">
        <f t="shared" si="1"/>
        <v>80</v>
      </c>
    </row>
    <row r="96" spans="1:7" ht="20.100000000000001" customHeight="1">
      <c r="A96" s="99" t="s">
        <v>511</v>
      </c>
      <c r="B96" s="79">
        <v>200112216</v>
      </c>
      <c r="C96" s="98" t="s">
        <v>351</v>
      </c>
      <c r="D96" s="63">
        <v>4</v>
      </c>
      <c r="E96" s="31"/>
      <c r="F96" s="64">
        <v>40</v>
      </c>
      <c r="G96" s="6">
        <f t="shared" si="1"/>
        <v>160</v>
      </c>
    </row>
    <row r="97" spans="1:7" ht="20.100000000000001" customHeight="1">
      <c r="A97" s="99" t="s">
        <v>578</v>
      </c>
      <c r="B97" s="79" t="s">
        <v>579</v>
      </c>
      <c r="C97" s="98" t="s">
        <v>580</v>
      </c>
      <c r="D97" s="63">
        <v>4</v>
      </c>
      <c r="E97" s="31"/>
      <c r="F97" s="64">
        <v>40</v>
      </c>
      <c r="G97" s="6">
        <f t="shared" si="1"/>
        <v>160</v>
      </c>
    </row>
    <row r="98" spans="1:7" ht="20.100000000000001" customHeight="1">
      <c r="A98" s="99" t="s">
        <v>581</v>
      </c>
      <c r="B98" s="79" t="s">
        <v>582</v>
      </c>
      <c r="C98" s="98" t="s">
        <v>583</v>
      </c>
      <c r="D98" s="63">
        <v>4</v>
      </c>
      <c r="E98" s="31"/>
      <c r="F98" s="64">
        <v>40</v>
      </c>
      <c r="G98" s="6">
        <f t="shared" si="1"/>
        <v>160</v>
      </c>
    </row>
    <row r="99" spans="1:7" ht="20.100000000000001" customHeight="1">
      <c r="A99" s="99" t="s">
        <v>584</v>
      </c>
      <c r="B99" s="79" t="s">
        <v>585</v>
      </c>
      <c r="C99" s="98" t="s">
        <v>586</v>
      </c>
      <c r="D99" s="63">
        <v>4</v>
      </c>
      <c r="E99" s="31"/>
      <c r="F99" s="64">
        <v>40</v>
      </c>
      <c r="G99" s="6">
        <f t="shared" si="1"/>
        <v>160</v>
      </c>
    </row>
    <row r="100" spans="1:7" ht="20.100000000000001" customHeight="1">
      <c r="A100" s="99" t="s">
        <v>587</v>
      </c>
      <c r="B100" s="79" t="s">
        <v>588</v>
      </c>
      <c r="C100" s="98" t="s">
        <v>589</v>
      </c>
      <c r="D100" s="63">
        <v>4</v>
      </c>
      <c r="E100" s="31"/>
      <c r="F100" s="64">
        <v>40</v>
      </c>
      <c r="G100" s="6">
        <f t="shared" si="1"/>
        <v>160</v>
      </c>
    </row>
    <row r="101" spans="1:7" ht="20.100000000000001" customHeight="1">
      <c r="A101" s="99" t="s">
        <v>333</v>
      </c>
      <c r="B101" s="79" t="s">
        <v>512</v>
      </c>
      <c r="C101" s="99" t="s">
        <v>334</v>
      </c>
      <c r="D101" s="63">
        <v>4</v>
      </c>
      <c r="E101" s="31"/>
      <c r="F101" s="64">
        <v>50</v>
      </c>
      <c r="G101" s="6">
        <f t="shared" si="1"/>
        <v>200</v>
      </c>
    </row>
    <row r="102" spans="1:7" ht="20.100000000000001" customHeight="1">
      <c r="A102" s="99" t="s">
        <v>335</v>
      </c>
      <c r="B102" s="79">
        <v>2100010641</v>
      </c>
      <c r="C102" s="99" t="s">
        <v>508</v>
      </c>
      <c r="D102" s="63">
        <v>6</v>
      </c>
      <c r="E102" s="31"/>
      <c r="F102" s="64">
        <v>50</v>
      </c>
      <c r="G102" s="6">
        <f t="shared" si="1"/>
        <v>300</v>
      </c>
    </row>
    <row r="103" spans="1:7" ht="20.100000000000001" customHeight="1">
      <c r="A103" s="99" t="s">
        <v>336</v>
      </c>
      <c r="B103" s="79">
        <v>2100017399</v>
      </c>
      <c r="C103" s="99" t="s">
        <v>509</v>
      </c>
      <c r="D103" s="63">
        <v>6</v>
      </c>
      <c r="E103" s="31"/>
      <c r="F103" s="64">
        <v>50</v>
      </c>
      <c r="G103" s="6">
        <f t="shared" si="1"/>
        <v>300</v>
      </c>
    </row>
    <row r="104" spans="1:7" ht="20.100000000000001" customHeight="1">
      <c r="A104" s="99" t="s">
        <v>337</v>
      </c>
      <c r="B104" s="79">
        <v>2100017484</v>
      </c>
      <c r="C104" s="99" t="s">
        <v>338</v>
      </c>
      <c r="D104" s="63">
        <v>6</v>
      </c>
      <c r="E104" s="31"/>
      <c r="F104" s="64">
        <v>50</v>
      </c>
      <c r="G104" s="6">
        <f t="shared" si="1"/>
        <v>300</v>
      </c>
    </row>
    <row r="105" spans="1:7" ht="20.100000000000001" customHeight="1">
      <c r="A105" s="99" t="s">
        <v>494</v>
      </c>
      <c r="B105" s="79">
        <v>2100017484</v>
      </c>
      <c r="C105" s="99" t="s">
        <v>307</v>
      </c>
      <c r="D105" s="63">
        <v>6</v>
      </c>
      <c r="E105" s="31"/>
      <c r="F105" s="64">
        <v>50</v>
      </c>
      <c r="G105" s="6">
        <f t="shared" si="1"/>
        <v>300</v>
      </c>
    </row>
    <row r="106" spans="1:7" ht="20.100000000000001" customHeight="1">
      <c r="A106" s="99" t="s">
        <v>495</v>
      </c>
      <c r="B106" s="79" t="s">
        <v>309</v>
      </c>
      <c r="C106" s="99" t="s">
        <v>308</v>
      </c>
      <c r="D106" s="63">
        <v>6</v>
      </c>
      <c r="E106" s="31"/>
      <c r="F106" s="64">
        <v>50</v>
      </c>
      <c r="G106" s="6">
        <f t="shared" si="1"/>
        <v>300</v>
      </c>
    </row>
    <row r="107" spans="1:7" ht="20.100000000000001" customHeight="1">
      <c r="A107" s="99" t="s">
        <v>496</v>
      </c>
      <c r="B107" s="79" t="s">
        <v>309</v>
      </c>
      <c r="C107" s="99" t="s">
        <v>310</v>
      </c>
      <c r="D107" s="63">
        <v>6</v>
      </c>
      <c r="E107" s="31"/>
      <c r="F107" s="64">
        <v>50</v>
      </c>
      <c r="G107" s="6">
        <f t="shared" si="1"/>
        <v>300</v>
      </c>
    </row>
    <row r="108" spans="1:7" ht="20.100000000000001" customHeight="1">
      <c r="A108" s="99" t="s">
        <v>497</v>
      </c>
      <c r="B108" s="79" t="s">
        <v>311</v>
      </c>
      <c r="C108" s="99" t="s">
        <v>312</v>
      </c>
      <c r="D108" s="63">
        <v>6</v>
      </c>
      <c r="E108" s="31"/>
      <c r="F108" s="64">
        <v>50</v>
      </c>
      <c r="G108" s="6">
        <f t="shared" si="1"/>
        <v>300</v>
      </c>
    </row>
    <row r="109" spans="1:7" ht="20.100000000000001" customHeight="1">
      <c r="A109" s="99" t="s">
        <v>498</v>
      </c>
      <c r="B109" s="79" t="s">
        <v>313</v>
      </c>
      <c r="C109" s="99" t="s">
        <v>314</v>
      </c>
      <c r="D109" s="63">
        <v>6</v>
      </c>
      <c r="E109" s="31"/>
      <c r="F109" s="64">
        <v>50</v>
      </c>
      <c r="G109" s="6">
        <f t="shared" si="1"/>
        <v>300</v>
      </c>
    </row>
    <row r="110" spans="1:7" ht="20.100000000000001" customHeight="1">
      <c r="A110" s="99" t="s">
        <v>499</v>
      </c>
      <c r="B110" s="79" t="s">
        <v>315</v>
      </c>
      <c r="C110" s="99" t="s">
        <v>316</v>
      </c>
      <c r="D110" s="63">
        <v>6</v>
      </c>
      <c r="E110" s="31"/>
      <c r="F110" s="64">
        <v>50</v>
      </c>
      <c r="G110" s="6">
        <f t="shared" si="1"/>
        <v>300</v>
      </c>
    </row>
    <row r="111" spans="1:7" ht="20.100000000000001" customHeight="1">
      <c r="A111" s="99" t="s">
        <v>500</v>
      </c>
      <c r="B111" s="79" t="s">
        <v>317</v>
      </c>
      <c r="C111" s="99" t="s">
        <v>318</v>
      </c>
      <c r="D111" s="63">
        <v>6</v>
      </c>
      <c r="E111" s="31"/>
      <c r="F111" s="64">
        <v>50</v>
      </c>
      <c r="G111" s="6">
        <f t="shared" si="1"/>
        <v>300</v>
      </c>
    </row>
    <row r="112" spans="1:7" ht="20.100000000000001" customHeight="1">
      <c r="A112" s="99" t="s">
        <v>501</v>
      </c>
      <c r="B112" s="79" t="s">
        <v>319</v>
      </c>
      <c r="C112" s="99" t="s">
        <v>320</v>
      </c>
      <c r="D112" s="63">
        <v>6</v>
      </c>
      <c r="E112" s="31"/>
      <c r="F112" s="64">
        <v>50</v>
      </c>
      <c r="G112" s="6">
        <f t="shared" si="1"/>
        <v>300</v>
      </c>
    </row>
    <row r="113" spans="1:7" ht="20.100000000000001" customHeight="1">
      <c r="A113" s="99" t="s">
        <v>502</v>
      </c>
      <c r="B113" s="79" t="s">
        <v>321</v>
      </c>
      <c r="C113" s="99" t="s">
        <v>322</v>
      </c>
      <c r="D113" s="63">
        <v>6</v>
      </c>
      <c r="E113" s="31"/>
      <c r="F113" s="64">
        <v>50</v>
      </c>
      <c r="G113" s="6">
        <f t="shared" si="1"/>
        <v>300</v>
      </c>
    </row>
    <row r="114" spans="1:7" ht="20.100000000000001" customHeight="1">
      <c r="A114" s="99" t="s">
        <v>503</v>
      </c>
      <c r="B114" s="79" t="s">
        <v>323</v>
      </c>
      <c r="C114" s="99" t="s">
        <v>324</v>
      </c>
      <c r="D114" s="63">
        <v>6</v>
      </c>
      <c r="E114" s="31"/>
      <c r="F114" s="64">
        <v>50</v>
      </c>
      <c r="G114" s="6">
        <f t="shared" si="1"/>
        <v>300</v>
      </c>
    </row>
    <row r="115" spans="1:7" ht="20.100000000000001" customHeight="1">
      <c r="A115" s="99" t="s">
        <v>339</v>
      </c>
      <c r="B115" s="79">
        <v>2100022697</v>
      </c>
      <c r="C115" s="99" t="s">
        <v>340</v>
      </c>
      <c r="D115" s="63">
        <v>6</v>
      </c>
      <c r="E115" s="31"/>
      <c r="F115" s="64">
        <v>50</v>
      </c>
      <c r="G115" s="6">
        <f t="shared" si="1"/>
        <v>300</v>
      </c>
    </row>
    <row r="116" spans="1:7" ht="20.100000000000001" customHeight="1">
      <c r="A116" s="99" t="s">
        <v>504</v>
      </c>
      <c r="B116" s="79" t="s">
        <v>325</v>
      </c>
      <c r="C116" s="99" t="s">
        <v>326</v>
      </c>
      <c r="D116" s="63">
        <v>2</v>
      </c>
      <c r="E116" s="31"/>
      <c r="F116" s="64">
        <v>50</v>
      </c>
      <c r="G116" s="6">
        <f t="shared" si="1"/>
        <v>100</v>
      </c>
    </row>
    <row r="117" spans="1:7" ht="20.100000000000001" customHeight="1">
      <c r="A117" s="99" t="s">
        <v>505</v>
      </c>
      <c r="B117" s="79" t="s">
        <v>327</v>
      </c>
      <c r="C117" s="99" t="s">
        <v>328</v>
      </c>
      <c r="D117" s="63">
        <v>0</v>
      </c>
      <c r="E117" s="31"/>
      <c r="F117" s="64">
        <v>50</v>
      </c>
      <c r="G117" s="6">
        <f t="shared" si="1"/>
        <v>0</v>
      </c>
    </row>
    <row r="118" spans="1:7" ht="20.100000000000001" customHeight="1">
      <c r="A118" s="99" t="s">
        <v>341</v>
      </c>
      <c r="B118" s="79" t="s">
        <v>329</v>
      </c>
      <c r="C118" s="99" t="s">
        <v>342</v>
      </c>
      <c r="D118" s="63">
        <v>6</v>
      </c>
      <c r="E118" s="31"/>
      <c r="F118" s="64">
        <v>50</v>
      </c>
      <c r="G118" s="6">
        <f t="shared" si="1"/>
        <v>300</v>
      </c>
    </row>
    <row r="119" spans="1:7" ht="20.100000000000001" customHeight="1">
      <c r="A119" s="99" t="s">
        <v>506</v>
      </c>
      <c r="B119" s="79" t="s">
        <v>329</v>
      </c>
      <c r="C119" s="99" t="s">
        <v>330</v>
      </c>
      <c r="D119" s="63">
        <v>2</v>
      </c>
      <c r="E119" s="31"/>
      <c r="F119" s="64">
        <v>50</v>
      </c>
      <c r="G119" s="6">
        <f t="shared" si="1"/>
        <v>100</v>
      </c>
    </row>
    <row r="120" spans="1:7" ht="20.100000000000001" customHeight="1">
      <c r="A120" s="99" t="s">
        <v>507</v>
      </c>
      <c r="B120" s="79" t="s">
        <v>331</v>
      </c>
      <c r="C120" s="99" t="s">
        <v>332</v>
      </c>
      <c r="D120" s="63">
        <v>2</v>
      </c>
      <c r="E120" s="31"/>
      <c r="F120" s="64">
        <v>50</v>
      </c>
      <c r="G120" s="6">
        <f t="shared" si="1"/>
        <v>100</v>
      </c>
    </row>
    <row r="121" spans="1:7" ht="20.100000000000001" customHeight="1">
      <c r="A121" s="99" t="s">
        <v>343</v>
      </c>
      <c r="B121" s="79" t="s">
        <v>513</v>
      </c>
      <c r="C121" s="99" t="s">
        <v>344</v>
      </c>
      <c r="D121" s="63">
        <v>6</v>
      </c>
      <c r="E121" s="31"/>
      <c r="F121" s="64">
        <v>50</v>
      </c>
      <c r="G121" s="6">
        <f t="shared" si="1"/>
        <v>300</v>
      </c>
    </row>
    <row r="122" spans="1:7" ht="20.100000000000001" customHeight="1">
      <c r="A122" s="105" t="s">
        <v>590</v>
      </c>
      <c r="B122" s="79" t="s">
        <v>514</v>
      </c>
      <c r="C122" s="99" t="s">
        <v>591</v>
      </c>
      <c r="D122" s="63">
        <v>4</v>
      </c>
      <c r="E122" s="31"/>
      <c r="F122" s="64">
        <v>50</v>
      </c>
      <c r="G122" s="6">
        <f t="shared" si="1"/>
        <v>200</v>
      </c>
    </row>
    <row r="123" spans="1:7" ht="20.100000000000001" customHeight="1">
      <c r="A123" s="99" t="s">
        <v>345</v>
      </c>
      <c r="B123" s="79">
        <v>2100007516</v>
      </c>
      <c r="C123" s="99" t="s">
        <v>346</v>
      </c>
      <c r="D123" s="63">
        <v>8</v>
      </c>
      <c r="E123" s="31"/>
      <c r="F123" s="64">
        <v>50</v>
      </c>
      <c r="G123" s="6">
        <f t="shared" si="1"/>
        <v>400</v>
      </c>
    </row>
    <row r="124" spans="1:7" ht="20.100000000000001" customHeight="1">
      <c r="A124" s="99" t="s">
        <v>347</v>
      </c>
      <c r="B124" s="79">
        <v>2100010712</v>
      </c>
      <c r="C124" s="99" t="s">
        <v>348</v>
      </c>
      <c r="D124" s="63">
        <v>4</v>
      </c>
      <c r="E124" s="31"/>
      <c r="F124" s="64">
        <v>50</v>
      </c>
      <c r="G124" s="6">
        <f t="shared" si="1"/>
        <v>200</v>
      </c>
    </row>
    <row r="125" spans="1:7" ht="20.100000000000001" customHeight="1">
      <c r="A125" s="99" t="s">
        <v>349</v>
      </c>
      <c r="B125" s="79">
        <v>2100007744</v>
      </c>
      <c r="C125" s="99" t="s">
        <v>350</v>
      </c>
      <c r="D125" s="63">
        <v>4</v>
      </c>
      <c r="E125" s="31"/>
      <c r="F125" s="64">
        <v>50</v>
      </c>
      <c r="G125" s="6">
        <f t="shared" si="1"/>
        <v>200</v>
      </c>
    </row>
    <row r="126" spans="1:7" ht="20.100000000000001" customHeight="1">
      <c r="A126" s="105" t="s">
        <v>297</v>
      </c>
      <c r="B126" s="79" t="s">
        <v>592</v>
      </c>
      <c r="C126" s="99" t="s">
        <v>593</v>
      </c>
      <c r="D126" s="63">
        <v>2</v>
      </c>
      <c r="E126" s="31"/>
      <c r="F126" s="64">
        <v>40</v>
      </c>
      <c r="G126" s="6">
        <f t="shared" si="1"/>
        <v>80</v>
      </c>
    </row>
    <row r="127" spans="1:7" ht="20.100000000000001" customHeight="1">
      <c r="A127" s="105" t="s">
        <v>594</v>
      </c>
      <c r="B127" s="79" t="s">
        <v>595</v>
      </c>
      <c r="C127" s="99" t="s">
        <v>596</v>
      </c>
      <c r="D127" s="63">
        <v>2</v>
      </c>
      <c r="E127" s="31"/>
      <c r="F127" s="64">
        <v>40</v>
      </c>
      <c r="G127" s="6">
        <f t="shared" si="1"/>
        <v>80</v>
      </c>
    </row>
    <row r="128" spans="1:7" ht="20.100000000000001" customHeight="1">
      <c r="A128" s="105" t="s">
        <v>298</v>
      </c>
      <c r="B128" s="79" t="s">
        <v>597</v>
      </c>
      <c r="C128" s="99" t="s">
        <v>299</v>
      </c>
      <c r="D128" s="63">
        <v>2</v>
      </c>
      <c r="E128" s="31"/>
      <c r="F128" s="64">
        <v>40</v>
      </c>
      <c r="G128" s="6">
        <f t="shared" si="1"/>
        <v>80</v>
      </c>
    </row>
    <row r="129" spans="1:7" ht="20.100000000000001" customHeight="1">
      <c r="A129" s="105" t="s">
        <v>598</v>
      </c>
      <c r="B129" s="79" t="s">
        <v>599</v>
      </c>
      <c r="C129" s="99" t="s">
        <v>600</v>
      </c>
      <c r="D129" s="63">
        <v>2</v>
      </c>
      <c r="E129" s="31"/>
      <c r="F129" s="64">
        <v>40</v>
      </c>
      <c r="G129" s="6">
        <f t="shared" si="1"/>
        <v>80</v>
      </c>
    </row>
    <row r="130" spans="1:7" ht="20.100000000000001" customHeight="1">
      <c r="A130" s="105" t="s">
        <v>300</v>
      </c>
      <c r="B130" s="79" t="s">
        <v>301</v>
      </c>
      <c r="C130" s="99" t="s">
        <v>302</v>
      </c>
      <c r="D130" s="63">
        <v>2</v>
      </c>
      <c r="E130" s="31"/>
      <c r="F130" s="64">
        <v>40</v>
      </c>
      <c r="G130" s="6">
        <f t="shared" si="1"/>
        <v>80</v>
      </c>
    </row>
    <row r="131" spans="1:7" ht="20.100000000000001" customHeight="1">
      <c r="A131" s="105" t="s">
        <v>303</v>
      </c>
      <c r="B131" s="79" t="s">
        <v>601</v>
      </c>
      <c r="C131" s="99" t="s">
        <v>602</v>
      </c>
      <c r="D131" s="63">
        <v>2</v>
      </c>
      <c r="E131" s="31"/>
      <c r="F131" s="64">
        <v>40</v>
      </c>
      <c r="G131" s="6">
        <f t="shared" si="1"/>
        <v>80</v>
      </c>
    </row>
    <row r="132" spans="1:7" ht="20.100000000000001" customHeight="1">
      <c r="A132" s="105" t="s">
        <v>304</v>
      </c>
      <c r="B132" s="79" t="s">
        <v>603</v>
      </c>
      <c r="C132" s="99" t="s">
        <v>604</v>
      </c>
      <c r="D132" s="63">
        <v>2</v>
      </c>
      <c r="E132" s="31"/>
      <c r="F132" s="64">
        <v>40</v>
      </c>
      <c r="G132" s="6">
        <f t="shared" si="1"/>
        <v>80</v>
      </c>
    </row>
    <row r="133" spans="1:7" ht="20.100000000000001" customHeight="1">
      <c r="A133" s="105" t="s">
        <v>305</v>
      </c>
      <c r="B133" s="79" t="s">
        <v>605</v>
      </c>
      <c r="C133" s="99" t="s">
        <v>606</v>
      </c>
      <c r="D133" s="63">
        <v>2</v>
      </c>
      <c r="E133" s="31"/>
      <c r="F133" s="64">
        <v>40</v>
      </c>
      <c r="G133" s="6">
        <f t="shared" si="1"/>
        <v>80</v>
      </c>
    </row>
    <row r="134" spans="1:7" ht="20.100000000000001" customHeight="1">
      <c r="A134" s="105" t="s">
        <v>306</v>
      </c>
      <c r="B134" s="79" t="s">
        <v>607</v>
      </c>
      <c r="C134" s="99" t="s">
        <v>608</v>
      </c>
      <c r="D134" s="63">
        <v>2</v>
      </c>
      <c r="E134" s="31"/>
      <c r="F134" s="64">
        <v>40</v>
      </c>
      <c r="G134" s="6">
        <f t="shared" si="1"/>
        <v>80</v>
      </c>
    </row>
    <row r="135" spans="1:7" ht="20.100000000000001" customHeight="1">
      <c r="A135" s="99" t="s">
        <v>390</v>
      </c>
      <c r="B135" s="79">
        <v>211038335</v>
      </c>
      <c r="C135" s="99" t="s">
        <v>510</v>
      </c>
      <c r="D135" s="82">
        <v>5</v>
      </c>
      <c r="E135" s="31"/>
      <c r="F135" s="64">
        <v>40</v>
      </c>
      <c r="G135" s="6">
        <f t="shared" si="1"/>
        <v>200</v>
      </c>
    </row>
    <row r="136" spans="1:7" ht="20.100000000000001" customHeight="1">
      <c r="A136" s="87" t="s">
        <v>147</v>
      </c>
      <c r="B136" s="87"/>
      <c r="C136" s="87"/>
      <c r="D136" s="87"/>
      <c r="E136" s="87"/>
      <c r="F136" s="87"/>
      <c r="G136" s="20">
        <f>SUM(G22:G135)</f>
        <v>26900</v>
      </c>
    </row>
    <row r="137" spans="1:7" ht="20.100000000000001" customHeight="1">
      <c r="A137" s="88" t="s">
        <v>148</v>
      </c>
      <c r="B137" s="89"/>
      <c r="C137" s="89"/>
      <c r="D137" s="89"/>
      <c r="E137" s="90"/>
      <c r="F137" s="25">
        <v>0.12</v>
      </c>
      <c r="G137" s="20">
        <f>+G136*F137</f>
        <v>3228</v>
      </c>
    </row>
    <row r="138" spans="1:7" ht="20.100000000000001" customHeight="1">
      <c r="A138" s="87" t="s">
        <v>149</v>
      </c>
      <c r="B138" s="87"/>
      <c r="C138" s="87"/>
      <c r="D138" s="87"/>
      <c r="E138" s="87"/>
      <c r="F138" s="87"/>
      <c r="G138" s="20">
        <f>+G136+G137</f>
        <v>30128</v>
      </c>
    </row>
    <row r="139" spans="1:7" ht="20.100000000000001" customHeight="1">
      <c r="A139" s="7"/>
      <c r="B139" s="7"/>
      <c r="C139" s="7"/>
      <c r="D139" s="7"/>
      <c r="E139" s="7"/>
      <c r="F139" s="7"/>
      <c r="G139" s="8"/>
    </row>
    <row r="141" spans="1:7" ht="20.100000000000001" customHeight="1">
      <c r="A141" s="9" t="s">
        <v>151</v>
      </c>
      <c r="B141" s="9" t="s">
        <v>152</v>
      </c>
      <c r="C141" s="65" t="s">
        <v>153</v>
      </c>
    </row>
    <row r="142" spans="1:7" ht="20.100000000000001" customHeight="1">
      <c r="B142" s="91" t="s">
        <v>391</v>
      </c>
      <c r="C142" s="92"/>
      <c r="E142" s="36"/>
    </row>
    <row r="143" spans="1:7" ht="20.100000000000001" customHeight="1">
      <c r="A143" s="66">
        <v>1</v>
      </c>
      <c r="B143" s="66"/>
      <c r="C143" s="99" t="s">
        <v>392</v>
      </c>
      <c r="E143" s="16"/>
    </row>
    <row r="144" spans="1:7" ht="20.100000000000001" customHeight="1">
      <c r="A144" s="66">
        <v>1</v>
      </c>
      <c r="B144" s="66"/>
      <c r="C144" s="99" t="s">
        <v>393</v>
      </c>
      <c r="E144" s="16"/>
    </row>
    <row r="145" spans="1:6" ht="20.100000000000001" customHeight="1">
      <c r="A145" s="66">
        <v>1</v>
      </c>
      <c r="B145" s="66"/>
      <c r="C145" s="99" t="s">
        <v>394</v>
      </c>
      <c r="E145" s="16"/>
    </row>
    <row r="146" spans="1:6" ht="20.100000000000001" customHeight="1">
      <c r="A146" s="66">
        <v>1</v>
      </c>
      <c r="B146" s="66"/>
      <c r="C146" s="99" t="s">
        <v>395</v>
      </c>
      <c r="D146" s="13"/>
      <c r="E146" s="12"/>
    </row>
    <row r="147" spans="1:6" ht="20.100000000000001" customHeight="1">
      <c r="A147" s="66">
        <v>1</v>
      </c>
      <c r="B147" s="66"/>
      <c r="C147" s="99" t="s">
        <v>396</v>
      </c>
      <c r="E147" s="16"/>
      <c r="F147" s="16"/>
    </row>
    <row r="148" spans="1:6" ht="20.100000000000001" customHeight="1">
      <c r="A148" s="66">
        <v>2</v>
      </c>
      <c r="B148" s="66"/>
      <c r="C148" s="5" t="s">
        <v>397</v>
      </c>
      <c r="D148" s="13"/>
      <c r="E148" s="16"/>
      <c r="F148" s="16"/>
    </row>
    <row r="149" spans="1:6" ht="20.100000000000001" customHeight="1">
      <c r="A149" s="66">
        <v>1</v>
      </c>
      <c r="B149" s="66"/>
      <c r="C149" s="99" t="s">
        <v>398</v>
      </c>
      <c r="E149" s="16"/>
      <c r="F149" s="16"/>
    </row>
    <row r="150" spans="1:6" ht="20.100000000000001" customHeight="1">
      <c r="A150" s="66">
        <v>1</v>
      </c>
      <c r="B150" s="66"/>
      <c r="C150" s="99" t="s">
        <v>399</v>
      </c>
      <c r="E150" s="16"/>
      <c r="F150" s="16"/>
    </row>
    <row r="151" spans="1:6" ht="20.100000000000001" customHeight="1">
      <c r="A151" s="66">
        <v>1</v>
      </c>
      <c r="B151" s="66"/>
      <c r="C151" s="5" t="s">
        <v>400</v>
      </c>
      <c r="E151" s="16"/>
      <c r="F151" s="16"/>
    </row>
    <row r="152" spans="1:6" ht="20.100000000000001" customHeight="1">
      <c r="A152" s="66">
        <v>1</v>
      </c>
      <c r="B152" s="66"/>
      <c r="C152" s="5" t="s">
        <v>401</v>
      </c>
      <c r="E152" s="16"/>
      <c r="F152" s="16"/>
    </row>
    <row r="153" spans="1:6" ht="20.100000000000001" customHeight="1">
      <c r="A153" s="100"/>
      <c r="B153" s="93" t="s">
        <v>402</v>
      </c>
      <c r="C153" s="94"/>
    </row>
    <row r="154" spans="1:6" ht="20.100000000000001" customHeight="1">
      <c r="A154" s="66">
        <v>3</v>
      </c>
      <c r="B154" s="66"/>
      <c r="C154" s="99" t="s">
        <v>403</v>
      </c>
    </row>
    <row r="155" spans="1:6" ht="20.100000000000001" customHeight="1">
      <c r="A155" s="66">
        <v>2</v>
      </c>
      <c r="B155" s="66"/>
      <c r="C155" s="99" t="s">
        <v>404</v>
      </c>
    </row>
    <row r="156" spans="1:6" ht="20.100000000000001" customHeight="1">
      <c r="A156" s="66">
        <v>2</v>
      </c>
      <c r="B156" s="66"/>
      <c r="C156" s="99" t="s">
        <v>405</v>
      </c>
    </row>
    <row r="157" spans="1:6" ht="20.100000000000001" customHeight="1">
      <c r="A157" s="66">
        <v>2</v>
      </c>
      <c r="B157" s="66"/>
      <c r="C157" s="99" t="s">
        <v>406</v>
      </c>
    </row>
    <row r="158" spans="1:6" ht="20.100000000000001" customHeight="1">
      <c r="A158" s="66">
        <v>2</v>
      </c>
      <c r="B158" s="66"/>
      <c r="C158" s="99" t="s">
        <v>407</v>
      </c>
    </row>
    <row r="159" spans="1:6" ht="20.100000000000001" customHeight="1">
      <c r="A159" s="66">
        <v>1</v>
      </c>
      <c r="B159" s="66"/>
      <c r="C159" s="99" t="s">
        <v>408</v>
      </c>
    </row>
    <row r="160" spans="1:6" ht="20.100000000000001" customHeight="1">
      <c r="A160" s="66">
        <v>1</v>
      </c>
      <c r="B160" s="66"/>
      <c r="C160" s="99" t="s">
        <v>409</v>
      </c>
    </row>
    <row r="161" spans="1:3" ht="20.100000000000001" customHeight="1">
      <c r="A161" s="66">
        <v>2</v>
      </c>
      <c r="B161" s="66"/>
      <c r="C161" s="99" t="s">
        <v>410</v>
      </c>
    </row>
    <row r="162" spans="1:3" ht="20.100000000000001" customHeight="1">
      <c r="A162" s="66">
        <v>1</v>
      </c>
      <c r="B162" s="66"/>
      <c r="C162" s="99" t="s">
        <v>411</v>
      </c>
    </row>
    <row r="163" spans="1:3" ht="20.100000000000001" customHeight="1">
      <c r="A163" s="66">
        <v>1</v>
      </c>
      <c r="B163" s="66"/>
      <c r="C163" s="99" t="s">
        <v>412</v>
      </c>
    </row>
    <row r="164" spans="1:3" ht="20.100000000000001" customHeight="1">
      <c r="A164" s="66">
        <v>1</v>
      </c>
      <c r="B164" s="66"/>
      <c r="C164" s="99" t="s">
        <v>413</v>
      </c>
    </row>
    <row r="165" spans="1:3" ht="20.100000000000001" customHeight="1">
      <c r="A165" s="66">
        <v>1</v>
      </c>
      <c r="B165" s="66"/>
      <c r="C165" s="99" t="s">
        <v>414</v>
      </c>
    </row>
    <row r="166" spans="1:3" ht="20.100000000000001" customHeight="1">
      <c r="A166" s="66">
        <v>2</v>
      </c>
      <c r="B166" s="66"/>
      <c r="C166" s="99" t="s">
        <v>415</v>
      </c>
    </row>
    <row r="167" spans="1:3" ht="20.100000000000001" customHeight="1">
      <c r="A167" s="66">
        <v>3</v>
      </c>
      <c r="B167" s="66"/>
      <c r="C167" s="99" t="s">
        <v>416</v>
      </c>
    </row>
    <row r="168" spans="1:3" ht="20.100000000000001" customHeight="1">
      <c r="A168" s="66">
        <v>1</v>
      </c>
      <c r="B168" s="66"/>
      <c r="C168" s="99" t="s">
        <v>417</v>
      </c>
    </row>
    <row r="169" spans="1:3" ht="20.100000000000001" customHeight="1">
      <c r="A169" s="3">
        <v>14</v>
      </c>
      <c r="B169" s="3"/>
      <c r="C169" s="101" t="s">
        <v>418</v>
      </c>
    </row>
    <row r="170" spans="1:3" ht="20.100000000000001" customHeight="1">
      <c r="A170" s="66">
        <v>2</v>
      </c>
      <c r="B170" s="66"/>
      <c r="C170" s="99" t="s">
        <v>419</v>
      </c>
    </row>
    <row r="171" spans="1:3" ht="20.100000000000001" customHeight="1">
      <c r="A171" s="66">
        <v>2</v>
      </c>
      <c r="B171" s="66"/>
      <c r="C171" s="99" t="s">
        <v>420</v>
      </c>
    </row>
    <row r="172" spans="1:3" ht="20.100000000000001" customHeight="1">
      <c r="A172" s="66">
        <v>1</v>
      </c>
      <c r="B172" s="66"/>
      <c r="C172" s="99" t="s">
        <v>421</v>
      </c>
    </row>
    <row r="173" spans="1:3" ht="20.100000000000001" customHeight="1">
      <c r="A173" s="66">
        <v>1</v>
      </c>
      <c r="B173" s="66"/>
      <c r="C173" s="99" t="s">
        <v>422</v>
      </c>
    </row>
    <row r="174" spans="1:3" ht="20.100000000000001" customHeight="1">
      <c r="A174" s="66">
        <v>1</v>
      </c>
      <c r="B174" s="66"/>
      <c r="C174" s="99" t="s">
        <v>423</v>
      </c>
    </row>
    <row r="175" spans="1:3" ht="20.100000000000001" customHeight="1">
      <c r="A175" s="66">
        <v>2</v>
      </c>
      <c r="B175" s="66"/>
      <c r="C175" s="99" t="s">
        <v>424</v>
      </c>
    </row>
    <row r="176" spans="1:3" ht="20.100000000000001" customHeight="1">
      <c r="A176" s="66">
        <v>2</v>
      </c>
      <c r="B176" s="66"/>
      <c r="C176" s="99" t="s">
        <v>425</v>
      </c>
    </row>
    <row r="177" spans="1:6" ht="20.100000000000001" customHeight="1">
      <c r="A177" s="66">
        <v>2</v>
      </c>
      <c r="B177" s="66"/>
      <c r="C177" s="99" t="s">
        <v>426</v>
      </c>
    </row>
    <row r="178" spans="1:6" ht="20.100000000000001" customHeight="1">
      <c r="A178" s="66">
        <v>1</v>
      </c>
      <c r="B178" s="66"/>
      <c r="C178" s="99" t="s">
        <v>427</v>
      </c>
    </row>
    <row r="179" spans="1:6" ht="20.100000000000001" customHeight="1">
      <c r="A179" s="4">
        <v>1</v>
      </c>
      <c r="B179" s="4"/>
      <c r="C179" s="99" t="s">
        <v>609</v>
      </c>
    </row>
    <row r="180" spans="1:6" ht="20.100000000000001" customHeight="1">
      <c r="A180" s="4">
        <v>4</v>
      </c>
      <c r="B180" s="4"/>
      <c r="C180" s="99" t="s">
        <v>428</v>
      </c>
    </row>
    <row r="181" spans="1:6" ht="20.100000000000001" customHeight="1">
      <c r="A181" s="4">
        <v>1</v>
      </c>
      <c r="B181" s="4"/>
      <c r="C181" s="99" t="s">
        <v>429</v>
      </c>
    </row>
    <row r="182" spans="1:6" ht="20.100000000000001" customHeight="1">
      <c r="A182" s="4">
        <v>1</v>
      </c>
      <c r="B182" s="4"/>
      <c r="C182" s="99" t="s">
        <v>610</v>
      </c>
    </row>
    <row r="183" spans="1:6" ht="20.100000000000001" customHeight="1">
      <c r="A183" s="4">
        <v>2</v>
      </c>
      <c r="B183" s="4"/>
      <c r="C183" s="99" t="s">
        <v>430</v>
      </c>
    </row>
    <row r="184" spans="1:6" ht="20.100000000000001" customHeight="1">
      <c r="A184" s="4">
        <v>1</v>
      </c>
      <c r="B184" s="4"/>
      <c r="C184" s="99" t="s">
        <v>431</v>
      </c>
    </row>
    <row r="185" spans="1:6" ht="20.100000000000001" customHeight="1">
      <c r="A185" s="67"/>
      <c r="B185" s="67"/>
      <c r="C185" s="52"/>
    </row>
    <row r="186" spans="1:6" ht="20.100000000000001" customHeight="1">
      <c r="A186" s="1" t="s">
        <v>285</v>
      </c>
    </row>
    <row r="187" spans="1:6" ht="20.100000000000001" customHeight="1" thickBot="1">
      <c r="B187" s="73"/>
      <c r="C187" s="68"/>
      <c r="D187" s="71"/>
    </row>
    <row r="189" spans="1:6" ht="20.100000000000001" customHeight="1" thickBot="1">
      <c r="A189" s="72" t="s">
        <v>284</v>
      </c>
      <c r="B189" s="73"/>
      <c r="C189" s="74"/>
      <c r="D189" s="75"/>
    </row>
    <row r="190" spans="1:6" ht="20.100000000000001" customHeight="1">
      <c r="A190" s="72"/>
      <c r="B190" s="72"/>
      <c r="C190" s="72"/>
      <c r="D190" s="72"/>
      <c r="E190" s="72"/>
      <c r="F190" s="12"/>
    </row>
    <row r="191" spans="1:6" ht="20.100000000000001" customHeight="1">
      <c r="A191" s="72"/>
      <c r="B191" s="72"/>
      <c r="C191" s="72"/>
      <c r="D191" s="72"/>
      <c r="E191" s="72"/>
      <c r="F191" s="12"/>
    </row>
    <row r="192" spans="1:6" ht="20.100000000000001" customHeight="1" thickBot="1">
      <c r="A192" s="72" t="s">
        <v>432</v>
      </c>
      <c r="B192" s="73"/>
      <c r="C192" s="73"/>
      <c r="D192" s="76"/>
      <c r="E192" s="76"/>
    </row>
    <row r="193" spans="1:5" ht="20.100000000000001" customHeight="1">
      <c r="A193" s="72"/>
      <c r="B193" s="72"/>
      <c r="C193" s="72"/>
      <c r="D193" s="76"/>
      <c r="E193" s="76"/>
    </row>
    <row r="194" spans="1:5" ht="20.100000000000001" customHeight="1">
      <c r="A194" s="72"/>
      <c r="B194" s="72"/>
      <c r="C194" s="72"/>
      <c r="D194" s="76"/>
      <c r="E194" s="76"/>
    </row>
    <row r="195" spans="1:5" ht="20.100000000000001" customHeight="1">
      <c r="A195" s="77"/>
      <c r="B195" s="76"/>
      <c r="C195" s="76"/>
      <c r="D195" s="76"/>
      <c r="E195" s="76"/>
    </row>
    <row r="196" spans="1:5" ht="20.100000000000001" customHeight="1" thickBot="1">
      <c r="A196" s="72" t="s">
        <v>433</v>
      </c>
      <c r="B196" s="74"/>
      <c r="C196" s="74"/>
      <c r="D196" s="76"/>
      <c r="E196" s="76"/>
    </row>
    <row r="197" spans="1:5" ht="20.100000000000001" customHeight="1">
      <c r="A197" s="72"/>
      <c r="B197" s="72"/>
      <c r="C197" s="72"/>
      <c r="D197" s="76"/>
      <c r="E197" s="76"/>
    </row>
    <row r="198" spans="1:5" ht="20.100000000000001" customHeight="1">
      <c r="A198" s="72"/>
      <c r="B198" s="72"/>
      <c r="C198" s="72"/>
      <c r="D198" s="76"/>
      <c r="E198" s="76"/>
    </row>
    <row r="199" spans="1:5" ht="20.100000000000001" customHeight="1">
      <c r="A199" s="76"/>
      <c r="B199" s="72"/>
      <c r="C199" s="72"/>
      <c r="D199" s="76"/>
      <c r="E199" s="76"/>
    </row>
    <row r="200" spans="1:5" ht="20.100000000000001" customHeight="1">
      <c r="B200" s="12"/>
      <c r="C200" s="12"/>
    </row>
    <row r="201" spans="1:5" ht="20.100000000000001" customHeight="1">
      <c r="B201" s="69"/>
      <c r="C201" s="70"/>
    </row>
    <row r="202" spans="1:5" ht="20.100000000000001" customHeight="1">
      <c r="B202" s="12"/>
      <c r="C202" s="12"/>
    </row>
    <row r="203" spans="1:5" ht="20.100000000000001" customHeight="1">
      <c r="B203" s="16"/>
    </row>
  </sheetData>
  <mergeCells count="10">
    <mergeCell ref="B142:C142"/>
    <mergeCell ref="B153:C153"/>
    <mergeCell ref="A2:G2"/>
    <mergeCell ref="A3:G3"/>
    <mergeCell ref="A4:G4"/>
    <mergeCell ref="O4:P5"/>
    <mergeCell ref="A137:E137"/>
    <mergeCell ref="A136:F136"/>
    <mergeCell ref="A138:F138"/>
    <mergeCell ref="A19:B19"/>
  </mergeCells>
  <phoneticPr fontId="20" type="noConversion"/>
  <pageMargins left="0.31496062992125984" right="0.11811023622047245" top="0.55118110236220474" bottom="0.55118110236220474" header="0.31496062992125984" footer="0.31496062992125984"/>
  <pageSetup paperSize="9" scale="50" orientation="portrait" r:id="rId1"/>
  <ignoredErrors>
    <ignoredError sqref="B34 E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2022-11-13T13:57:02Z</cp:lastPrinted>
  <dcterms:created xsi:type="dcterms:W3CDTF">2022-06-21T14:54:56Z</dcterms:created>
  <dcterms:modified xsi:type="dcterms:W3CDTF">2022-11-13T13:57:03Z</dcterms:modified>
</cp:coreProperties>
</file>