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AB9F3956-BF34-416D-B9AC-5A18DFBF8016}" xr6:coauthVersionLast="47" xr6:coauthVersionMax="47" xr10:uidLastSave="{00000000-0000-0000-0000-000000000000}"/>
  <bookViews>
    <workbookView xWindow="-120" yWindow="-120" windowWidth="24240" windowHeight="13140" xr2:uid="{19EF41C8-C21A-4B69-828E-5BDEA773DEB5}"/>
  </bookViews>
  <sheets>
    <sheet name="Hoja1" sheetId="1" r:id="rId1"/>
  </sheets>
  <definedNames>
    <definedName name="_xlnm.Print_Area" localSheetId="0">Hoja1!$A$1:$G$179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7" i="1" l="1"/>
  <c r="G61" i="1"/>
  <c r="G54" i="1"/>
  <c r="G55" i="1"/>
  <c r="G56" i="1"/>
  <c r="G57" i="1"/>
  <c r="G58" i="1"/>
  <c r="G59" i="1"/>
  <c r="G60" i="1"/>
  <c r="G45" i="1"/>
  <c r="G46" i="1"/>
  <c r="G47" i="1"/>
  <c r="G48" i="1"/>
  <c r="G49" i="1"/>
  <c r="G50" i="1"/>
  <c r="G51" i="1"/>
  <c r="G44" i="1"/>
  <c r="G37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97" i="1"/>
  <c r="G109" i="1"/>
  <c r="G108" i="1"/>
  <c r="D149" i="1"/>
  <c r="D107" i="1"/>
  <c r="G83" i="1"/>
  <c r="D64" i="1"/>
  <c r="G53" i="1"/>
  <c r="D52" i="1"/>
  <c r="D43" i="1"/>
  <c r="G42" i="1"/>
  <c r="G41" i="1"/>
  <c r="G40" i="1"/>
  <c r="G39" i="1"/>
  <c r="G38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110" i="1" l="1"/>
  <c r="G111" i="1" s="1"/>
  <c r="G1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1A341AB-F778-4FE8-98D7-2DC705B26A5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4C80806-9A78-4C3A-9A64-7BF0EB1A37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26A3FA3C-D10E-4802-A03A-31F000EBC8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8E7661B0-59D7-46D8-9892-E34EE75649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<sst xmlns="http://schemas.openxmlformats.org/spreadsheetml/2006/main" count="347" uniqueCount="320">
  <si>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</si>
  <si>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</si>
  <si>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</si>
  <si>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</si>
  <si>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</si>
  <si>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</si>
  <si>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</si>
  <si>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</si>
  <si>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</si>
  <si>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</si>
  <si>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</si>
  <si>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</si>
  <si>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</si>
  <si>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</si>
  <si>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</si>
  <si>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</si>
  <si>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</si>
  <si>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</si>
  <si>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</si>
  <si>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</si>
  <si>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</si>
  <si>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</si>
  <si>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</si>
  <si>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</si>
  <si>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</si>
  <si>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</si>
  <si>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</si>
  <si>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</si>
  <si>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</si>
  <si>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</si>
  <si>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</si>
  <si>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</si>
  <si>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</si>
  <si>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</si>
  <si>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</si>
  <si>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</si>
  <si>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</si>
  <si>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</si>
  <si>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</si>
  <si>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</si>
  <si>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</si>
  <si>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</si>
  <si>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</si>
  <si>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</si>
  <si>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</si>
  <si>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</si>
  <si>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</si>
  <si>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</si>
  <si>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</si>
  <si>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</si>
  <si>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</si>
  <si>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</si>
  <si>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</si>
  <si>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</si>
  <si>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</si>
  <si>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</si>
  <si>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</si>
  <si>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</si>
  <si>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</si>
  <si>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</si>
  <si>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</si>
  <si>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</si>
  <si>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</si>
  <si>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</si>
  <si>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</si>
  <si>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</si>
  <si>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</si>
  <si>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</si>
  <si>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</si>
  <si>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</si>
  <si>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</si>
  <si>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</si>
  <si>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</si>
  <si>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</si>
  <si>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</si>
  <si>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</si>
  <si>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</si>
  <si>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</si>
  <si>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</si>
  <si>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</si>
  <si>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</si>
  <si>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</si>
  <si>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</si>
  <si>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</si>
  <si>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</si>
  <si>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</si>
  <si>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</si>
  <si>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</si>
  <si>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</si>
  <si>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</si>
  <si>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</si>
  <si>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</si>
  <si>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</si>
  <si>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</si>
  <si>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</si>
  <si>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</si>
  <si>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</si>
  <si>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</si>
  <si>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</si>
  <si>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</si>
  <si>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</si>
  <si>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</si>
  <si>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</si>
  <si>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</si>
  <si>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</si>
  <si>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</si>
  <si>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</si>
  <si>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</si>
  <si>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</si>
  <si>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</si>
  <si>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</si>
  <si>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</si>
  <si>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</si>
  <si>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</si>
  <si>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</si>
  <si>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</si>
  <si>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</si>
  <si>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</si>
  <si>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</si>
  <si>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</si>
  <si>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</si>
  <si>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</si>
  <si>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</si>
  <si>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</si>
  <si>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</si>
  <si>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</si>
  <si>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</si>
  <si>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</si>
  <si>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</si>
  <si>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</si>
  <si>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</si>
  <si>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</si>
  <si>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</si>
  <si>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</si>
  <si>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</si>
  <si>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</si>
  <si>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</si>
  <si>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</si>
  <si>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</si>
  <si>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</si>
  <si>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</si>
  <si>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</si>
  <si>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</si>
  <si>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</si>
  <si>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</si>
  <si>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</si>
  <si>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</si>
  <si>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</si>
  <si>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</si>
  <si>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</si>
  <si>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</si>
  <si>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</si>
  <si>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</si>
  <si>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</si>
  <si>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</si>
  <si>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</si>
  <si>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</si>
  <si>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</si>
  <si>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</si>
  <si>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</si>
  <si>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J211015-L044</t>
  </si>
  <si>
    <t>LOCKING CORTICAL STARIX BLUE 2.5*18mm</t>
  </si>
  <si>
    <t>J230828-L048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</si>
  <si>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</si>
  <si>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</si>
  <si>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</si>
  <si>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</si>
  <si>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</si>
  <si>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</si>
  <si>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</si>
  <si>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</si>
  <si>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</si>
  <si>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</si>
  <si>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</si>
  <si>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</si>
  <si>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</si>
  <si>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</si>
  <si>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</si>
  <si>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</si>
  <si>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</si>
  <si>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</si>
  <si>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</si>
  <si>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</si>
  <si>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</si>
  <si>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</si>
  <si>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</si>
  <si>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</si>
  <si>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</si>
  <si>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</si>
  <si>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</si>
  <si>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</si>
  <si>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</si>
  <si>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</si>
  <si>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</si>
  <si>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</si>
  <si>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</si>
  <si>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</si>
  <si>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</si>
  <si>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</si>
  <si>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</si>
  <si>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</si>
  <si>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</si>
  <si>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</si>
  <si>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</si>
  <si>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</si>
  <si>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J230314-L011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</si>
  <si>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</si>
  <si>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</si>
  <si>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</si>
  <si>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</si>
  <si>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</si>
  <si>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</si>
  <si>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</si>
  <si>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</si>
  <si>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</si>
  <si>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</si>
  <si>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</si>
  <si>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</si>
  <si>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18 mm, Purple </t>
  </si>
  <si>
    <t>25P-SO-020-TA</t>
  </si>
  <si>
    <t>J210903-L076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</si>
  <si>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</si>
  <si>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</si>
  <si>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</si>
  <si>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</si>
  <si>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</si>
  <si>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</si>
  <si>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</si>
  <si>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</si>
  <si>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</si>
  <si>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</si>
  <si>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</si>
  <si>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</si>
  <si>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</si>
  <si>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</si>
  <si>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</si>
  <si>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</si>
  <si>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</si>
  <si>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</si>
  <si>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</si>
  <si>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</si>
  <si>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</si>
  <si>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</si>
  <si>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</si>
  <si>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</si>
  <si>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</si>
  <si>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</si>
  <si>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</si>
  <si>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</si>
  <si>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</si>
  <si>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DE GUIA ANGULO VARIABLE</t>
  </si>
  <si>
    <t>111-101</t>
  </si>
  <si>
    <t>GUIA DE BLOQUEO FIJA(DISTAL)</t>
  </si>
  <si>
    <t>112-25-701</t>
  </si>
  <si>
    <t>BROCA 2.0</t>
  </si>
  <si>
    <t>PINZA ALLIS CREMALLERA</t>
  </si>
  <si>
    <t>111-080</t>
  </si>
  <si>
    <t>GUIA DOBLE 2.0</t>
  </si>
  <si>
    <t>111-092</t>
  </si>
  <si>
    <t>MANGO ATORNILLADOR</t>
  </si>
  <si>
    <t>113-HF-613</t>
  </si>
  <si>
    <t>ATORNILLADORES ANCLAJE RAPIDO 2.5</t>
  </si>
  <si>
    <t>DISECTOR DOBLE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</si>
  <si>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</si>
  <si>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</si>
  <si>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</si>
  <si>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</si>
  <si>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</si>
  <si>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</si>
  <si>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</si>
  <si>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</si>
  <si>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</si>
  <si>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</si>
  <si>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</si>
  <si>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</si>
  <si>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</si>
  <si>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</si>
  <si>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</si>
  <si>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</si>
  <si>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</si>
  <si>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</si>
  <si>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</si>
  <si>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</si>
  <si>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</si>
  <si>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</si>
  <si>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</si>
  <si>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</si>
  <si>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</si>
  <si>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</si>
  <si>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</si>
  <si>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</si>
  <si>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</si>
  <si>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</si>
  <si>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</si>
  <si>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</si>
  <si>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</si>
  <si>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</si>
  <si>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</si>
  <si>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</si>
  <si>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</si>
  <si>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</si>
  <si>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</si>
  <si>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</si>
  <si>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</si>
  <si>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</si>
  <si>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DR. VARGAS</t>
  </si>
  <si>
    <t>8:00AM</t>
  </si>
  <si>
    <t xml:space="preserve">INJERTO OSEO PUTTY DE 01 CC </t>
  </si>
  <si>
    <t xml:space="preserve">INJERTO OSEO PUTTY DE 2,5 CC </t>
  </si>
  <si>
    <t>A230153-707</t>
  </si>
  <si>
    <t>A230612-800</t>
  </si>
  <si>
    <t>ADAPTADORES ANCLAJE RAPIDO</t>
  </si>
  <si>
    <t>LLAVE JACOBS</t>
  </si>
  <si>
    <t>PORTA BATERIA</t>
  </si>
  <si>
    <t>INTERCAMBIADOR BATERIA</t>
  </si>
  <si>
    <t>MOTRO AUXEIN # 1</t>
  </si>
  <si>
    <t>BATERIAS AUXEIN # 3 # 4</t>
  </si>
  <si>
    <t>TEOTON SERVICIOS DE SALUD S.A.S.</t>
  </si>
  <si>
    <t>0990277583001</t>
  </si>
  <si>
    <t>AV. DEL PERIODISTA Y CALLE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</si>
</sst>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0" fontId="3" fillId="2" borderId="12" xfId="0" applyFont="1" applyFill="1" applyBorder="1" applyAlignment="1">
      <alignment horizontal="center"/>
    </xf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horizontal="left"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166" fontId="16" fillId="0" borderId="15" xfId="1" applyNumberFormat="1" applyFont="1" applyFill="1" applyBorder="1" applyAlignment="1">
      <alignment horizontal="right"/>
    </xf>
    <xf numFmtId="9" fontId="4" fillId="0" borderId="0" xfId="2" applyNumberFormat="1" applyFont="1" applyAlignment="1">
      <alignment horizontal="right" wrapText="1"/>
    </xf>
    <xf numFmtId="166" fontId="16" fillId="0" borderId="16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8" fillId="3" borderId="17" xfId="1" applyNumberFormat="1" applyFont="1" applyFill="1" applyBorder="1" applyAlignment="1">
      <alignment horizontal="center"/>
    </xf>
    <xf numFmtId="166" fontId="18" fillId="3" borderId="18" xfId="1" applyNumberFormat="1" applyFont="1" applyFill="1" applyBorder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1" fillId="0" borderId="0" xfId="0" applyFont="1"/>
    <xf numFmtId="0" fontId="19" fillId="0" borderId="0" xfId="0" applyFont="1"/>
    <xf numFmtId="0" fontId="3" fillId="0" borderId="19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9" xfId="0" applyFont="1" applyBorder="1" applyAlignment="1">
      <alignment wrapText="1"/>
    </xf>
    <xf numFmtId="0" fontId="19" fillId="0" borderId="12" xfId="4" applyFont="1" applyBorder="1" applyAlignment="1" applyProtection="1">
      <alignment vertical="top" readingOrder="1"/>
      <protection locked="0"/>
    </xf>
    <xf numFmtId="0" fontId="11" fillId="0" borderId="12" xfId="0" applyFont="1" applyBorder="1" applyAlignment="1">
      <alignment horizontal="left" vertical="center"/>
    </xf>
    <xf numFmtId="49" fontId="11" fillId="0" borderId="12" xfId="0" quotePrefix="1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</cellXfs>
  <cellStyles count="5">
    <cellStyle name="Moneda [0]" xfId="1" builtinId="7"/>
    <cellStyle name="Moneda 8" xfId="3" xr:uid="{642BDFEF-1C57-43A4-9B2D-927CAAD0504A}"/>
    <cellStyle name="Normal" xfId="0" builtinId="0"/>
    <cellStyle name="Normal 2" xfId="2" xr:uid="{E7B48344-4D27-42B8-ACC8-C14AF69E6F17}"/>
    <cellStyle name="Normal 3" xfId="4" xr:uid="{FF7D7AB9-D4D8-4F95-B30F-5E4BAA5550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2016E0B-34E3-4BB4-8727-72DCFEC53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C06D-5B51-4581-A0E9-32E8567E5F3D}">
  <dimension ref="A1:I180"/>
  <sheetViews>
    <sheetView tabSelected="1" view="pageBreakPreview" topLeftCell="A150" zoomScale="60" zoomScaleNormal="100" workbookViewId="0">
      <selection activeCell="B166" sqref="B166:C179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5703125" style="4" customWidth="1"/>
    <col min="3" max="3" width="59" style="4" customWidth="1"/>
    <col min="4" max="4" width="22.7109375" style="4" bestFit="1" customWidth="1"/>
    <col min="5" max="5" width="27.85546875" style="4" customWidth="1"/>
    <col min="6" max="6" width="20.7109375" style="4" bestFit="1" customWidth="1"/>
    <col min="7" max="7" width="20.140625" style="4" customWidth="1"/>
    <col min="8" max="8" width="3" style="4" customWidth="1"/>
    <col min="9" max="16384" width="11.42578125" style="4"/>
  </cols>
  <sheetData>
    <row r="1" spans="1:9" ht="20.100000000000001" customHeight="1" thickBot="1" x14ac:dyDescent="0.25">
      <c r="A1" s="1"/>
      <c r="B1" s="2"/>
      <c r="C1" s="3"/>
      <c r="D1" s="3"/>
      <c r="E1" s="3"/>
    </row>
    <row r="2" spans="1:9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20.100000000000001" customHeight="1" thickBot="1" x14ac:dyDescent="0.3">
      <c r="A3" s="10"/>
      <c r="B3" s="11"/>
      <c r="C3" s="12"/>
      <c r="D3" s="13" t="s">
        <v>2</v>
      </c>
      <c r="E3" s="14"/>
    </row>
    <row r="4" spans="1:9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9" ht="20.100000000000001" customHeight="1" thickBot="1" x14ac:dyDescent="0.3">
      <c r="A5" s="18"/>
      <c r="B5" s="19"/>
      <c r="C5" s="20"/>
      <c r="D5" s="21" t="s">
        <v>5</v>
      </c>
      <c r="E5" s="22"/>
    </row>
    <row r="6" spans="1:9" ht="20.100000000000001" customHeight="1" x14ac:dyDescent="0.25">
      <c r="A6" s="23"/>
      <c r="B6" s="23"/>
      <c r="C6" s="23"/>
      <c r="D6" s="23"/>
      <c r="E6" s="23"/>
    </row>
    <row r="7" spans="1:9" ht="20.100000000000001" customHeight="1" x14ac:dyDescent="0.2">
      <c r="A7" s="24" t="s">
        <v>6</v>
      </c>
      <c r="B7" s="24"/>
      <c r="C7" s="25">
        <v>45296</v>
      </c>
      <c r="D7" s="24" t="s">
        <v>7</v>
      </c>
      <c r="E7" s="26">
        <v>20240100031</v>
      </c>
    </row>
    <row r="8" spans="1:9" ht="20.100000000000001" customHeight="1" x14ac:dyDescent="0.25">
      <c r="A8" s="27"/>
      <c r="B8" s="27"/>
      <c r="C8" s="27"/>
      <c r="D8" s="27"/>
      <c r="E8" s="27"/>
    </row>
    <row r="9" spans="1:9" ht="20.100000000000001" customHeight="1" x14ac:dyDescent="0.2">
      <c r="A9" s="24" t="s">
        <v>8</v>
      </c>
      <c r="B9" s="24"/>
      <c r="C9" s="97" t="s">
        <v>317</v>
      </c>
      <c r="D9" s="29" t="s">
        <v>9</v>
      </c>
      <c r="E9" s="98" t="s">
        <v>318</v>
      </c>
    </row>
    <row r="10" spans="1:9" customFormat="1" ht="24" customHeight="1" x14ac:dyDescent="0.25">
      <c r="A10" s="27"/>
      <c r="B10" s="27"/>
      <c r="C10" s="27"/>
      <c r="D10" s="27"/>
      <c r="E10" s="27"/>
      <c r="F10" s="3"/>
      <c r="G10" s="1"/>
      <c r="H10" s="30"/>
    </row>
    <row r="11" spans="1:9" customFormat="1" ht="24" customHeight="1" x14ac:dyDescent="0.25">
      <c r="A11" s="31" t="s">
        <v>10</v>
      </c>
      <c r="B11" s="32"/>
      <c r="C11" s="97" t="s">
        <v>317</v>
      </c>
      <c r="D11" s="29" t="s">
        <v>11</v>
      </c>
      <c r="E11" s="33" t="s">
        <v>12</v>
      </c>
      <c r="F11" s="34"/>
      <c r="G11" s="34"/>
      <c r="H11" s="30"/>
    </row>
    <row r="12" spans="1:9" customFormat="1" ht="24" customHeight="1" x14ac:dyDescent="0.35">
      <c r="A12" s="27"/>
      <c r="B12" s="27"/>
      <c r="C12" s="27"/>
      <c r="D12" s="27"/>
      <c r="E12" s="27"/>
      <c r="F12" s="35"/>
      <c r="G12" s="35"/>
      <c r="H12" s="36"/>
      <c r="I12" s="4"/>
    </row>
    <row r="13" spans="1:9" customFormat="1" ht="31.5" x14ac:dyDescent="0.25">
      <c r="A13" s="24" t="s">
        <v>13</v>
      </c>
      <c r="B13" s="24"/>
      <c r="C13" s="99" t="s">
        <v>319</v>
      </c>
      <c r="D13" s="29" t="s">
        <v>14</v>
      </c>
      <c r="E13" s="28" t="s">
        <v>15</v>
      </c>
      <c r="F13" s="23"/>
      <c r="G13" s="23"/>
    </row>
    <row r="14" spans="1:9" s="1" customFormat="1" ht="20.100000000000001" customHeight="1" x14ac:dyDescent="0.25">
      <c r="A14" s="27"/>
      <c r="B14" s="27"/>
      <c r="C14" s="27"/>
      <c r="D14" s="27"/>
      <c r="E14" s="27"/>
      <c r="F14" s="37"/>
      <c r="G14" s="37"/>
    </row>
    <row r="15" spans="1:9" s="1" customFormat="1" ht="20.100000000000001" customHeight="1" x14ac:dyDescent="0.25">
      <c r="A15" s="24" t="s">
        <v>16</v>
      </c>
      <c r="B15" s="24"/>
      <c r="C15" s="25">
        <v>45297</v>
      </c>
      <c r="D15" s="29" t="s">
        <v>17</v>
      </c>
      <c r="E15" s="38" t="s">
        <v>306</v>
      </c>
      <c r="F15" s="27"/>
    </row>
    <row r="16" spans="1:9" s="1" customFormat="1" ht="20.100000000000001" customHeight="1" x14ac:dyDescent="0.25">
      <c r="A16" s="27"/>
      <c r="B16" s="27"/>
      <c r="C16" s="27"/>
      <c r="D16" s="27"/>
      <c r="E16" s="27"/>
      <c r="F16" s="39"/>
      <c r="G16" s="39"/>
    </row>
    <row r="17" spans="1:8" s="1" customFormat="1" ht="20.100000000000001" customHeight="1" x14ac:dyDescent="0.25">
      <c r="A17" s="24" t="s">
        <v>18</v>
      </c>
      <c r="B17" s="24"/>
      <c r="C17" s="28" t="s">
        <v>305</v>
      </c>
      <c r="D17" s="40"/>
      <c r="E17" s="41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2"/>
      <c r="G18" s="42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8"/>
      <c r="F19" s="27"/>
      <c r="G19" s="4"/>
    </row>
    <row r="20" spans="1:8" s="1" customFormat="1" ht="29.45" customHeight="1" x14ac:dyDescent="0.25">
      <c r="A20" s="27"/>
      <c r="B20" s="27"/>
      <c r="C20" s="27"/>
      <c r="D20" s="27"/>
      <c r="E20" s="27"/>
      <c r="F20" s="41"/>
      <c r="G20" s="41"/>
    </row>
    <row r="21" spans="1:8" s="1" customFormat="1" ht="20.100000000000001" customHeight="1" x14ac:dyDescent="0.25">
      <c r="A21" s="24" t="s">
        <v>21</v>
      </c>
      <c r="B21" s="24"/>
      <c r="C21" s="43"/>
      <c r="D21" s="44"/>
      <c r="E21" s="45"/>
      <c r="F21" s="27"/>
      <c r="G21" s="4"/>
    </row>
    <row r="22" spans="1:8" s="1" customFormat="1" ht="20.100000000000001" customHeight="1" x14ac:dyDescent="0.2">
      <c r="A22" s="46"/>
      <c r="B22" s="46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8" t="s">
        <v>28</v>
      </c>
    </row>
    <row r="24" spans="1:8" ht="15" x14ac:dyDescent="0.2">
      <c r="A24" s="49" t="s">
        <v>29</v>
      </c>
      <c r="B24" s="49" t="s">
        <v>30</v>
      </c>
      <c r="C24" s="50" t="s">
        <v>31</v>
      </c>
      <c r="D24" s="51">
        <v>1</v>
      </c>
      <c r="E24" s="52"/>
      <c r="F24" s="53">
        <v>700</v>
      </c>
      <c r="G24" s="53">
        <f t="shared" ref="G24:G61" si="0">D24*F24</f>
        <v>700</v>
      </c>
    </row>
    <row r="25" spans="1:8" ht="15" x14ac:dyDescent="0.2">
      <c r="A25" s="49" t="s">
        <v>32</v>
      </c>
      <c r="B25" s="49" t="s">
        <v>33</v>
      </c>
      <c r="C25" s="50" t="s">
        <v>34</v>
      </c>
      <c r="D25" s="51">
        <v>1</v>
      </c>
      <c r="E25" s="52"/>
      <c r="F25" s="53">
        <v>700</v>
      </c>
      <c r="G25" s="53">
        <f t="shared" si="0"/>
        <v>700</v>
      </c>
    </row>
    <row r="26" spans="1:8" ht="15" x14ac:dyDescent="0.2">
      <c r="A26" s="49" t="s">
        <v>35</v>
      </c>
      <c r="B26" s="49" t="s">
        <v>36</v>
      </c>
      <c r="C26" s="50" t="s">
        <v>37</v>
      </c>
      <c r="D26" s="51">
        <v>1</v>
      </c>
      <c r="E26" s="52"/>
      <c r="F26" s="53">
        <v>700</v>
      </c>
      <c r="G26" s="53">
        <f t="shared" si="0"/>
        <v>700</v>
      </c>
    </row>
    <row r="27" spans="1:8" ht="15" x14ac:dyDescent="0.2">
      <c r="A27" s="54" t="s">
        <v>38</v>
      </c>
      <c r="B27" s="54" t="s">
        <v>39</v>
      </c>
      <c r="C27" s="50" t="s">
        <v>40</v>
      </c>
      <c r="D27" s="51">
        <v>1</v>
      </c>
      <c r="E27" s="52"/>
      <c r="F27" s="53">
        <v>700</v>
      </c>
      <c r="G27" s="53">
        <f t="shared" si="0"/>
        <v>700</v>
      </c>
    </row>
    <row r="28" spans="1:8" ht="15" x14ac:dyDescent="0.2">
      <c r="A28" s="49" t="s">
        <v>41</v>
      </c>
      <c r="B28" s="49" t="s">
        <v>42</v>
      </c>
      <c r="C28" s="50" t="s">
        <v>43</v>
      </c>
      <c r="D28" s="51">
        <v>1</v>
      </c>
      <c r="E28" s="52"/>
      <c r="F28" s="53">
        <v>700</v>
      </c>
      <c r="G28" s="53">
        <f t="shared" si="0"/>
        <v>700</v>
      </c>
    </row>
    <row r="29" spans="1:8" ht="15" x14ac:dyDescent="0.2">
      <c r="A29" s="49" t="s">
        <v>44</v>
      </c>
      <c r="B29" s="49" t="s">
        <v>45</v>
      </c>
      <c r="C29" s="50" t="s">
        <v>46</v>
      </c>
      <c r="D29" s="51">
        <v>1</v>
      </c>
      <c r="E29" s="52"/>
      <c r="F29" s="53">
        <v>700</v>
      </c>
      <c r="G29" s="53">
        <f t="shared" si="0"/>
        <v>700</v>
      </c>
    </row>
    <row r="30" spans="1:8" ht="15" x14ac:dyDescent="0.2">
      <c r="A30" s="54" t="s">
        <v>47</v>
      </c>
      <c r="B30" s="54" t="s">
        <v>48</v>
      </c>
      <c r="C30" s="50" t="s">
        <v>49</v>
      </c>
      <c r="D30" s="51">
        <v>1</v>
      </c>
      <c r="E30" s="52"/>
      <c r="F30" s="53">
        <v>700</v>
      </c>
      <c r="G30" s="53">
        <f t="shared" si="0"/>
        <v>700</v>
      </c>
    </row>
    <row r="31" spans="1:8" ht="15" x14ac:dyDescent="0.2">
      <c r="A31" s="55" t="s">
        <v>50</v>
      </c>
      <c r="B31" s="55" t="s">
        <v>51</v>
      </c>
      <c r="C31" s="50" t="s">
        <v>52</v>
      </c>
      <c r="D31" s="51">
        <v>1</v>
      </c>
      <c r="E31" s="52"/>
      <c r="F31" s="53">
        <v>700</v>
      </c>
      <c r="G31" s="53">
        <f t="shared" si="0"/>
        <v>700</v>
      </c>
    </row>
    <row r="32" spans="1:8" ht="15" x14ac:dyDescent="0.2">
      <c r="A32" s="55" t="s">
        <v>53</v>
      </c>
      <c r="B32" s="55" t="s">
        <v>54</v>
      </c>
      <c r="C32" s="50" t="s">
        <v>55</v>
      </c>
      <c r="D32" s="51">
        <v>1</v>
      </c>
      <c r="E32" s="52"/>
      <c r="F32" s="53">
        <v>700</v>
      </c>
      <c r="G32" s="53">
        <f t="shared" si="0"/>
        <v>700</v>
      </c>
    </row>
    <row r="33" spans="1:7" ht="15" x14ac:dyDescent="0.2">
      <c r="A33" s="54" t="s">
        <v>56</v>
      </c>
      <c r="B33" s="54" t="s">
        <v>57</v>
      </c>
      <c r="C33" s="50" t="s">
        <v>58</v>
      </c>
      <c r="D33" s="51">
        <v>1</v>
      </c>
      <c r="E33" s="52"/>
      <c r="F33" s="53">
        <v>700</v>
      </c>
      <c r="G33" s="53">
        <f t="shared" si="0"/>
        <v>700</v>
      </c>
    </row>
    <row r="34" spans="1:7" ht="15" x14ac:dyDescent="0.2">
      <c r="A34" s="54" t="s">
        <v>59</v>
      </c>
      <c r="B34" s="54" t="s">
        <v>60</v>
      </c>
      <c r="C34" s="50" t="s">
        <v>61</v>
      </c>
      <c r="D34" s="51">
        <v>1</v>
      </c>
      <c r="E34" s="52"/>
      <c r="F34" s="53">
        <v>700</v>
      </c>
      <c r="G34" s="53">
        <f t="shared" si="0"/>
        <v>700</v>
      </c>
    </row>
    <row r="35" spans="1:7" ht="15" x14ac:dyDescent="0.2">
      <c r="A35" s="55" t="s">
        <v>62</v>
      </c>
      <c r="B35" s="55" t="s">
        <v>63</v>
      </c>
      <c r="C35" s="50" t="s">
        <v>64</v>
      </c>
      <c r="D35" s="51">
        <v>1</v>
      </c>
      <c r="E35" s="52"/>
      <c r="F35" s="53">
        <v>700</v>
      </c>
      <c r="G35" s="53">
        <f t="shared" si="0"/>
        <v>700</v>
      </c>
    </row>
    <row r="36" spans="1:7" ht="15.75" x14ac:dyDescent="0.25">
      <c r="A36" s="55"/>
      <c r="B36" s="55"/>
      <c r="C36" s="50"/>
      <c r="D36" s="56">
        <f>SUM(D24:D35)</f>
        <v>12</v>
      </c>
      <c r="E36" s="52"/>
      <c r="F36" s="53"/>
      <c r="G36" s="53"/>
    </row>
    <row r="37" spans="1:7" ht="15" x14ac:dyDescent="0.2">
      <c r="A37" s="54" t="s">
        <v>65</v>
      </c>
      <c r="B37" s="54" t="s">
        <v>66</v>
      </c>
      <c r="C37" s="50" t="s">
        <v>67</v>
      </c>
      <c r="D37" s="51">
        <v>1</v>
      </c>
      <c r="E37" s="52"/>
      <c r="F37" s="53">
        <v>700</v>
      </c>
      <c r="G37" s="53">
        <f t="shared" ref="G37" si="1">D37*F37</f>
        <v>700</v>
      </c>
    </row>
    <row r="38" spans="1:7" ht="15" x14ac:dyDescent="0.2">
      <c r="A38" s="49" t="s">
        <v>68</v>
      </c>
      <c r="B38" s="49" t="s">
        <v>69</v>
      </c>
      <c r="C38" s="50" t="s">
        <v>70</v>
      </c>
      <c r="D38" s="51">
        <v>1</v>
      </c>
      <c r="E38" s="52"/>
      <c r="F38" s="53">
        <v>700</v>
      </c>
      <c r="G38" s="53">
        <f t="shared" si="0"/>
        <v>700</v>
      </c>
    </row>
    <row r="39" spans="1:7" ht="15" x14ac:dyDescent="0.2">
      <c r="A39" s="54" t="s">
        <v>71</v>
      </c>
      <c r="B39" s="54" t="s">
        <v>72</v>
      </c>
      <c r="C39" s="50" t="s">
        <v>73</v>
      </c>
      <c r="D39" s="51">
        <v>1</v>
      </c>
      <c r="E39" s="52"/>
      <c r="F39" s="53">
        <v>700</v>
      </c>
      <c r="G39" s="53">
        <f t="shared" si="0"/>
        <v>700</v>
      </c>
    </row>
    <row r="40" spans="1:7" ht="15" x14ac:dyDescent="0.2">
      <c r="A40" s="55" t="s">
        <v>74</v>
      </c>
      <c r="B40" s="55" t="s">
        <v>75</v>
      </c>
      <c r="C40" s="50" t="s">
        <v>76</v>
      </c>
      <c r="D40" s="51">
        <v>1</v>
      </c>
      <c r="E40" s="52"/>
      <c r="F40" s="53">
        <v>700</v>
      </c>
      <c r="G40" s="53">
        <f t="shared" si="0"/>
        <v>700</v>
      </c>
    </row>
    <row r="41" spans="1:7" ht="15" x14ac:dyDescent="0.2">
      <c r="A41" s="49" t="s">
        <v>77</v>
      </c>
      <c r="B41" s="49" t="s">
        <v>78</v>
      </c>
      <c r="C41" s="50" t="s">
        <v>79</v>
      </c>
      <c r="D41" s="51">
        <v>1</v>
      </c>
      <c r="E41" s="52"/>
      <c r="F41" s="53">
        <v>700</v>
      </c>
      <c r="G41" s="53">
        <f t="shared" si="0"/>
        <v>700</v>
      </c>
    </row>
    <row r="42" spans="1:7" ht="15" x14ac:dyDescent="0.2">
      <c r="A42" s="49" t="s">
        <v>80</v>
      </c>
      <c r="B42" s="49" t="s">
        <v>81</v>
      </c>
      <c r="C42" s="50" t="s">
        <v>82</v>
      </c>
      <c r="D42" s="51">
        <v>1</v>
      </c>
      <c r="E42" s="52"/>
      <c r="F42" s="53">
        <v>700</v>
      </c>
      <c r="G42" s="53">
        <f t="shared" si="0"/>
        <v>700</v>
      </c>
    </row>
    <row r="43" spans="1:7" ht="15.75" x14ac:dyDescent="0.25">
      <c r="A43" s="49"/>
      <c r="B43" s="49"/>
      <c r="C43" s="50"/>
      <c r="D43" s="57">
        <f>SUM(D38:D42)</f>
        <v>5</v>
      </c>
      <c r="E43" s="52"/>
      <c r="F43" s="53"/>
      <c r="G43" s="53"/>
    </row>
    <row r="44" spans="1:7" ht="15" x14ac:dyDescent="0.2">
      <c r="A44" s="58" t="s">
        <v>83</v>
      </c>
      <c r="B44" s="58" t="s">
        <v>84</v>
      </c>
      <c r="C44" s="52" t="s">
        <v>85</v>
      </c>
      <c r="D44" s="51">
        <v>1</v>
      </c>
      <c r="E44" s="52"/>
      <c r="F44" s="53">
        <v>700</v>
      </c>
      <c r="G44" s="53">
        <f t="shared" ref="G44:G51" si="2">D44*F44</f>
        <v>700</v>
      </c>
    </row>
    <row r="45" spans="1:7" ht="15" x14ac:dyDescent="0.2">
      <c r="A45" s="58" t="s">
        <v>86</v>
      </c>
      <c r="B45" s="58" t="s">
        <v>87</v>
      </c>
      <c r="C45" s="52" t="s">
        <v>88</v>
      </c>
      <c r="D45" s="51">
        <v>1</v>
      </c>
      <c r="E45" s="52"/>
      <c r="F45" s="53">
        <v>700</v>
      </c>
      <c r="G45" s="53">
        <f t="shared" si="2"/>
        <v>700</v>
      </c>
    </row>
    <row r="46" spans="1:7" ht="15" x14ac:dyDescent="0.2">
      <c r="A46" s="59" t="s">
        <v>89</v>
      </c>
      <c r="B46" s="59" t="s">
        <v>90</v>
      </c>
      <c r="C46" s="52" t="s">
        <v>91</v>
      </c>
      <c r="D46" s="51">
        <v>1</v>
      </c>
      <c r="E46" s="52"/>
      <c r="F46" s="53">
        <v>700</v>
      </c>
      <c r="G46" s="53">
        <f t="shared" si="2"/>
        <v>700</v>
      </c>
    </row>
    <row r="47" spans="1:7" ht="15" x14ac:dyDescent="0.2">
      <c r="A47" s="59" t="s">
        <v>92</v>
      </c>
      <c r="B47" s="59" t="s">
        <v>93</v>
      </c>
      <c r="C47" s="52" t="s">
        <v>94</v>
      </c>
      <c r="D47" s="51">
        <v>1</v>
      </c>
      <c r="E47" s="52"/>
      <c r="F47" s="53">
        <v>700</v>
      </c>
      <c r="G47" s="53">
        <f t="shared" si="2"/>
        <v>700</v>
      </c>
    </row>
    <row r="48" spans="1:7" ht="15" x14ac:dyDescent="0.2">
      <c r="A48" s="60" t="s">
        <v>95</v>
      </c>
      <c r="B48" s="60" t="s">
        <v>96</v>
      </c>
      <c r="C48" s="52" t="s">
        <v>97</v>
      </c>
      <c r="D48" s="51">
        <v>1</v>
      </c>
      <c r="E48" s="52"/>
      <c r="F48" s="53">
        <v>700</v>
      </c>
      <c r="G48" s="53">
        <f t="shared" si="2"/>
        <v>700</v>
      </c>
    </row>
    <row r="49" spans="1:7" ht="15" x14ac:dyDescent="0.2">
      <c r="A49" s="60" t="s">
        <v>98</v>
      </c>
      <c r="B49" s="60" t="s">
        <v>99</v>
      </c>
      <c r="C49" s="52" t="s">
        <v>100</v>
      </c>
      <c r="D49" s="51">
        <v>1</v>
      </c>
      <c r="E49" s="52"/>
      <c r="F49" s="53">
        <v>700</v>
      </c>
      <c r="G49" s="53">
        <f t="shared" si="2"/>
        <v>700</v>
      </c>
    </row>
    <row r="50" spans="1:7" ht="15" x14ac:dyDescent="0.2">
      <c r="A50" s="59" t="s">
        <v>101</v>
      </c>
      <c r="B50" s="59" t="s">
        <v>102</v>
      </c>
      <c r="C50" s="52" t="s">
        <v>103</v>
      </c>
      <c r="D50" s="51">
        <v>1</v>
      </c>
      <c r="E50" s="52"/>
      <c r="F50" s="53">
        <v>700</v>
      </c>
      <c r="G50" s="53">
        <f t="shared" si="2"/>
        <v>700</v>
      </c>
    </row>
    <row r="51" spans="1:7" ht="15" x14ac:dyDescent="0.2">
      <c r="A51" s="59" t="s">
        <v>104</v>
      </c>
      <c r="B51" s="59" t="s">
        <v>105</v>
      </c>
      <c r="C51" s="52" t="s">
        <v>106</v>
      </c>
      <c r="D51" s="51">
        <v>1</v>
      </c>
      <c r="E51" s="52"/>
      <c r="F51" s="53">
        <v>700</v>
      </c>
      <c r="G51" s="53">
        <f t="shared" si="2"/>
        <v>700</v>
      </c>
    </row>
    <row r="52" spans="1:7" ht="15.75" x14ac:dyDescent="0.25">
      <c r="A52" s="54"/>
      <c r="B52" s="54"/>
      <c r="C52" s="61"/>
      <c r="D52" s="57">
        <f>SUM(D44:D51)</f>
        <v>8</v>
      </c>
      <c r="E52" s="52"/>
      <c r="F52" s="53"/>
      <c r="G52" s="53"/>
    </row>
    <row r="53" spans="1:7" ht="15" x14ac:dyDescent="0.2">
      <c r="A53" s="60" t="s">
        <v>107</v>
      </c>
      <c r="B53" s="60" t="s">
        <v>108</v>
      </c>
      <c r="C53" s="61" t="s">
        <v>109</v>
      </c>
      <c r="D53" s="62">
        <v>1</v>
      </c>
      <c r="E53" s="52"/>
      <c r="F53" s="53">
        <v>700</v>
      </c>
      <c r="G53" s="53">
        <f t="shared" si="0"/>
        <v>700</v>
      </c>
    </row>
    <row r="54" spans="1:7" ht="15" x14ac:dyDescent="0.2">
      <c r="A54" s="60" t="s">
        <v>110</v>
      </c>
      <c r="B54" s="60" t="s">
        <v>111</v>
      </c>
      <c r="C54" s="61" t="s">
        <v>112</v>
      </c>
      <c r="D54" s="62">
        <v>1</v>
      </c>
      <c r="E54" s="52"/>
      <c r="F54" s="53">
        <v>700</v>
      </c>
      <c r="G54" s="53">
        <f t="shared" si="0"/>
        <v>700</v>
      </c>
    </row>
    <row r="55" spans="1:7" ht="15" x14ac:dyDescent="0.2">
      <c r="A55" s="59" t="s">
        <v>113</v>
      </c>
      <c r="B55" s="59" t="s">
        <v>114</v>
      </c>
      <c r="C55" s="61" t="s">
        <v>115</v>
      </c>
      <c r="D55" s="62">
        <v>1</v>
      </c>
      <c r="E55" s="52"/>
      <c r="F55" s="53">
        <v>700</v>
      </c>
      <c r="G55" s="53">
        <f t="shared" si="0"/>
        <v>700</v>
      </c>
    </row>
    <row r="56" spans="1:7" ht="15" x14ac:dyDescent="0.2">
      <c r="A56" s="59" t="s">
        <v>116</v>
      </c>
      <c r="B56" s="59" t="s">
        <v>117</v>
      </c>
      <c r="C56" s="61" t="s">
        <v>118</v>
      </c>
      <c r="D56" s="62">
        <v>1</v>
      </c>
      <c r="E56" s="52"/>
      <c r="F56" s="53">
        <v>700</v>
      </c>
      <c r="G56" s="53">
        <f t="shared" si="0"/>
        <v>700</v>
      </c>
    </row>
    <row r="57" spans="1:7" ht="15" x14ac:dyDescent="0.2">
      <c r="A57" s="60" t="s">
        <v>119</v>
      </c>
      <c r="B57" s="60" t="s">
        <v>120</v>
      </c>
      <c r="C57" s="61" t="s">
        <v>121</v>
      </c>
      <c r="D57" s="62">
        <v>1</v>
      </c>
      <c r="E57" s="52"/>
      <c r="F57" s="53">
        <v>700</v>
      </c>
      <c r="G57" s="53">
        <f t="shared" si="0"/>
        <v>700</v>
      </c>
    </row>
    <row r="58" spans="1:7" ht="15" x14ac:dyDescent="0.2">
      <c r="A58" s="60" t="s">
        <v>122</v>
      </c>
      <c r="B58" s="60" t="s">
        <v>123</v>
      </c>
      <c r="C58" s="61" t="s">
        <v>124</v>
      </c>
      <c r="D58" s="62">
        <v>1</v>
      </c>
      <c r="E58" s="52"/>
      <c r="F58" s="53">
        <v>700</v>
      </c>
      <c r="G58" s="53">
        <f t="shared" si="0"/>
        <v>700</v>
      </c>
    </row>
    <row r="59" spans="1:7" ht="15" x14ac:dyDescent="0.2">
      <c r="A59" s="59" t="s">
        <v>125</v>
      </c>
      <c r="B59" s="59" t="s">
        <v>126</v>
      </c>
      <c r="C59" s="61" t="s">
        <v>127</v>
      </c>
      <c r="D59" s="62">
        <v>1</v>
      </c>
      <c r="E59" s="52"/>
      <c r="F59" s="53">
        <v>700</v>
      </c>
      <c r="G59" s="53">
        <f t="shared" si="0"/>
        <v>700</v>
      </c>
    </row>
    <row r="60" spans="1:7" ht="15" x14ac:dyDescent="0.2">
      <c r="A60" s="59" t="s">
        <v>128</v>
      </c>
      <c r="B60" s="59" t="s">
        <v>129</v>
      </c>
      <c r="C60" s="61" t="s">
        <v>130</v>
      </c>
      <c r="D60" s="62">
        <v>1</v>
      </c>
      <c r="E60" s="52"/>
      <c r="F60" s="53">
        <v>700</v>
      </c>
      <c r="G60" s="53">
        <f t="shared" si="0"/>
        <v>700</v>
      </c>
    </row>
    <row r="61" spans="1:7" ht="15" x14ac:dyDescent="0.2">
      <c r="A61" s="58" t="s">
        <v>131</v>
      </c>
      <c r="B61" s="58" t="s">
        <v>132</v>
      </c>
      <c r="C61" s="63" t="s">
        <v>133</v>
      </c>
      <c r="D61" s="51">
        <v>4</v>
      </c>
      <c r="E61" s="52"/>
      <c r="F61" s="53">
        <v>40</v>
      </c>
      <c r="G61" s="53">
        <f t="shared" si="0"/>
        <v>160</v>
      </c>
    </row>
    <row r="62" spans="1:7" ht="15" x14ac:dyDescent="0.2">
      <c r="A62" s="58" t="s">
        <v>134</v>
      </c>
      <c r="B62" s="58" t="s">
        <v>135</v>
      </c>
      <c r="C62" s="63" t="s">
        <v>136</v>
      </c>
      <c r="D62" s="51">
        <v>4</v>
      </c>
      <c r="E62" s="52"/>
      <c r="F62" s="53">
        <v>40</v>
      </c>
      <c r="G62" s="64">
        <v>700</v>
      </c>
    </row>
    <row r="63" spans="1:7" ht="15" x14ac:dyDescent="0.2">
      <c r="A63" s="58" t="s">
        <v>137</v>
      </c>
      <c r="B63" s="58" t="s">
        <v>138</v>
      </c>
      <c r="C63" s="63" t="s">
        <v>139</v>
      </c>
      <c r="D63" s="51">
        <v>1</v>
      </c>
      <c r="E63" s="52"/>
      <c r="F63" s="64">
        <v>40</v>
      </c>
      <c r="G63" s="64">
        <v>700</v>
      </c>
    </row>
    <row r="64" spans="1:7" ht="15.75" x14ac:dyDescent="0.25">
      <c r="A64" s="49"/>
      <c r="B64" s="49"/>
      <c r="C64" s="63"/>
      <c r="D64" s="57">
        <f>SUM(D53:D63)</f>
        <v>17</v>
      </c>
      <c r="E64" s="52"/>
      <c r="F64" s="64"/>
      <c r="G64" s="64"/>
    </row>
    <row r="65" spans="1:7" ht="15" x14ac:dyDescent="0.2">
      <c r="A65" s="49" t="s">
        <v>140</v>
      </c>
      <c r="B65" s="49" t="s">
        <v>141</v>
      </c>
      <c r="C65" s="50" t="s">
        <v>142</v>
      </c>
      <c r="D65" s="65">
        <v>10</v>
      </c>
      <c r="E65" s="52"/>
      <c r="F65" s="64">
        <v>55</v>
      </c>
      <c r="G65" s="64">
        <v>700</v>
      </c>
    </row>
    <row r="66" spans="1:7" ht="15" x14ac:dyDescent="0.2">
      <c r="A66" s="55" t="s">
        <v>143</v>
      </c>
      <c r="B66" s="49" t="s">
        <v>144</v>
      </c>
      <c r="C66" s="50" t="s">
        <v>145</v>
      </c>
      <c r="D66" s="65">
        <v>10</v>
      </c>
      <c r="E66" s="52"/>
      <c r="F66" s="64">
        <v>55</v>
      </c>
      <c r="G66" s="64">
        <v>700</v>
      </c>
    </row>
    <row r="67" spans="1:7" ht="15" x14ac:dyDescent="0.2">
      <c r="A67" s="55" t="s">
        <v>146</v>
      </c>
      <c r="B67" s="49" t="s">
        <v>147</v>
      </c>
      <c r="C67" s="50" t="s">
        <v>148</v>
      </c>
      <c r="D67" s="65">
        <v>7</v>
      </c>
      <c r="E67" s="52"/>
      <c r="F67" s="64">
        <v>55</v>
      </c>
      <c r="G67" s="64">
        <v>700</v>
      </c>
    </row>
    <row r="68" spans="1:7" ht="15" x14ac:dyDescent="0.2">
      <c r="A68" s="55" t="s">
        <v>146</v>
      </c>
      <c r="B68" s="49" t="s">
        <v>149</v>
      </c>
      <c r="C68" s="50" t="s">
        <v>148</v>
      </c>
      <c r="D68" s="65">
        <v>6</v>
      </c>
      <c r="E68" s="52"/>
      <c r="F68" s="64">
        <v>55</v>
      </c>
      <c r="G68" s="64">
        <v>700</v>
      </c>
    </row>
    <row r="69" spans="1:7" ht="15" x14ac:dyDescent="0.2">
      <c r="A69" s="55" t="s">
        <v>146</v>
      </c>
      <c r="B69" s="49" t="s">
        <v>150</v>
      </c>
      <c r="C69" s="50" t="s">
        <v>148</v>
      </c>
      <c r="D69" s="65">
        <v>2</v>
      </c>
      <c r="E69" s="52"/>
      <c r="F69" s="64">
        <v>55</v>
      </c>
      <c r="G69" s="64">
        <v>700</v>
      </c>
    </row>
    <row r="70" spans="1:7" ht="15" x14ac:dyDescent="0.2">
      <c r="A70" s="54" t="s">
        <v>151</v>
      </c>
      <c r="B70" s="54" t="s">
        <v>152</v>
      </c>
      <c r="C70" s="50" t="s">
        <v>153</v>
      </c>
      <c r="D70" s="65">
        <v>15</v>
      </c>
      <c r="E70" s="52"/>
      <c r="F70" s="64">
        <v>55</v>
      </c>
      <c r="G70" s="64">
        <v>700</v>
      </c>
    </row>
    <row r="71" spans="1:7" ht="15" x14ac:dyDescent="0.2">
      <c r="A71" s="55" t="s">
        <v>154</v>
      </c>
      <c r="B71" s="55" t="s">
        <v>155</v>
      </c>
      <c r="C71" s="50" t="s">
        <v>156</v>
      </c>
      <c r="D71" s="65">
        <v>11</v>
      </c>
      <c r="E71" s="52"/>
      <c r="F71" s="64">
        <v>55</v>
      </c>
      <c r="G71" s="64">
        <v>700</v>
      </c>
    </row>
    <row r="72" spans="1:7" ht="15" x14ac:dyDescent="0.2">
      <c r="A72" s="55" t="s">
        <v>154</v>
      </c>
      <c r="B72" s="55" t="s">
        <v>157</v>
      </c>
      <c r="C72" s="50" t="s">
        <v>156</v>
      </c>
      <c r="D72" s="65">
        <v>2</v>
      </c>
      <c r="E72" s="52"/>
      <c r="F72" s="64">
        <v>55</v>
      </c>
      <c r="G72" s="64">
        <v>700</v>
      </c>
    </row>
    <row r="73" spans="1:7" ht="15" x14ac:dyDescent="0.2">
      <c r="A73" s="55" t="s">
        <v>154</v>
      </c>
      <c r="B73" s="55" t="s">
        <v>158</v>
      </c>
      <c r="C73" s="50" t="s">
        <v>156</v>
      </c>
      <c r="D73" s="65">
        <v>2</v>
      </c>
      <c r="E73" s="52"/>
      <c r="F73" s="64">
        <v>55</v>
      </c>
      <c r="G73" s="64">
        <v>700</v>
      </c>
    </row>
    <row r="74" spans="1:7" ht="15" x14ac:dyDescent="0.2">
      <c r="A74" s="54" t="s">
        <v>159</v>
      </c>
      <c r="B74" s="54" t="s">
        <v>160</v>
      </c>
      <c r="C74" s="50" t="s">
        <v>161</v>
      </c>
      <c r="D74" s="65">
        <v>7</v>
      </c>
      <c r="E74" s="52"/>
      <c r="F74" s="64">
        <v>55</v>
      </c>
      <c r="G74" s="64">
        <v>700</v>
      </c>
    </row>
    <row r="75" spans="1:7" ht="15" x14ac:dyDescent="0.2">
      <c r="A75" s="54" t="s">
        <v>159</v>
      </c>
      <c r="B75" s="54" t="s">
        <v>162</v>
      </c>
      <c r="C75" s="50" t="s">
        <v>161</v>
      </c>
      <c r="D75" s="65">
        <v>6</v>
      </c>
      <c r="E75" s="52"/>
      <c r="F75" s="64">
        <v>55</v>
      </c>
      <c r="G75" s="64">
        <v>700</v>
      </c>
    </row>
    <row r="76" spans="1:7" ht="15" x14ac:dyDescent="0.2">
      <c r="A76" s="54" t="s">
        <v>159</v>
      </c>
      <c r="B76" s="54" t="s">
        <v>163</v>
      </c>
      <c r="C76" s="50" t="s">
        <v>161</v>
      </c>
      <c r="D76" s="65">
        <v>2</v>
      </c>
      <c r="E76" s="52"/>
      <c r="F76" s="64">
        <v>55</v>
      </c>
      <c r="G76" s="64">
        <v>700</v>
      </c>
    </row>
    <row r="77" spans="1:7" ht="15" x14ac:dyDescent="0.2">
      <c r="A77" s="55" t="s">
        <v>164</v>
      </c>
      <c r="B77" s="55" t="s">
        <v>165</v>
      </c>
      <c r="C77" s="50" t="s">
        <v>166</v>
      </c>
      <c r="D77" s="65">
        <v>10</v>
      </c>
      <c r="E77" s="52"/>
      <c r="F77" s="64">
        <v>55</v>
      </c>
      <c r="G77" s="64">
        <v>700</v>
      </c>
    </row>
    <row r="78" spans="1:7" ht="15" x14ac:dyDescent="0.2">
      <c r="A78" s="54" t="s">
        <v>167</v>
      </c>
      <c r="B78" s="54" t="s">
        <v>168</v>
      </c>
      <c r="C78" s="50" t="s">
        <v>169</v>
      </c>
      <c r="D78" s="65">
        <v>3</v>
      </c>
      <c r="E78" s="52"/>
      <c r="F78" s="64">
        <v>55</v>
      </c>
      <c r="G78" s="64">
        <v>700</v>
      </c>
    </row>
    <row r="79" spans="1:7" ht="15" x14ac:dyDescent="0.2">
      <c r="A79" s="54" t="s">
        <v>167</v>
      </c>
      <c r="B79" s="54" t="s">
        <v>170</v>
      </c>
      <c r="C79" s="50" t="s">
        <v>169</v>
      </c>
      <c r="D79" s="65">
        <v>2</v>
      </c>
      <c r="E79" s="52"/>
      <c r="F79" s="64">
        <v>55</v>
      </c>
      <c r="G79" s="64">
        <v>700</v>
      </c>
    </row>
    <row r="80" spans="1:7" ht="15" x14ac:dyDescent="0.2">
      <c r="A80" s="55" t="s">
        <v>171</v>
      </c>
      <c r="B80" s="55" t="s">
        <v>172</v>
      </c>
      <c r="C80" s="50" t="s">
        <v>173</v>
      </c>
      <c r="D80" s="65">
        <v>5</v>
      </c>
      <c r="E80" s="52"/>
      <c r="F80" s="64">
        <v>55</v>
      </c>
      <c r="G80" s="64">
        <v>700</v>
      </c>
    </row>
    <row r="81" spans="1:7" ht="15" x14ac:dyDescent="0.2">
      <c r="A81" s="49" t="s">
        <v>174</v>
      </c>
      <c r="B81" s="49" t="s">
        <v>168</v>
      </c>
      <c r="C81" s="50" t="s">
        <v>175</v>
      </c>
      <c r="D81" s="65">
        <v>5</v>
      </c>
      <c r="E81" s="52"/>
      <c r="F81" s="64">
        <v>55</v>
      </c>
      <c r="G81" s="64">
        <v>700</v>
      </c>
    </row>
    <row r="82" spans="1:7" ht="15.75" x14ac:dyDescent="0.25">
      <c r="A82" s="49"/>
      <c r="B82" s="49"/>
      <c r="C82" s="50"/>
      <c r="D82" s="57">
        <v>105</v>
      </c>
      <c r="E82" s="52"/>
      <c r="F82" s="53"/>
      <c r="G82" s="66"/>
    </row>
    <row r="83" spans="1:7" ht="15" x14ac:dyDescent="0.2">
      <c r="A83" s="49" t="s">
        <v>176</v>
      </c>
      <c r="B83" s="49" t="s">
        <v>168</v>
      </c>
      <c r="C83" s="50" t="s">
        <v>177</v>
      </c>
      <c r="D83" s="65">
        <v>5</v>
      </c>
      <c r="E83" s="52"/>
      <c r="F83" s="53">
        <v>45</v>
      </c>
      <c r="G83" s="66">
        <f t="shared" ref="G83:G95" si="3">D83*F83</f>
        <v>225</v>
      </c>
    </row>
    <row r="84" spans="1:7" ht="15" x14ac:dyDescent="0.2">
      <c r="A84" s="49" t="s">
        <v>178</v>
      </c>
      <c r="B84" s="49" t="s">
        <v>168</v>
      </c>
      <c r="C84" s="50" t="s">
        <v>179</v>
      </c>
      <c r="D84" s="65">
        <v>5</v>
      </c>
      <c r="E84" s="52"/>
      <c r="F84" s="53">
        <v>45</v>
      </c>
      <c r="G84" s="66">
        <f t="shared" si="3"/>
        <v>225</v>
      </c>
    </row>
    <row r="85" spans="1:7" ht="15" x14ac:dyDescent="0.2">
      <c r="A85" s="49" t="s">
        <v>180</v>
      </c>
      <c r="B85" s="54" t="s">
        <v>181</v>
      </c>
      <c r="C85" s="50" t="s">
        <v>182</v>
      </c>
      <c r="D85" s="65">
        <v>5</v>
      </c>
      <c r="E85" s="52"/>
      <c r="F85" s="53">
        <v>45</v>
      </c>
      <c r="G85" s="66">
        <f t="shared" si="3"/>
        <v>225</v>
      </c>
    </row>
    <row r="86" spans="1:7" ht="15" x14ac:dyDescent="0.2">
      <c r="A86" s="49" t="s">
        <v>183</v>
      </c>
      <c r="B86" s="55" t="s">
        <v>184</v>
      </c>
      <c r="C86" s="50" t="s">
        <v>185</v>
      </c>
      <c r="D86" s="65">
        <v>3</v>
      </c>
      <c r="E86" s="52"/>
      <c r="F86" s="53">
        <v>45</v>
      </c>
      <c r="G86" s="66">
        <f t="shared" si="3"/>
        <v>135</v>
      </c>
    </row>
    <row r="87" spans="1:7" ht="15" x14ac:dyDescent="0.2">
      <c r="A87" s="49" t="s">
        <v>183</v>
      </c>
      <c r="B87" s="55" t="s">
        <v>186</v>
      </c>
      <c r="C87" s="50" t="s">
        <v>185</v>
      </c>
      <c r="D87" s="65">
        <v>2</v>
      </c>
      <c r="E87" s="52"/>
      <c r="F87" s="53">
        <v>45</v>
      </c>
      <c r="G87" s="66">
        <f t="shared" si="3"/>
        <v>90</v>
      </c>
    </row>
    <row r="88" spans="1:7" ht="15" x14ac:dyDescent="0.2">
      <c r="A88" s="49" t="s">
        <v>187</v>
      </c>
      <c r="B88" s="54" t="s">
        <v>188</v>
      </c>
      <c r="C88" s="50" t="s">
        <v>189</v>
      </c>
      <c r="D88" s="65">
        <v>4</v>
      </c>
      <c r="E88" s="52"/>
      <c r="F88" s="53">
        <v>45</v>
      </c>
      <c r="G88" s="66">
        <f t="shared" si="3"/>
        <v>180</v>
      </c>
    </row>
    <row r="89" spans="1:7" ht="15" x14ac:dyDescent="0.2">
      <c r="A89" s="49" t="s">
        <v>187</v>
      </c>
      <c r="B89" s="54" t="s">
        <v>190</v>
      </c>
      <c r="C89" s="50" t="s">
        <v>189</v>
      </c>
      <c r="D89" s="65">
        <v>1</v>
      </c>
      <c r="E89" s="52"/>
      <c r="F89" s="53">
        <v>45</v>
      </c>
      <c r="G89" s="66">
        <f t="shared" si="3"/>
        <v>45</v>
      </c>
    </row>
    <row r="90" spans="1:7" ht="15" x14ac:dyDescent="0.2">
      <c r="A90" s="49" t="s">
        <v>191</v>
      </c>
      <c r="B90" s="55" t="s">
        <v>192</v>
      </c>
      <c r="C90" s="50" t="s">
        <v>193</v>
      </c>
      <c r="D90" s="65">
        <v>5</v>
      </c>
      <c r="E90" s="52"/>
      <c r="F90" s="53">
        <v>45</v>
      </c>
      <c r="G90" s="66">
        <f t="shared" si="3"/>
        <v>225</v>
      </c>
    </row>
    <row r="91" spans="1:7" ht="15" x14ac:dyDescent="0.2">
      <c r="A91" s="49" t="s">
        <v>194</v>
      </c>
      <c r="B91" s="54" t="s">
        <v>195</v>
      </c>
      <c r="C91" s="50" t="s">
        <v>196</v>
      </c>
      <c r="D91" s="65">
        <v>5</v>
      </c>
      <c r="E91" s="52"/>
      <c r="F91" s="53">
        <v>45</v>
      </c>
      <c r="G91" s="66">
        <f t="shared" si="3"/>
        <v>225</v>
      </c>
    </row>
    <row r="92" spans="1:7" ht="15" x14ac:dyDescent="0.2">
      <c r="A92" s="49" t="s">
        <v>197</v>
      </c>
      <c r="B92" s="55" t="s">
        <v>198</v>
      </c>
      <c r="C92" s="50" t="s">
        <v>199</v>
      </c>
      <c r="D92" s="65">
        <v>5</v>
      </c>
      <c r="E92" s="52"/>
      <c r="F92" s="53">
        <v>45</v>
      </c>
      <c r="G92" s="66">
        <f t="shared" si="3"/>
        <v>225</v>
      </c>
    </row>
    <row r="93" spans="1:7" ht="15" x14ac:dyDescent="0.2">
      <c r="A93" s="49" t="s">
        <v>200</v>
      </c>
      <c r="B93" s="49" t="s">
        <v>201</v>
      </c>
      <c r="C93" s="50" t="s">
        <v>202</v>
      </c>
      <c r="D93" s="65">
        <v>5</v>
      </c>
      <c r="E93" s="52"/>
      <c r="F93" s="53">
        <v>45</v>
      </c>
      <c r="G93" s="66">
        <f t="shared" si="3"/>
        <v>225</v>
      </c>
    </row>
    <row r="94" spans="1:7" ht="15" x14ac:dyDescent="0.2">
      <c r="A94" s="49" t="s">
        <v>203</v>
      </c>
      <c r="B94" s="49" t="s">
        <v>201</v>
      </c>
      <c r="C94" s="50" t="s">
        <v>204</v>
      </c>
      <c r="D94" s="65">
        <v>3</v>
      </c>
      <c r="E94" s="52"/>
      <c r="F94" s="53">
        <v>45</v>
      </c>
      <c r="G94" s="66">
        <f t="shared" si="3"/>
        <v>135</v>
      </c>
    </row>
    <row r="95" spans="1:7" ht="15" x14ac:dyDescent="0.2">
      <c r="A95" s="49" t="s">
        <v>203</v>
      </c>
      <c r="B95" s="49" t="s">
        <v>205</v>
      </c>
      <c r="C95" s="50" t="s">
        <v>204</v>
      </c>
      <c r="D95" s="65">
        <v>2</v>
      </c>
      <c r="E95" s="52"/>
      <c r="F95" s="53">
        <v>45</v>
      </c>
      <c r="G95" s="66">
        <f t="shared" si="3"/>
        <v>90</v>
      </c>
    </row>
    <row r="96" spans="1:7" ht="15.75" x14ac:dyDescent="0.25">
      <c r="A96" s="49"/>
      <c r="B96" s="49"/>
      <c r="C96" s="50"/>
      <c r="D96" s="57">
        <v>50</v>
      </c>
      <c r="E96" s="52"/>
      <c r="F96" s="53"/>
      <c r="G96" s="53"/>
    </row>
    <row r="97" spans="1:7" ht="15" x14ac:dyDescent="0.2">
      <c r="A97" s="67" t="s">
        <v>206</v>
      </c>
      <c r="B97" s="49"/>
      <c r="C97" s="52" t="s">
        <v>207</v>
      </c>
      <c r="D97" s="65">
        <v>3</v>
      </c>
      <c r="E97" s="52"/>
      <c r="F97" s="53">
        <v>55</v>
      </c>
      <c r="G97" s="53">
        <f t="shared" ref="G97:G106" si="4">D97*F97</f>
        <v>165</v>
      </c>
    </row>
    <row r="98" spans="1:7" ht="15" x14ac:dyDescent="0.2">
      <c r="A98" s="67" t="s">
        <v>208</v>
      </c>
      <c r="B98" s="49"/>
      <c r="C98" s="52" t="s">
        <v>209</v>
      </c>
      <c r="D98" s="65">
        <v>3</v>
      </c>
      <c r="E98" s="52"/>
      <c r="F98" s="53">
        <v>55</v>
      </c>
      <c r="G98" s="53">
        <f t="shared" si="4"/>
        <v>165</v>
      </c>
    </row>
    <row r="99" spans="1:7" ht="15" x14ac:dyDescent="0.2">
      <c r="A99" s="67" t="s">
        <v>210</v>
      </c>
      <c r="B99" s="52" t="s">
        <v>211</v>
      </c>
      <c r="C99" s="52" t="s">
        <v>212</v>
      </c>
      <c r="D99" s="65">
        <v>3</v>
      </c>
      <c r="E99" s="52"/>
      <c r="F99" s="53">
        <v>55</v>
      </c>
      <c r="G99" s="53">
        <f t="shared" si="4"/>
        <v>165</v>
      </c>
    </row>
    <row r="100" spans="1:7" ht="15" x14ac:dyDescent="0.2">
      <c r="A100" s="67" t="s">
        <v>213</v>
      </c>
      <c r="B100" s="52" t="s">
        <v>214</v>
      </c>
      <c r="C100" s="52" t="s">
        <v>215</v>
      </c>
      <c r="D100" s="65">
        <v>3</v>
      </c>
      <c r="E100" s="52"/>
      <c r="F100" s="53">
        <v>55</v>
      </c>
      <c r="G100" s="53">
        <f t="shared" si="4"/>
        <v>165</v>
      </c>
    </row>
    <row r="101" spans="1:7" ht="15" x14ac:dyDescent="0.2">
      <c r="A101" s="67" t="s">
        <v>216</v>
      </c>
      <c r="B101" s="52" t="s">
        <v>217</v>
      </c>
      <c r="C101" s="52" t="s">
        <v>218</v>
      </c>
      <c r="D101" s="65">
        <v>3</v>
      </c>
      <c r="E101" s="52"/>
      <c r="F101" s="53">
        <v>55</v>
      </c>
      <c r="G101" s="53">
        <f t="shared" si="4"/>
        <v>165</v>
      </c>
    </row>
    <row r="102" spans="1:7" ht="15" x14ac:dyDescent="0.2">
      <c r="A102" s="67" t="s">
        <v>219</v>
      </c>
      <c r="B102" s="52" t="s">
        <v>220</v>
      </c>
      <c r="C102" s="52" t="s">
        <v>221</v>
      </c>
      <c r="D102" s="65">
        <v>3</v>
      </c>
      <c r="E102" s="52"/>
      <c r="F102" s="53">
        <v>55</v>
      </c>
      <c r="G102" s="53">
        <f t="shared" si="4"/>
        <v>165</v>
      </c>
    </row>
    <row r="103" spans="1:7" ht="15" x14ac:dyDescent="0.2">
      <c r="A103" s="67" t="s">
        <v>222</v>
      </c>
      <c r="B103" s="49"/>
      <c r="C103" s="52" t="s">
        <v>223</v>
      </c>
      <c r="D103" s="65">
        <v>3</v>
      </c>
      <c r="E103" s="52"/>
      <c r="F103" s="53">
        <v>55</v>
      </c>
      <c r="G103" s="53">
        <f t="shared" si="4"/>
        <v>165</v>
      </c>
    </row>
    <row r="104" spans="1:7" ht="15" x14ac:dyDescent="0.2">
      <c r="A104" s="67" t="s">
        <v>224</v>
      </c>
      <c r="B104" s="49"/>
      <c r="C104" s="52" t="s">
        <v>225</v>
      </c>
      <c r="D104" s="65">
        <v>3</v>
      </c>
      <c r="E104" s="52"/>
      <c r="F104" s="53">
        <v>55</v>
      </c>
      <c r="G104" s="53">
        <f t="shared" si="4"/>
        <v>165</v>
      </c>
    </row>
    <row r="105" spans="1:7" ht="15" x14ac:dyDescent="0.2">
      <c r="A105" s="67" t="s">
        <v>226</v>
      </c>
      <c r="B105" s="49"/>
      <c r="C105" s="52" t="s">
        <v>227</v>
      </c>
      <c r="D105" s="65">
        <v>3</v>
      </c>
      <c r="E105" s="52"/>
      <c r="F105" s="53">
        <v>55</v>
      </c>
      <c r="G105" s="53">
        <f t="shared" si="4"/>
        <v>165</v>
      </c>
    </row>
    <row r="106" spans="1:7" ht="15" x14ac:dyDescent="0.2">
      <c r="A106" s="67" t="s">
        <v>228</v>
      </c>
      <c r="B106" s="49"/>
      <c r="C106" s="52" t="s">
        <v>229</v>
      </c>
      <c r="D106" s="65">
        <v>3</v>
      </c>
      <c r="E106" s="52"/>
      <c r="F106" s="53">
        <v>55</v>
      </c>
      <c r="G106" s="53">
        <f t="shared" si="4"/>
        <v>165</v>
      </c>
    </row>
    <row r="107" spans="1:7" ht="15.75" x14ac:dyDescent="0.25">
      <c r="A107" s="49"/>
      <c r="B107" s="49"/>
      <c r="C107" s="50"/>
      <c r="D107" s="57">
        <f>SUM(D97:D106)</f>
        <v>30</v>
      </c>
      <c r="E107" s="52"/>
      <c r="F107" s="53"/>
      <c r="G107" s="53"/>
    </row>
    <row r="108" spans="1:7" ht="15.75" x14ac:dyDescent="0.2">
      <c r="A108" s="58">
        <v>359010</v>
      </c>
      <c r="B108" s="58" t="s">
        <v>309</v>
      </c>
      <c r="C108" s="96" t="s">
        <v>307</v>
      </c>
      <c r="D108" s="65">
        <v>1</v>
      </c>
      <c r="E108" s="52"/>
      <c r="F108" s="53">
        <v>600</v>
      </c>
      <c r="G108" s="53">
        <f t="shared" ref="G108:G109" si="5">D108*F108</f>
        <v>600</v>
      </c>
    </row>
    <row r="109" spans="1:7" ht="15.75" x14ac:dyDescent="0.2">
      <c r="A109" s="58">
        <v>309025</v>
      </c>
      <c r="B109" s="58" t="s">
        <v>310</v>
      </c>
      <c r="C109" s="96" t="s">
        <v>308</v>
      </c>
      <c r="D109" s="65">
        <v>1</v>
      </c>
      <c r="E109" s="52"/>
      <c r="F109" s="53">
        <v>850</v>
      </c>
      <c r="G109" s="53">
        <f t="shared" si="5"/>
        <v>850</v>
      </c>
    </row>
    <row r="110" spans="1:7" ht="15.75" x14ac:dyDescent="0.25">
      <c r="A110" s="68"/>
      <c r="B110" s="68"/>
      <c r="C110" s="68"/>
      <c r="D110" s="68"/>
      <c r="E110" s="68"/>
      <c r="F110" s="69" t="s">
        <v>230</v>
      </c>
      <c r="G110" s="70">
        <f>SUM(G24:G96)</f>
        <v>39510</v>
      </c>
    </row>
    <row r="111" spans="1:7" ht="15.6" customHeight="1" x14ac:dyDescent="0.25">
      <c r="A111" s="68"/>
      <c r="B111" s="68"/>
      <c r="C111" s="68"/>
      <c r="D111" s="68"/>
      <c r="E111" s="68"/>
      <c r="F111" s="71" t="s">
        <v>231</v>
      </c>
      <c r="G111" s="72">
        <f>+G110*0.12</f>
        <v>4741.2</v>
      </c>
    </row>
    <row r="112" spans="1:7" ht="15.6" customHeight="1" x14ac:dyDescent="0.25">
      <c r="A112" s="68"/>
      <c r="B112" s="68"/>
      <c r="C112" s="68"/>
      <c r="D112" s="68" t="s">
        <v>232</v>
      </c>
      <c r="E112" s="68"/>
      <c r="F112" s="69" t="s">
        <v>233</v>
      </c>
      <c r="G112" s="72">
        <f>+G110+G111</f>
        <v>44251.199999999997</v>
      </c>
    </row>
    <row r="113" spans="1:7" ht="15.75" x14ac:dyDescent="0.25">
      <c r="A113" s="73"/>
      <c r="B113" s="68"/>
      <c r="C113" s="68"/>
      <c r="D113" s="68"/>
      <c r="E113" s="73"/>
      <c r="F113" s="73"/>
      <c r="G113" s="74"/>
    </row>
    <row r="114" spans="1:7" ht="15.75" x14ac:dyDescent="0.25">
      <c r="A114" s="73"/>
      <c r="B114" s="68"/>
      <c r="C114" s="68"/>
      <c r="D114" s="68"/>
      <c r="E114" s="73"/>
      <c r="F114" s="73"/>
      <c r="G114" s="74"/>
    </row>
    <row r="115" spans="1:7" ht="15.75" x14ac:dyDescent="0.25">
      <c r="A115" s="75"/>
      <c r="B115" s="76" t="s">
        <v>234</v>
      </c>
      <c r="C115" s="77"/>
      <c r="D115" s="77"/>
      <c r="E115" s="75"/>
      <c r="F115" s="78"/>
      <c r="G115" s="78"/>
    </row>
    <row r="116" spans="1:7" ht="15.75" x14ac:dyDescent="0.25">
      <c r="B116" s="76" t="s">
        <v>235</v>
      </c>
      <c r="C116" s="77"/>
      <c r="D116" s="77"/>
      <c r="E116" s="79"/>
      <c r="F116" s="79"/>
      <c r="G116" s="79"/>
    </row>
    <row r="117" spans="1:7" ht="15.75" x14ac:dyDescent="0.25">
      <c r="B117" s="80" t="s">
        <v>236</v>
      </c>
      <c r="C117" s="56" t="s">
        <v>237</v>
      </c>
      <c r="D117" s="56" t="s">
        <v>238</v>
      </c>
      <c r="E117" s="81"/>
      <c r="G117" s="82"/>
    </row>
    <row r="118" spans="1:7" ht="15.75" x14ac:dyDescent="0.25">
      <c r="B118" s="51" t="s">
        <v>239</v>
      </c>
      <c r="C118" s="65" t="s">
        <v>240</v>
      </c>
      <c r="D118" s="51">
        <v>1</v>
      </c>
      <c r="E118" s="81"/>
      <c r="G118" s="82"/>
    </row>
    <row r="119" spans="1:7" ht="15.75" x14ac:dyDescent="0.25">
      <c r="B119" s="51" t="s">
        <v>241</v>
      </c>
      <c r="C119" s="65" t="s">
        <v>242</v>
      </c>
      <c r="D119" s="51">
        <v>1</v>
      </c>
      <c r="E119" s="81"/>
      <c r="G119" s="82"/>
    </row>
    <row r="120" spans="1:7" ht="15.75" x14ac:dyDescent="0.25">
      <c r="B120" s="51" t="s">
        <v>243</v>
      </c>
      <c r="C120" s="65" t="s">
        <v>244</v>
      </c>
      <c r="D120" s="51">
        <v>1</v>
      </c>
      <c r="E120" s="81"/>
      <c r="G120" s="82"/>
    </row>
    <row r="121" spans="1:7" ht="15.75" x14ac:dyDescent="0.25">
      <c r="B121" s="51" t="s">
        <v>245</v>
      </c>
      <c r="C121" s="65" t="s">
        <v>246</v>
      </c>
      <c r="D121" s="51">
        <v>2</v>
      </c>
      <c r="E121" s="81"/>
      <c r="G121" s="82"/>
    </row>
    <row r="122" spans="1:7" ht="15.75" x14ac:dyDescent="0.25">
      <c r="B122" s="51" t="s">
        <v>247</v>
      </c>
      <c r="C122" s="65" t="s">
        <v>248</v>
      </c>
      <c r="D122" s="51">
        <v>1</v>
      </c>
      <c r="E122" s="81"/>
      <c r="G122" s="82"/>
    </row>
    <row r="123" spans="1:7" ht="15.75" x14ac:dyDescent="0.25">
      <c r="B123" s="51" t="s">
        <v>249</v>
      </c>
      <c r="C123" s="65" t="s">
        <v>250</v>
      </c>
      <c r="D123" s="51">
        <v>1</v>
      </c>
      <c r="E123" s="81"/>
      <c r="G123" s="82"/>
    </row>
    <row r="124" spans="1:7" ht="15.75" x14ac:dyDescent="0.25">
      <c r="B124" s="51" t="s">
        <v>251</v>
      </c>
      <c r="C124" s="65" t="s">
        <v>252</v>
      </c>
      <c r="D124" s="51">
        <v>1</v>
      </c>
      <c r="E124" s="81"/>
      <c r="G124" s="82"/>
    </row>
    <row r="125" spans="1:7" ht="15.75" x14ac:dyDescent="0.25">
      <c r="B125" s="51" t="s">
        <v>253</v>
      </c>
      <c r="C125" s="65" t="s">
        <v>254</v>
      </c>
      <c r="D125" s="51">
        <v>2</v>
      </c>
      <c r="E125" s="81"/>
      <c r="G125" s="82"/>
    </row>
    <row r="126" spans="1:7" ht="15.75" x14ac:dyDescent="0.25">
      <c r="B126" s="51"/>
      <c r="C126" s="65" t="s">
        <v>255</v>
      </c>
      <c r="D126" s="51">
        <v>1</v>
      </c>
      <c r="E126" s="81"/>
      <c r="G126" s="82"/>
    </row>
    <row r="127" spans="1:7" ht="15.75" x14ac:dyDescent="0.25">
      <c r="B127" s="51" t="s">
        <v>256</v>
      </c>
      <c r="C127" s="65" t="s">
        <v>257</v>
      </c>
      <c r="D127" s="51">
        <v>1</v>
      </c>
      <c r="E127" s="81"/>
      <c r="G127" s="82"/>
    </row>
    <row r="128" spans="1:7" ht="15.75" x14ac:dyDescent="0.25">
      <c r="B128" s="51" t="s">
        <v>258</v>
      </c>
      <c r="C128" s="65" t="s">
        <v>259</v>
      </c>
      <c r="D128" s="51">
        <v>1</v>
      </c>
      <c r="E128" s="81"/>
      <c r="G128" s="82"/>
    </row>
    <row r="129" spans="2:7" ht="15.75" x14ac:dyDescent="0.25">
      <c r="B129" s="51" t="s">
        <v>260</v>
      </c>
      <c r="C129" s="65" t="s">
        <v>261</v>
      </c>
      <c r="D129" s="51">
        <v>1</v>
      </c>
      <c r="E129" s="81"/>
      <c r="G129" s="82"/>
    </row>
    <row r="130" spans="2:7" ht="15.75" x14ac:dyDescent="0.25">
      <c r="B130" s="51"/>
      <c r="C130" s="58" t="s">
        <v>262</v>
      </c>
      <c r="D130" s="51">
        <v>1</v>
      </c>
      <c r="E130" s="81"/>
      <c r="G130" s="82"/>
    </row>
    <row r="131" spans="2:7" ht="15.75" x14ac:dyDescent="0.25">
      <c r="B131" s="51"/>
      <c r="C131" s="65"/>
      <c r="D131" s="56">
        <v>17</v>
      </c>
      <c r="E131" s="81"/>
      <c r="G131" s="82"/>
    </row>
    <row r="132" spans="2:7" ht="15.75" x14ac:dyDescent="0.25">
      <c r="B132" s="83" t="s">
        <v>263</v>
      </c>
      <c r="C132" s="58" t="s">
        <v>264</v>
      </c>
      <c r="D132" s="51">
        <v>1</v>
      </c>
      <c r="E132" s="81"/>
      <c r="G132" s="82"/>
    </row>
    <row r="133" spans="2:7" ht="15.75" x14ac:dyDescent="0.25">
      <c r="B133" s="83" t="s">
        <v>265</v>
      </c>
      <c r="C133" s="58" t="s">
        <v>266</v>
      </c>
      <c r="D133" s="51">
        <v>1</v>
      </c>
      <c r="E133" s="81"/>
      <c r="G133" s="82"/>
    </row>
    <row r="134" spans="2:7" ht="15.75" x14ac:dyDescent="0.25">
      <c r="B134" s="83" t="s">
        <v>267</v>
      </c>
      <c r="C134" s="58" t="s">
        <v>268</v>
      </c>
      <c r="D134" s="51">
        <v>1</v>
      </c>
      <c r="E134" s="81"/>
      <c r="G134" s="82"/>
    </row>
    <row r="135" spans="2:7" ht="15.75" x14ac:dyDescent="0.25">
      <c r="B135" s="83" t="s">
        <v>269</v>
      </c>
      <c r="C135" s="58" t="s">
        <v>270</v>
      </c>
      <c r="D135" s="51">
        <v>1</v>
      </c>
      <c r="E135" s="81"/>
      <c r="G135" s="82"/>
    </row>
    <row r="136" spans="2:7" ht="15.75" x14ac:dyDescent="0.25">
      <c r="B136" s="83" t="s">
        <v>271</v>
      </c>
      <c r="C136" s="58" t="s">
        <v>272</v>
      </c>
      <c r="D136" s="51">
        <v>1</v>
      </c>
      <c r="E136" s="81"/>
      <c r="G136" s="82"/>
    </row>
    <row r="137" spans="2:7" ht="15.75" x14ac:dyDescent="0.25">
      <c r="B137" s="83" t="s">
        <v>273</v>
      </c>
      <c r="C137" s="58" t="s">
        <v>274</v>
      </c>
      <c r="D137" s="51">
        <v>1</v>
      </c>
      <c r="E137" s="81"/>
      <c r="G137" s="82"/>
    </row>
    <row r="138" spans="2:7" ht="15.75" x14ac:dyDescent="0.25">
      <c r="B138" s="83" t="s">
        <v>275</v>
      </c>
      <c r="C138" s="58" t="s">
        <v>276</v>
      </c>
      <c r="D138" s="51">
        <v>0</v>
      </c>
      <c r="E138" s="81"/>
      <c r="G138" s="82"/>
    </row>
    <row r="139" spans="2:7" ht="15.75" x14ac:dyDescent="0.25">
      <c r="B139" s="83" t="s">
        <v>277</v>
      </c>
      <c r="C139" s="58" t="s">
        <v>276</v>
      </c>
      <c r="D139" s="51">
        <v>0</v>
      </c>
      <c r="E139" s="81"/>
      <c r="G139" s="82"/>
    </row>
    <row r="140" spans="2:7" ht="15.75" x14ac:dyDescent="0.25">
      <c r="B140" s="83" t="s">
        <v>278</v>
      </c>
      <c r="C140" s="58" t="s">
        <v>279</v>
      </c>
      <c r="D140" s="51">
        <v>0</v>
      </c>
      <c r="E140" s="81"/>
      <c r="G140" s="82"/>
    </row>
    <row r="141" spans="2:7" ht="15.75" x14ac:dyDescent="0.25">
      <c r="B141" s="83" t="s">
        <v>280</v>
      </c>
      <c r="C141" s="58" t="s">
        <v>279</v>
      </c>
      <c r="D141" s="51">
        <v>0</v>
      </c>
      <c r="E141" s="81"/>
      <c r="G141" s="82"/>
    </row>
    <row r="142" spans="2:7" ht="15.75" x14ac:dyDescent="0.25">
      <c r="B142" s="83" t="s">
        <v>281</v>
      </c>
      <c r="C142" s="58" t="s">
        <v>282</v>
      </c>
      <c r="D142" s="51">
        <v>0</v>
      </c>
      <c r="E142" s="81"/>
      <c r="G142" s="82"/>
    </row>
    <row r="143" spans="2:7" ht="15.75" x14ac:dyDescent="0.25">
      <c r="B143" s="83" t="s">
        <v>283</v>
      </c>
      <c r="C143" s="58" t="s">
        <v>284</v>
      </c>
      <c r="D143" s="51">
        <v>0</v>
      </c>
      <c r="E143" s="81"/>
      <c r="G143" s="82"/>
    </row>
    <row r="144" spans="2:7" ht="15.75" x14ac:dyDescent="0.25">
      <c r="B144" s="51" t="s">
        <v>285</v>
      </c>
      <c r="C144" s="65" t="s">
        <v>286</v>
      </c>
      <c r="D144" s="51">
        <v>0</v>
      </c>
      <c r="E144" s="81"/>
      <c r="G144" s="82"/>
    </row>
    <row r="145" spans="1:7" ht="15.75" x14ac:dyDescent="0.25">
      <c r="B145" s="51" t="s">
        <v>287</v>
      </c>
      <c r="C145" s="65" t="s">
        <v>288</v>
      </c>
      <c r="D145" s="51">
        <v>0</v>
      </c>
      <c r="E145" s="81"/>
      <c r="G145" s="82"/>
    </row>
    <row r="146" spans="1:7" ht="15" x14ac:dyDescent="0.2">
      <c r="B146" s="83" t="s">
        <v>289</v>
      </c>
      <c r="C146" s="58" t="s">
        <v>290</v>
      </c>
      <c r="D146" s="51">
        <v>1</v>
      </c>
      <c r="E146" s="2"/>
      <c r="G146" s="84"/>
    </row>
    <row r="147" spans="1:7" ht="15" x14ac:dyDescent="0.2">
      <c r="B147" s="85" t="s">
        <v>291</v>
      </c>
      <c r="C147" s="58" t="s">
        <v>292</v>
      </c>
      <c r="D147" s="51">
        <v>1</v>
      </c>
      <c r="E147" s="2"/>
      <c r="G147" s="84"/>
    </row>
    <row r="148" spans="1:7" ht="15" x14ac:dyDescent="0.2">
      <c r="B148" s="83" t="s">
        <v>293</v>
      </c>
      <c r="C148" s="58" t="s">
        <v>294</v>
      </c>
      <c r="D148" s="51">
        <v>1</v>
      </c>
      <c r="E148" s="2"/>
      <c r="G148" s="84"/>
    </row>
    <row r="149" spans="1:7" ht="15.75" x14ac:dyDescent="0.25">
      <c r="B149" s="85"/>
      <c r="C149" s="50"/>
      <c r="D149" s="57">
        <f>SUM(D132:D148)</f>
        <v>9</v>
      </c>
      <c r="E149" s="2"/>
      <c r="G149" s="84"/>
    </row>
    <row r="150" spans="1:7" ht="15" x14ac:dyDescent="0.2"/>
    <row r="151" spans="1:7" ht="15" x14ac:dyDescent="0.2">
      <c r="B151" s="51">
        <v>1</v>
      </c>
      <c r="C151" s="52" t="s">
        <v>315</v>
      </c>
      <c r="E151" s="46"/>
    </row>
    <row r="152" spans="1:7" ht="15" x14ac:dyDescent="0.2">
      <c r="B152" s="51">
        <v>6</v>
      </c>
      <c r="C152" s="52" t="s">
        <v>311</v>
      </c>
      <c r="E152" s="46"/>
    </row>
    <row r="153" spans="1:7" ht="15" x14ac:dyDescent="0.2">
      <c r="B153" s="51">
        <v>1</v>
      </c>
      <c r="C153" s="52" t="s">
        <v>312</v>
      </c>
      <c r="E153" s="46"/>
    </row>
    <row r="154" spans="1:7" ht="15" x14ac:dyDescent="0.2">
      <c r="B154" s="51">
        <v>1</v>
      </c>
      <c r="C154" s="52" t="s">
        <v>313</v>
      </c>
      <c r="E154" s="46"/>
    </row>
    <row r="155" spans="1:7" ht="15" x14ac:dyDescent="0.2">
      <c r="B155" s="51">
        <v>1</v>
      </c>
      <c r="C155" s="52" t="s">
        <v>314</v>
      </c>
      <c r="E155" s="46"/>
    </row>
    <row r="156" spans="1:7" ht="15" x14ac:dyDescent="0.2">
      <c r="B156" s="51">
        <v>2</v>
      </c>
      <c r="C156" s="52" t="s">
        <v>316</v>
      </c>
      <c r="E156" s="46"/>
    </row>
    <row r="157" spans="1:7" ht="15" x14ac:dyDescent="0.2">
      <c r="B157" s="51">
        <f>SUM(B151:B156)</f>
        <v>12</v>
      </c>
      <c r="C157" s="52"/>
      <c r="E157" s="46"/>
    </row>
    <row r="158" spans="1:7" ht="15" x14ac:dyDescent="0.2">
      <c r="B158" s="46"/>
      <c r="E158" s="46"/>
    </row>
    <row r="159" spans="1:7" ht="15.75" x14ac:dyDescent="0.25">
      <c r="A159" s="86"/>
      <c r="B159" s="87" t="s">
        <v>295</v>
      </c>
      <c r="C159" s="88" t="s">
        <v>296</v>
      </c>
      <c r="E159" s="89"/>
    </row>
    <row r="160" spans="1:7" ht="15.75" x14ac:dyDescent="0.25">
      <c r="A160" s="86"/>
      <c r="B160" s="87"/>
      <c r="C160" s="88" t="s">
        <v>297</v>
      </c>
      <c r="E160" s="46"/>
    </row>
    <row r="161" spans="1:6" ht="15.75" x14ac:dyDescent="0.25">
      <c r="A161" s="86"/>
      <c r="B161" s="87"/>
      <c r="C161" s="88" t="s">
        <v>298</v>
      </c>
      <c r="E161" s="46"/>
    </row>
    <row r="162" spans="1:6" ht="20.100000000000001" customHeight="1" x14ac:dyDescent="0.25">
      <c r="A162" s="86"/>
      <c r="B162" s="87"/>
      <c r="C162" s="88" t="s">
        <v>299</v>
      </c>
      <c r="E162" s="46"/>
    </row>
    <row r="163" spans="1:6" ht="20.100000000000001" customHeight="1" x14ac:dyDescent="0.25">
      <c r="A163" s="86"/>
      <c r="B163" s="87"/>
      <c r="C163" s="88"/>
      <c r="D163" s="90"/>
      <c r="E163" s="91"/>
    </row>
    <row r="164" spans="1:6" ht="20.100000000000001" customHeight="1" x14ac:dyDescent="0.25">
      <c r="A164" s="86"/>
      <c r="B164" s="87"/>
      <c r="C164" s="88"/>
      <c r="E164" s="46"/>
      <c r="F164" s="46"/>
    </row>
    <row r="165" spans="1:6" ht="20.100000000000001" customHeight="1" x14ac:dyDescent="0.25">
      <c r="A165" s="1"/>
      <c r="B165" s="2"/>
      <c r="C165" s="3"/>
      <c r="D165" s="90"/>
      <c r="E165" s="46"/>
      <c r="F165" s="46"/>
    </row>
    <row r="166" spans="1:6" ht="20.100000000000001" customHeight="1" thickBot="1" x14ac:dyDescent="0.25">
      <c r="B166" s="4" t="s">
        <v>300</v>
      </c>
      <c r="C166" s="92"/>
      <c r="E166" s="46"/>
      <c r="F166" s="46"/>
    </row>
    <row r="167" spans="1:6" ht="20.100000000000001" customHeight="1" x14ac:dyDescent="0.2">
      <c r="E167" s="46"/>
      <c r="F167" s="46"/>
    </row>
    <row r="168" spans="1:6" ht="20.100000000000001" customHeight="1" x14ac:dyDescent="0.2">
      <c r="E168" s="46"/>
      <c r="F168" s="46"/>
    </row>
    <row r="169" spans="1:6" ht="20.100000000000001" customHeight="1" thickBot="1" x14ac:dyDescent="0.25">
      <c r="B169" s="4" t="s">
        <v>301</v>
      </c>
      <c r="C169" s="92"/>
    </row>
    <row r="173" spans="1:6" ht="20.100000000000001" customHeight="1" thickBot="1" x14ac:dyDescent="0.25">
      <c r="B173" s="4" t="s">
        <v>302</v>
      </c>
      <c r="C173" s="92"/>
    </row>
    <row r="175" spans="1:6" ht="20.100000000000001" customHeight="1" x14ac:dyDescent="0.2">
      <c r="B175" s="93"/>
      <c r="C175" s="94"/>
    </row>
    <row r="176" spans="1:6" ht="20.100000000000001" customHeight="1" thickBot="1" x14ac:dyDescent="0.25">
      <c r="B176" s="4" t="s">
        <v>303</v>
      </c>
      <c r="C176" s="92"/>
    </row>
    <row r="177" spans="2:3" ht="20.100000000000001" customHeight="1" x14ac:dyDescent="0.2">
      <c r="B177" s="1"/>
      <c r="C177" s="3"/>
    </row>
    <row r="178" spans="2:3" ht="20.100000000000001" customHeight="1" x14ac:dyDescent="0.2">
      <c r="B178" s="1"/>
      <c r="C178" s="3"/>
    </row>
    <row r="179" spans="2:3" ht="20.100000000000001" customHeight="1" thickBot="1" x14ac:dyDescent="0.25">
      <c r="B179" s="1" t="s">
        <v>304</v>
      </c>
      <c r="C179" s="95"/>
    </row>
    <row r="180" spans="2:3" ht="20.100000000000001" customHeight="1" x14ac:dyDescent="0.2">
      <c r="B180" s="46"/>
    </row>
  </sheetData>
  <mergeCells count="8">
    <mergeCell ref="B115:D115"/>
    <mergeCell ref="B116:D116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2024-01-06T03:23:09Z</cp:lastPrinted>
  <dcterms:created xsi:type="dcterms:W3CDTF">2024-01-06T03:09:35Z</dcterms:created>
  <dcterms:modified xsi:type="dcterms:W3CDTF">2024-01-06T03:36:09Z</dcterms:modified>
</cp:coreProperties>
</file>