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CLINICA KENNEDY POLICENTRO\"/>
    </mc:Choice>
  </mc:AlternateContent>
  <xr:revisionPtr revIDLastSave="0" documentId="13_ncr:1_{835551D4-CE41-4748-B55A-72B783585475}" xr6:coauthVersionLast="47" xr6:coauthVersionMax="47" xr10:uidLastSave="{00000000-0000-0000-0000-000000000000}"/>
  <bookViews>
    <workbookView xWindow="-120" yWindow="-120" windowWidth="24240" windowHeight="13140" xr2:uid="{77142A78-9E12-4A94-AC29-E9AF9EC83F63}"/>
  </bookViews>
  <sheets>
    <sheet name="Hoja1" sheetId="1" r:id="rId1"/>
  </sheets>
  <definedNames>
    <definedName name="_xlnm.Print_Area" localSheetId="0">Hoja1!$A$1:$G$48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6" i="1"/>
  <c r="G27" i="1"/>
  <c r="C7" i="1"/>
  <c r="G28" i="1" l="1"/>
  <c r="G29" i="1" s="1"/>
  <c r="G3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BE37557-0672-4216-B68A-BBBC5A75A0C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376EA128-E08B-415C-AA13-9E627653151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<sst xmlns="http://schemas.openxmlformats.org/spreadsheetml/2006/main" count="47" uniqueCount="46">
  <si>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</si>
  <si>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</si>
  <si>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</si>
  <si>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</si>
  <si>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</si>
  <si>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</si>
  <si>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</si>
  <si>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</si>
  <si>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</si>
  <si>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TEOTON SERVICIOS DE SALUD S.A.S.</t>
  </si>
  <si>
    <t>RUC. CLIENTE</t>
  </si>
  <si>
    <t>0990277583001</t>
  </si>
  <si>
    <t>INSTITUCION/CLINICA/HOSPITAL</t>
  </si>
  <si>
    <t>NOTA</t>
  </si>
  <si>
    <t>INQ</t>
  </si>
  <si>
    <t>PUNTO DE LLEGADA</t>
  </si>
  <si>
    <t>AV. DEL PERIODISTA Y CALLE 11A</t>
  </si>
  <si>
    <t>MOTIVO DE TRASLADO</t>
  </si>
  <si>
    <t>VENTA -CIRUGÍA</t>
  </si>
  <si>
    <t>FECHA CIRUGÍA</t>
  </si>
  <si>
    <t>HORA  CIRUGIA</t>
  </si>
  <si>
    <t>NOMBRE MÉDICO</t>
  </si>
  <si>
    <t>DR. ORELLANA</t>
  </si>
  <si>
    <t>NOMBRE PACIENTE</t>
  </si>
  <si>
    <t xml:space="preserve">TIPO DE SEGURO </t>
  </si>
  <si>
    <t xml:space="preserve">IDENTIFICACION DEL PACIENTE </t>
  </si>
  <si>
    <t>COD. ARTICULO</t>
  </si>
  <si>
    <t xml:space="preserve">DESCRIPCION ARTICULO </t>
  </si>
  <si>
    <t>CANT.</t>
  </si>
  <si>
    <t>DESCARGO</t>
  </si>
  <si>
    <t>PRECIO UNITARIO</t>
  </si>
  <si>
    <t>PRECIO TOTAL</t>
  </si>
  <si>
    <t>SAC-A8-D2(12X8)</t>
  </si>
  <si>
    <t>SAC-A7-D2(16X12)</t>
  </si>
  <si>
    <t>SAC-A3-D2(7.5X10)</t>
  </si>
  <si>
    <t>SAC-A2-D2(15X10)</t>
  </si>
  <si>
    <t xml:space="preserve">SUBTOTAL </t>
  </si>
  <si>
    <t>IVA 12%</t>
  </si>
  <si>
    <t>TOTAL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</si>
  <si>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</si>
  <si>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</si>
  <si>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</si>
  <si>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</si>
  <si>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</si>
  <si>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7:30PM</t>
  </si>
  <si>
    <t>LOTE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</si>
</sst>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6" formatCode="&quot;$&quot;#,##0.00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/>
  </cellStyleXfs>
  <cellXfs count="6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2" applyFont="1" applyBorder="1"/>
    <xf numFmtId="0" fontId="10" fillId="0" borderId="11" xfId="2" applyFont="1" applyBorder="1"/>
    <xf numFmtId="0" fontId="3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0" borderId="0" xfId="2" applyFont="1"/>
    <xf numFmtId="0" fontId="12" fillId="0" borderId="0" xfId="0" applyFont="1" applyAlignment="1">
      <alignment horizontal="center" vertical="center"/>
    </xf>
    <xf numFmtId="0" fontId="10" fillId="0" borderId="0" xfId="2" applyFont="1"/>
    <xf numFmtId="0" fontId="13" fillId="3" borderId="0" xfId="0" applyFont="1" applyFill="1" applyAlignment="1">
      <alignment vertical="center"/>
    </xf>
    <xf numFmtId="164" fontId="14" fillId="0" borderId="12" xfId="0" applyNumberFormat="1" applyFont="1" applyBorder="1" applyAlignment="1">
      <alignment horizontal="left" vertical="center"/>
    </xf>
    <xf numFmtId="0" fontId="15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2" xfId="0" applyFont="1" applyBorder="1" applyAlignment="1">
      <alignment horizontal="left" vertical="center"/>
    </xf>
    <xf numFmtId="0" fontId="13" fillId="3" borderId="0" xfId="0" applyFont="1" applyFill="1" applyAlignment="1">
      <alignment vertical="center" wrapText="1"/>
    </xf>
    <xf numFmtId="49" fontId="14" fillId="0" borderId="12" xfId="0" quotePrefix="1" applyNumberFormat="1" applyFont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12" xfId="0" applyFont="1" applyBorder="1" applyAlignment="1">
      <alignment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12" fillId="5" borderId="12" xfId="0" applyFont="1" applyFill="1" applyBorder="1" applyAlignment="1" applyProtection="1">
      <alignment horizontal="center" vertical="center" wrapText="1" readingOrder="1"/>
      <protection locked="0"/>
    </xf>
    <xf numFmtId="0" fontId="17" fillId="0" borderId="12" xfId="0" applyFont="1" applyBorder="1" applyAlignment="1">
      <alignment horizontal="left"/>
    </xf>
    <xf numFmtId="0" fontId="17" fillId="0" borderId="12" xfId="0" applyFont="1" applyBorder="1" applyAlignment="1">
      <alignment horizontal="left" wrapText="1"/>
    </xf>
    <xf numFmtId="0" fontId="17" fillId="0" borderId="12" xfId="0" applyFont="1" applyBorder="1"/>
    <xf numFmtId="0" fontId="17" fillId="0" borderId="12" xfId="0" applyFont="1" applyBorder="1" applyAlignment="1">
      <alignment horizontal="center"/>
    </xf>
    <xf numFmtId="0" fontId="2" fillId="0" borderId="12" xfId="0" applyFont="1" applyBorder="1" applyAlignment="1">
      <alignment wrapText="1"/>
    </xf>
    <xf numFmtId="165" fontId="17" fillId="0" borderId="12" xfId="0" applyNumberFormat="1" applyFont="1" applyBorder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wrapText="1"/>
    </xf>
    <xf numFmtId="166" fontId="3" fillId="0" borderId="12" xfId="2" applyNumberFormat="1" applyFont="1" applyBorder="1" applyAlignment="1">
      <alignment wrapText="1"/>
    </xf>
    <xf numFmtId="166" fontId="3" fillId="0" borderId="14" xfId="1" applyNumberFormat="1" applyFont="1" applyBorder="1" applyAlignment="1">
      <alignment horizontal="right"/>
    </xf>
    <xf numFmtId="166" fontId="3" fillId="0" borderId="12" xfId="1" applyNumberFormat="1" applyFont="1" applyBorder="1" applyAlignment="1">
      <alignment horizontal="right"/>
    </xf>
    <xf numFmtId="0" fontId="2" fillId="0" borderId="0" xfId="0" applyFont="1" applyAlignment="1">
      <alignment horizontal="center" readingOrder="1"/>
    </xf>
    <xf numFmtId="0" fontId="19" fillId="0" borderId="0" xfId="0" applyFont="1"/>
    <xf numFmtId="0" fontId="19" fillId="0" borderId="15" xfId="0" applyFont="1" applyBorder="1"/>
    <xf numFmtId="0" fontId="2" fillId="0" borderId="15" xfId="0" applyFont="1" applyBorder="1" applyAlignment="1">
      <alignment wrapText="1"/>
    </xf>
  </cellXfs>
  <cellStyles count="3">
    <cellStyle name="Moneda" xfId="1" builtinId="4"/>
    <cellStyle name="Normal" xfId="0" builtinId="0"/>
    <cellStyle name="Normal 2" xfId="2" xr:uid="{256F31DE-7062-422C-A0F5-BD267287A8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363D467-EA5E-49A9-972A-4BC4EA2BEC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315D-D008-4F06-9C9A-6D7A16BDEFB1}">
  <dimension ref="A1:N48"/>
  <sheetViews>
    <sheetView tabSelected="1" view="pageBreakPreview" zoomScale="60" zoomScaleNormal="100" workbookViewId="0">
      <selection activeCell="E35" sqref="E35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8.7109375" style="2" customWidth="1"/>
    <col min="3" max="3" width="58.28515625" style="3" customWidth="1"/>
    <col min="4" max="4" width="23.140625" style="3" customWidth="1"/>
    <col min="5" max="5" width="24" style="3" customWidth="1"/>
    <col min="6" max="6" width="16.5703125" style="1" customWidth="1"/>
    <col min="7" max="7" width="15.5703125" style="1" customWidth="1"/>
    <col min="8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 x14ac:dyDescent="0.25">
      <c r="A6" s="27"/>
      <c r="B6" s="27"/>
      <c r="C6" s="27"/>
      <c r="D6" s="27"/>
      <c r="E6" s="27"/>
      <c r="L6" s="26"/>
      <c r="M6" s="26"/>
    </row>
    <row r="7" spans="1:14" ht="20.100000000000001" customHeight="1" x14ac:dyDescent="0.2">
      <c r="A7" s="28" t="s">
        <v>6</v>
      </c>
      <c r="B7" s="28"/>
      <c r="C7" s="29">
        <f ca="1">NOW()</f>
        <v>45356.690914699073</v>
      </c>
      <c r="D7" s="28" t="s">
        <v>7</v>
      </c>
      <c r="E7" s="30">
        <v>20240300326</v>
      </c>
      <c r="L7" s="31"/>
      <c r="M7" s="31"/>
    </row>
    <row r="8" spans="1:14" ht="20.100000000000001" customHeight="1" x14ac:dyDescent="0.25">
      <c r="A8" s="32"/>
      <c r="B8" s="32"/>
      <c r="C8" s="32"/>
      <c r="D8" s="32"/>
      <c r="E8" s="32"/>
      <c r="L8" s="31"/>
      <c r="M8" s="31"/>
    </row>
    <row r="9" spans="1:14" ht="20.100000000000001" customHeight="1" x14ac:dyDescent="0.2">
      <c r="A9" s="28" t="s">
        <v>8</v>
      </c>
      <c r="B9" s="28"/>
      <c r="C9" s="33" t="s">
        <v>9</v>
      </c>
      <c r="D9" s="34" t="s">
        <v>10</v>
      </c>
      <c r="E9" s="35" t="s">
        <v>11</v>
      </c>
      <c r="L9" s="31"/>
      <c r="M9" s="31"/>
    </row>
    <row r="10" spans="1:14" ht="20.100000000000001" customHeight="1" x14ac:dyDescent="0.25">
      <c r="A10" s="32"/>
      <c r="B10" s="32"/>
      <c r="C10" s="32"/>
      <c r="D10" s="32"/>
      <c r="E10" s="32"/>
      <c r="L10" s="31"/>
      <c r="M10" s="31"/>
    </row>
    <row r="11" spans="1:14" ht="20.100000000000001" customHeight="1" x14ac:dyDescent="0.2">
      <c r="A11" s="36" t="s">
        <v>12</v>
      </c>
      <c r="B11" s="37"/>
      <c r="C11" s="33" t="s">
        <v>9</v>
      </c>
      <c r="D11" s="34" t="s">
        <v>13</v>
      </c>
      <c r="E11" s="38" t="s">
        <v>14</v>
      </c>
      <c r="L11" s="31"/>
      <c r="M11" s="31"/>
    </row>
    <row r="12" spans="1:14" ht="20.100000000000001" customHeight="1" x14ac:dyDescent="0.25">
      <c r="A12" s="32"/>
      <c r="B12" s="32"/>
      <c r="C12" s="32"/>
      <c r="D12" s="32"/>
      <c r="E12" s="32"/>
      <c r="L12" s="31"/>
      <c r="M12" s="31"/>
    </row>
    <row r="13" spans="1:14" ht="20.100000000000001" customHeight="1" x14ac:dyDescent="0.2">
      <c r="A13" s="28" t="s">
        <v>15</v>
      </c>
      <c r="B13" s="28"/>
      <c r="C13" s="39" t="s">
        <v>16</v>
      </c>
      <c r="D13" s="34" t="s">
        <v>17</v>
      </c>
      <c r="E13" s="40" t="s">
        <v>18</v>
      </c>
      <c r="L13" s="31"/>
      <c r="M13" s="31"/>
    </row>
    <row r="14" spans="1:14" ht="20.100000000000001" customHeight="1" x14ac:dyDescent="0.25">
      <c r="A14" s="32"/>
      <c r="B14" s="32"/>
      <c r="C14" s="32"/>
      <c r="D14" s="32"/>
      <c r="E14" s="32"/>
      <c r="L14" s="31"/>
      <c r="M14" s="31"/>
    </row>
    <row r="15" spans="1:14" ht="20.100000000000001" customHeight="1" x14ac:dyDescent="0.2">
      <c r="A15" s="28" t="s">
        <v>19</v>
      </c>
      <c r="B15" s="28"/>
      <c r="C15" s="29">
        <v>45353</v>
      </c>
      <c r="D15" s="34" t="s">
        <v>20</v>
      </c>
      <c r="E15" s="41" t="s">
        <v>44</v>
      </c>
      <c r="L15" s="31"/>
      <c r="M15" s="31"/>
    </row>
    <row r="16" spans="1:14" ht="20.100000000000001" customHeight="1" x14ac:dyDescent="0.25">
      <c r="A16" s="32"/>
      <c r="B16" s="32"/>
      <c r="C16" s="32"/>
      <c r="D16" s="32"/>
      <c r="E16" s="32"/>
      <c r="L16" s="31"/>
      <c r="M16" s="31"/>
    </row>
    <row r="17" spans="1:13" ht="20.100000000000001" customHeight="1" x14ac:dyDescent="0.2">
      <c r="A17" s="28" t="s">
        <v>21</v>
      </c>
      <c r="B17" s="28"/>
      <c r="C17" s="40" t="s">
        <v>22</v>
      </c>
      <c r="D17" s="42"/>
      <c r="E17" s="43"/>
      <c r="L17" s="31"/>
      <c r="M17" s="31"/>
    </row>
    <row r="18" spans="1:13" ht="20.100000000000001" customHeight="1" x14ac:dyDescent="0.25">
      <c r="A18" s="32"/>
      <c r="B18" s="32"/>
      <c r="C18" s="32"/>
      <c r="D18" s="32"/>
      <c r="E18" s="32"/>
      <c r="L18" s="31"/>
      <c r="M18" s="31"/>
    </row>
    <row r="19" spans="1:13" ht="20.100000000000001" customHeight="1" x14ac:dyDescent="0.2">
      <c r="A19" s="28" t="s">
        <v>23</v>
      </c>
      <c r="B19" s="28"/>
      <c r="C19" s="40"/>
      <c r="D19" s="34" t="s">
        <v>24</v>
      </c>
      <c r="E19" s="41"/>
      <c r="L19" s="31"/>
      <c r="M19" s="31"/>
    </row>
    <row r="20" spans="1:13" ht="20.100000000000001" customHeight="1" x14ac:dyDescent="0.25">
      <c r="A20" s="32"/>
      <c r="B20" s="32"/>
      <c r="C20" s="32"/>
      <c r="D20" s="32"/>
      <c r="E20" s="32"/>
      <c r="L20" s="31"/>
      <c r="M20" s="31"/>
    </row>
    <row r="21" spans="1:13" ht="20.100000000000001" customHeight="1" x14ac:dyDescent="0.2">
      <c r="A21" s="28" t="s">
        <v>25</v>
      </c>
      <c r="B21" s="28"/>
      <c r="C21" s="44"/>
      <c r="D21" s="45"/>
      <c r="E21" s="46"/>
      <c r="L21" s="31"/>
      <c r="M21" s="31"/>
    </row>
    <row r="22" spans="1:13" ht="20.100000000000001" customHeight="1" x14ac:dyDescent="0.2">
      <c r="A22" s="47"/>
      <c r="B22" s="48"/>
      <c r="C22" s="47"/>
      <c r="D22" s="47"/>
      <c r="E22" s="47"/>
      <c r="L22" s="49"/>
      <c r="M22" s="49"/>
    </row>
    <row r="23" spans="1:13" ht="31.5" x14ac:dyDescent="0.2">
      <c r="A23" s="50" t="s">
        <v>26</v>
      </c>
      <c r="B23" s="50" t="s">
        <v>45</v>
      </c>
      <c r="C23" s="50" t="s">
        <v>27</v>
      </c>
      <c r="D23" s="50" t="s">
        <v>28</v>
      </c>
      <c r="E23" s="50" t="s">
        <v>29</v>
      </c>
      <c r="F23" s="51" t="s">
        <v>30</v>
      </c>
      <c r="G23" s="51" t="s">
        <v>31</v>
      </c>
      <c r="L23" s="49"/>
      <c r="M23" s="49"/>
    </row>
    <row r="24" spans="1:13" ht="20.100000000000001" customHeight="1" x14ac:dyDescent="0.2">
      <c r="A24" s="52">
        <v>6202074000</v>
      </c>
      <c r="B24" s="53">
        <v>2309020741</v>
      </c>
      <c r="C24" s="54" t="s">
        <v>34</v>
      </c>
      <c r="D24" s="55">
        <v>1</v>
      </c>
      <c r="E24" s="56"/>
      <c r="F24" s="57">
        <v>350</v>
      </c>
      <c r="G24" s="57">
        <f t="shared" ref="G24" si="0">D24*F24</f>
        <v>350</v>
      </c>
      <c r="L24" s="49"/>
      <c r="M24" s="49"/>
    </row>
    <row r="25" spans="1:13" ht="20.100000000000001" customHeight="1" x14ac:dyDescent="0.2">
      <c r="A25" s="52">
        <v>6202082000</v>
      </c>
      <c r="B25" s="53">
        <v>2309020821</v>
      </c>
      <c r="C25" s="54" t="s">
        <v>32</v>
      </c>
      <c r="D25" s="55">
        <v>1</v>
      </c>
      <c r="E25" s="56"/>
      <c r="F25" s="57">
        <v>450</v>
      </c>
      <c r="G25" s="57">
        <f t="shared" ref="G25" si="1">D25*F25</f>
        <v>450</v>
      </c>
      <c r="L25" s="49"/>
      <c r="M25" s="49"/>
    </row>
    <row r="26" spans="1:13" ht="20.100000000000001" customHeight="1" x14ac:dyDescent="0.2">
      <c r="A26" s="52">
        <v>6202073000</v>
      </c>
      <c r="B26" s="53">
        <v>2309020731</v>
      </c>
      <c r="C26" s="54" t="s">
        <v>35</v>
      </c>
      <c r="D26" s="55">
        <v>1</v>
      </c>
      <c r="E26" s="56"/>
      <c r="F26" s="57">
        <v>550</v>
      </c>
      <c r="G26" s="57">
        <f>D26*F26</f>
        <v>550</v>
      </c>
      <c r="L26" s="49"/>
      <c r="M26" s="49"/>
    </row>
    <row r="27" spans="1:13" ht="20.100000000000001" customHeight="1" x14ac:dyDescent="0.2">
      <c r="A27" s="52">
        <v>6202080000</v>
      </c>
      <c r="B27" s="53">
        <v>2309020801</v>
      </c>
      <c r="C27" s="54" t="s">
        <v>33</v>
      </c>
      <c r="D27" s="55">
        <v>1</v>
      </c>
      <c r="E27" s="56"/>
      <c r="F27" s="57">
        <v>650</v>
      </c>
      <c r="G27" s="57">
        <f>D27*F27</f>
        <v>650</v>
      </c>
      <c r="L27" s="49"/>
      <c r="M27" s="49"/>
    </row>
    <row r="28" spans="1:13" ht="20.100000000000001" customHeight="1" x14ac:dyDescent="0.25">
      <c r="A28" s="58"/>
      <c r="B28" s="59"/>
      <c r="C28" s="47"/>
      <c r="D28" s="48"/>
      <c r="F28" s="60" t="s">
        <v>36</v>
      </c>
      <c r="G28" s="61">
        <f>SUM(G24:G27)</f>
        <v>2000</v>
      </c>
      <c r="L28" s="49"/>
      <c r="M28" s="49"/>
    </row>
    <row r="29" spans="1:13" ht="20.100000000000001" customHeight="1" x14ac:dyDescent="0.25">
      <c r="A29" s="58"/>
      <c r="B29" s="59"/>
      <c r="C29" s="47"/>
      <c r="D29" s="48"/>
      <c r="F29" s="60" t="s">
        <v>37</v>
      </c>
      <c r="G29" s="62">
        <f>+G28*0.12</f>
        <v>240</v>
      </c>
      <c r="L29" s="49"/>
      <c r="M29" s="49"/>
    </row>
    <row r="30" spans="1:13" ht="20.100000000000001" customHeight="1" x14ac:dyDescent="0.25">
      <c r="A30" s="63"/>
      <c r="B30" s="63"/>
      <c r="C30" s="63"/>
      <c r="D30" s="63"/>
      <c r="E30" s="63"/>
      <c r="F30" s="60" t="s">
        <v>38</v>
      </c>
      <c r="G30" s="62">
        <f>+G28+G29</f>
        <v>2240</v>
      </c>
      <c r="L30" s="49"/>
      <c r="M30" s="49"/>
    </row>
    <row r="31" spans="1:13" ht="20.100000000000001" customHeight="1" x14ac:dyDescent="0.2">
      <c r="A31" s="63"/>
      <c r="B31" s="63"/>
      <c r="C31" s="63"/>
      <c r="D31" s="63"/>
      <c r="E31" s="63"/>
      <c r="L31" s="49"/>
      <c r="M31" s="49"/>
    </row>
    <row r="32" spans="1:13" ht="20.100000000000001" customHeight="1" x14ac:dyDescent="0.2">
      <c r="A32" s="63"/>
      <c r="B32" s="63"/>
      <c r="C32" s="63"/>
      <c r="D32" s="63"/>
      <c r="E32" s="63"/>
      <c r="L32" s="49"/>
      <c r="M32" s="49"/>
    </row>
    <row r="33" spans="2:3" ht="20.100000000000001" customHeight="1" x14ac:dyDescent="0.25">
      <c r="B33" s="64"/>
      <c r="C33" s="64"/>
    </row>
    <row r="34" spans="2:3" ht="20.100000000000001" customHeight="1" thickBot="1" x14ac:dyDescent="0.3">
      <c r="B34" s="1" t="s">
        <v>39</v>
      </c>
      <c r="C34" s="65"/>
    </row>
    <row r="35" spans="2:3" ht="20.100000000000001" customHeight="1" x14ac:dyDescent="0.25">
      <c r="B35" s="1"/>
      <c r="C35" s="64"/>
    </row>
    <row r="36" spans="2:3" ht="20.100000000000001" customHeight="1" x14ac:dyDescent="0.25">
      <c r="B36" s="1"/>
      <c r="C36" s="64"/>
    </row>
    <row r="37" spans="2:3" ht="20.100000000000001" customHeight="1" thickBot="1" x14ac:dyDescent="0.3">
      <c r="B37" s="1" t="s">
        <v>40</v>
      </c>
      <c r="C37" s="65"/>
    </row>
    <row r="38" spans="2:3" ht="20.100000000000001" customHeight="1" x14ac:dyDescent="0.25">
      <c r="B38" s="1"/>
      <c r="C38" s="64"/>
    </row>
    <row r="39" spans="2:3" ht="20.100000000000001" customHeight="1" x14ac:dyDescent="0.25">
      <c r="B39" s="1"/>
      <c r="C39" s="64"/>
    </row>
    <row r="40" spans="2:3" ht="20.100000000000001" customHeight="1" x14ac:dyDescent="0.25">
      <c r="B40" s="1"/>
      <c r="C40" s="64"/>
    </row>
    <row r="41" spans="2:3" ht="20.100000000000001" customHeight="1" x14ac:dyDescent="0.2">
      <c r="B41" s="1"/>
    </row>
    <row r="42" spans="2:3" ht="20.100000000000001" customHeight="1" thickBot="1" x14ac:dyDescent="0.25">
      <c r="B42" s="1" t="s">
        <v>41</v>
      </c>
      <c r="C42" s="66"/>
    </row>
    <row r="43" spans="2:3" ht="20.100000000000001" customHeight="1" x14ac:dyDescent="0.2">
      <c r="B43" s="1"/>
    </row>
    <row r="44" spans="2:3" ht="20.100000000000001" customHeight="1" x14ac:dyDescent="0.2">
      <c r="B44" s="1"/>
    </row>
    <row r="45" spans="2:3" ht="20.100000000000001" customHeight="1" thickBot="1" x14ac:dyDescent="0.25">
      <c r="B45" s="1" t="s">
        <v>42</v>
      </c>
      <c r="C45" s="66"/>
    </row>
    <row r="46" spans="2:3" ht="20.100000000000001" customHeight="1" x14ac:dyDescent="0.2">
      <c r="B46" s="1"/>
    </row>
    <row r="47" spans="2:3" ht="20.100000000000001" customHeight="1" x14ac:dyDescent="0.2">
      <c r="B47" s="1"/>
    </row>
    <row r="48" spans="2:3" ht="20.100000000000001" customHeight="1" thickBot="1" x14ac:dyDescent="0.25">
      <c r="B48" s="1" t="s">
        <v>43</v>
      </c>
      <c r="C48" s="66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ageMargins left="0.7" right="0.7" top="0.75" bottom="0.75" header="0.3" footer="0.3"/>
  <pageSetup paperSize="9" scale="46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2024-03-05T21:35:14Z</cp:lastPrinted>
  <dcterms:created xsi:type="dcterms:W3CDTF">2024-03-05T21:28:14Z</dcterms:created>
  <dcterms:modified xsi:type="dcterms:W3CDTF">2024-03-05T21:40:18Z</dcterms:modified>
</cp:coreProperties>
</file>