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odega Kennedy\"/>
    </mc:Choice>
  </mc:AlternateContent>
  <xr:revisionPtr revIDLastSave="0" documentId="13_ncr:1_{49159A19-03CE-4AB5-BCA2-12A7D2DDF433}" xr6:coauthVersionLast="37" xr6:coauthVersionMax="37" xr10:uidLastSave="{00000000-0000-0000-0000-000000000000}"/>
  <bookViews>
    <workbookView xWindow="0" yWindow="0" windowWidth="28800" windowHeight="12225" activeTab="2" xr2:uid="{134A65F7-9556-4AC2-AE93-255554045F53}"/>
  </bookViews>
  <sheets>
    <sheet name="Intrumental Clavo Navigator" sheetId="2" r:id="rId1"/>
    <sheet name="Insumos Clavo Navigator" sheetId="3" r:id="rId2"/>
    <sheet name="REM FIN Insumos Clavo Navigator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4" l="1"/>
  <c r="E63" i="4"/>
  <c r="E62" i="4"/>
  <c r="E61" i="4"/>
  <c r="E60" i="4"/>
  <c r="E59" i="4"/>
  <c r="E58" i="4"/>
  <c r="A128" i="4" l="1"/>
  <c r="A106" i="4"/>
  <c r="A92" i="4"/>
  <c r="E65" i="4"/>
  <c r="E66" i="4"/>
  <c r="E67" i="4"/>
  <c r="E68" i="4"/>
  <c r="E69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45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70" i="4" l="1"/>
  <c r="E71" i="4" s="1"/>
  <c r="E72" i="4" s="1"/>
</calcChain>
</file>

<file path=xl/sharedStrings.xml><?xml version="1.0" encoding="utf-8"?>
<sst xmlns="http://schemas.openxmlformats.org/spreadsheetml/2006/main" count="533" uniqueCount="310">
  <si>
    <t>CANTIDAD</t>
  </si>
  <si>
    <t>Skin Protection Plate</t>
  </si>
  <si>
    <t>Placa de protección para la piel</t>
  </si>
  <si>
    <t>D25007</t>
  </si>
  <si>
    <t>D25006</t>
  </si>
  <si>
    <t>D25052</t>
  </si>
  <si>
    <t>D25004</t>
  </si>
  <si>
    <t>D25024</t>
  </si>
  <si>
    <t>L-shaped Alignment Rod</t>
  </si>
  <si>
    <t>Protection Sleeve</t>
  </si>
  <si>
    <t>D25035</t>
  </si>
  <si>
    <t>D25051</t>
  </si>
  <si>
    <t>D25070</t>
  </si>
  <si>
    <t>D25047</t>
  </si>
  <si>
    <t>D25037</t>
  </si>
  <si>
    <t>D25002</t>
  </si>
  <si>
    <t>D25050</t>
  </si>
  <si>
    <t>D25066</t>
  </si>
  <si>
    <t>D25065</t>
  </si>
  <si>
    <t>Drill Stop Wrench</t>
  </si>
  <si>
    <t>Sliding Hammer</t>
  </si>
  <si>
    <t>Martillo deslizante</t>
  </si>
  <si>
    <t>Locking Screwdriver</t>
  </si>
  <si>
    <t>D25025</t>
  </si>
  <si>
    <t>D25026</t>
  </si>
  <si>
    <t>D25059</t>
  </si>
  <si>
    <t>D25053</t>
  </si>
  <si>
    <t>D25048</t>
  </si>
  <si>
    <t>D25036</t>
  </si>
  <si>
    <t>D25015</t>
  </si>
  <si>
    <t>D25042</t>
  </si>
  <si>
    <t>D25063</t>
  </si>
  <si>
    <t>D25064</t>
  </si>
  <si>
    <t>D25039</t>
  </si>
  <si>
    <t>D25040</t>
  </si>
  <si>
    <t>D25022</t>
  </si>
  <si>
    <t>Ф12/Ф4</t>
  </si>
  <si>
    <t>Ф8</t>
  </si>
  <si>
    <t>Ф12</t>
  </si>
  <si>
    <t>Inner Sleeve for Fixure Rod</t>
  </si>
  <si>
    <t>Ф5.2</t>
  </si>
  <si>
    <t>SW3</t>
  </si>
  <si>
    <t>Nail Extraction Screw</t>
  </si>
  <si>
    <t>M8×1</t>
  </si>
  <si>
    <t>Compression Screw</t>
  </si>
  <si>
    <t>Ф4/M6/SW6.5</t>
  </si>
  <si>
    <t>T25</t>
  </si>
  <si>
    <t>Threaded Guide Wire</t>
  </si>
  <si>
    <t>Ф3.2×300</t>
  </si>
  <si>
    <t>End Cap Driver</t>
  </si>
  <si>
    <t>T40</t>
  </si>
  <si>
    <t>Drill Stop</t>
  </si>
  <si>
    <t>Ф3.4/SW3</t>
  </si>
  <si>
    <t>Drill Bit</t>
  </si>
  <si>
    <t>Ф3.2</t>
  </si>
  <si>
    <t>Drill for Fixure Rod</t>
  </si>
  <si>
    <t>Flat Drill for Fixture Rod</t>
  </si>
  <si>
    <t>T-shaped Alignment Rod</t>
  </si>
  <si>
    <t>Radiographic Ruler</t>
  </si>
  <si>
    <t>Polyaxial Nail Connection Screwdriver</t>
  </si>
  <si>
    <t>SW6.5</t>
  </si>
  <si>
    <t>Depth Gauge</t>
  </si>
  <si>
    <t>T-shaped Nail Connection Screwdriver</t>
  </si>
  <si>
    <t>Outer Sleeve, for Proximal and Distal (M-L) Locking Screw</t>
  </si>
  <si>
    <t>Ф8.1×120</t>
  </si>
  <si>
    <t>Inner Sleeve for Locking Screw</t>
  </si>
  <si>
    <t>Ф3.2/Ф8.1</t>
  </si>
  <si>
    <t>Trocar for Locking Screw</t>
  </si>
  <si>
    <t>Proximal Targeting Device for 4.0mm locking screw</t>
  </si>
  <si>
    <t>Locking Nut for Proximal Targeting Device</t>
  </si>
  <si>
    <t>M6</t>
  </si>
  <si>
    <t>Locking Nut for Guide Bar</t>
  </si>
  <si>
    <t>D25060</t>
  </si>
  <si>
    <t>Fixture Block</t>
  </si>
  <si>
    <t>D25067</t>
  </si>
  <si>
    <t>Guide Bar for Sliding Hammer</t>
  </si>
  <si>
    <t>M8X1</t>
  </si>
  <si>
    <t>D25058</t>
  </si>
  <si>
    <t>Guide Bar</t>
  </si>
  <si>
    <t>D25056</t>
  </si>
  <si>
    <t>Nail Handle</t>
  </si>
  <si>
    <t>D25014</t>
  </si>
  <si>
    <t>Nail Connecting Screw</t>
  </si>
  <si>
    <t>M8×1/M6/SW6.5</t>
  </si>
  <si>
    <t>D25061</t>
  </si>
  <si>
    <t>Distal Targeting Device</t>
  </si>
  <si>
    <t>D25069</t>
  </si>
  <si>
    <t>Guide Pin Inserter</t>
  </si>
  <si>
    <t>D25012-2</t>
  </si>
  <si>
    <t>Soft Reamer</t>
  </si>
  <si>
    <t>Ф8.0</t>
  </si>
  <si>
    <t>D25012-3</t>
  </si>
  <si>
    <t>Ф8.5</t>
  </si>
  <si>
    <t>D25012-4</t>
  </si>
  <si>
    <t>Ф9.0</t>
  </si>
  <si>
    <t>D25012-5</t>
  </si>
  <si>
    <t>Ф9.5</t>
  </si>
  <si>
    <t>D25012-6</t>
  </si>
  <si>
    <t>Ф10</t>
  </si>
  <si>
    <t>D25012-7</t>
  </si>
  <si>
    <t>Ф10.5</t>
  </si>
  <si>
    <t>D25012-8</t>
  </si>
  <si>
    <t>Ф11</t>
  </si>
  <si>
    <t>D25012-9</t>
  </si>
  <si>
    <t>Ф11.5</t>
  </si>
  <si>
    <t>D25012-10</t>
  </si>
  <si>
    <t xml:space="preserve">Cannulated Awl </t>
  </si>
  <si>
    <t>Varilla de alineación en forma de T</t>
  </si>
  <si>
    <t>Regla radiográfica</t>
  </si>
  <si>
    <t>Medidor de profundidad</t>
  </si>
  <si>
    <t>Dispositivo de orientación proximal para tornillo de bloqueo de 4.0 mm</t>
  </si>
  <si>
    <t>Bloque de accesorios</t>
  </si>
  <si>
    <t>Barra de guía</t>
  </si>
  <si>
    <t>Mango de uñas</t>
  </si>
  <si>
    <t>Dispositivo de orientación distal</t>
  </si>
  <si>
    <t>Insertador de pasador guía</t>
  </si>
  <si>
    <t>Bandeja Media</t>
  </si>
  <si>
    <t>Bandeja Superior</t>
  </si>
  <si>
    <t>Bandeja Inferior</t>
  </si>
  <si>
    <t>Guias</t>
  </si>
  <si>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</si>
  <si>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</si>
  <si>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</si>
  <si>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</si>
  <si>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</si>
  <si>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</si>
  <si>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</si>
  <si>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</si>
  <si>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</si>
  <si>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2292325 04-2090039</t>
  </si>
  <si>
    <t>Motivo de Traslado :</t>
  </si>
  <si>
    <t>VENTA-CONSIGNACION</t>
  </si>
  <si>
    <t xml:space="preserve">Nombre del Medico: </t>
  </si>
  <si>
    <t>DR. LAMMA</t>
  </si>
  <si>
    <t>CODIGO</t>
  </si>
  <si>
    <t>T421280270</t>
  </si>
  <si>
    <t>CLAVO TIBIA NAVIGATOR 8*270 TITANIO</t>
  </si>
  <si>
    <t>T421280285</t>
  </si>
  <si>
    <t>CLAVO TIBIA NAVIGATOR 8*285 TITANIO</t>
  </si>
  <si>
    <t>T421280300</t>
  </si>
  <si>
    <t>CLAVO TIBIA NAVIGATOR 8*300 TITANIO</t>
  </si>
  <si>
    <t>T421280315</t>
  </si>
  <si>
    <t>CLAVO TIBIA NAVIGATOR 8*315 TITANIO</t>
  </si>
  <si>
    <t>T421280330</t>
  </si>
  <si>
    <t>CLAVO TIBIA NAVIGATOR 8*330 TITANIO</t>
  </si>
  <si>
    <t>T421280345</t>
  </si>
  <si>
    <t>CLAVO TIBIA NAVIGATOR 8*345 TITANIO</t>
  </si>
  <si>
    <t>T421280360</t>
  </si>
  <si>
    <t>CLAVO TIBIA NAVIGATOR 8*360 TITANIO</t>
  </si>
  <si>
    <t>T421280375</t>
  </si>
  <si>
    <t>CLAVO TIBIA NAVIGATOR 8*375 TITANIO</t>
  </si>
  <si>
    <t>T421290270</t>
  </si>
  <si>
    <t>CLAVO TIBIA NAVIGATOR 9*270 TITANIO</t>
  </si>
  <si>
    <t>T421290285</t>
  </si>
  <si>
    <t>CLAVO TIBIA NAVIGATOR 9*285 TITANIO</t>
  </si>
  <si>
    <t>T421290300</t>
  </si>
  <si>
    <t>CLAVO TIBIA NAVIGATOR 9*300 TITANIO</t>
  </si>
  <si>
    <t>T421290315</t>
  </si>
  <si>
    <t>CLAVO TIBIA NAVIGATOR 9*315 TITANIO</t>
  </si>
  <si>
    <t>T421290330</t>
  </si>
  <si>
    <t>CLAVO TIBIA NAVIGATOR 9*330 TITANIO</t>
  </si>
  <si>
    <t>T421290345</t>
  </si>
  <si>
    <t>CLAVO TIBIA NAVIGATOR 9*345 TITANIO</t>
  </si>
  <si>
    <t>T421290360</t>
  </si>
  <si>
    <t>CLAVO TIBIA NAVIGATOR 9*360 TITANIO</t>
  </si>
  <si>
    <t>T421290375</t>
  </si>
  <si>
    <t>CLAVO TIBIA NAVIGATOR 9*375 TITANIO</t>
  </si>
  <si>
    <t>T421210270</t>
  </si>
  <si>
    <t>CLAVO TIBIA NAVIGATOR 10*270 TITANIO</t>
  </si>
  <si>
    <t>T421210285</t>
  </si>
  <si>
    <t>CLAVO TIBIA NAVIGATOR 10*285 TITANIO</t>
  </si>
  <si>
    <t>T421210300</t>
  </si>
  <si>
    <t>CLAVO TIBIA NAVIGATOR 10*300 TITANIO</t>
  </si>
  <si>
    <t>T421210315</t>
  </si>
  <si>
    <t>CLAVO TIBIA NAVIGATOR 10*315 TITANIO</t>
  </si>
  <si>
    <t>T421210330</t>
  </si>
  <si>
    <t>CLAVO TIBIA NAVIGATOR 10*330 TITANIO</t>
  </si>
  <si>
    <t>T421210345</t>
  </si>
  <si>
    <t>CLAVO TIBIA NAVIGATOR 10*345 TITANIO</t>
  </si>
  <si>
    <t>T421210360</t>
  </si>
  <si>
    <t>CLAVO TIBIA NAVIGATOR 10*360 TITANIO</t>
  </si>
  <si>
    <t>T421210375</t>
  </si>
  <si>
    <t>CLAVO TIBIA NAVIGATOR 10*375 TITANIO</t>
  </si>
  <si>
    <t>T421211270</t>
  </si>
  <si>
    <t>CLAVO TIBIA NAVIGATOR 11*270 TITANIO</t>
  </si>
  <si>
    <t>T421211285</t>
  </si>
  <si>
    <t>CLAVO TIBIA NAVIGATOR 11X285 TITANIO</t>
  </si>
  <si>
    <t>T421211300</t>
  </si>
  <si>
    <t>CLAVO TIBIA NAVIGATOR 11*300 TITANIO</t>
  </si>
  <si>
    <t>T421211315</t>
  </si>
  <si>
    <t>CLAVO TIBIA NAVIGATOR 11*315 TITANIO</t>
  </si>
  <si>
    <t>T421211330</t>
  </si>
  <si>
    <t>CLAVO TIBIA NAVIGATOR 11*330 TITANIO</t>
  </si>
  <si>
    <t>T421211345</t>
  </si>
  <si>
    <t>CLAVO TIBIA NAVIGATOR 11X345 TITANIO</t>
  </si>
  <si>
    <t>T421211360</t>
  </si>
  <si>
    <t>CLAVO TIBIA NAVIGATOR 11*360 TITANIO</t>
  </si>
  <si>
    <t>T421211375</t>
  </si>
  <si>
    <t>CLAVO TIBIA NAVIGATOR 11*375 TITANIO</t>
  </si>
  <si>
    <t>T42154026</t>
  </si>
  <si>
    <t>TORNILLO BLOQ. NAVIGATOR 4.0X26 TIT.</t>
  </si>
  <si>
    <t>T42154028</t>
  </si>
  <si>
    <t>TORNILLO BLOQ. NAVIGATOR 4.0X28 TIT.</t>
  </si>
  <si>
    <t>T42154030</t>
  </si>
  <si>
    <t>TORNILLO BLOQ. NAVIGATOR 4.0X30 TIT.</t>
  </si>
  <si>
    <t>T42154032</t>
  </si>
  <si>
    <t>TORNILLO BLOQ. NAVIGATOR 4.0X32 TIT.</t>
  </si>
  <si>
    <t>T42154034</t>
  </si>
  <si>
    <t>TORNILLO BLOQ. NAVIGATOR 4.0X34 TIT.</t>
  </si>
  <si>
    <t>T42154036</t>
  </si>
  <si>
    <t>TORNILLO BLOQ. NAVIGATOR 4.0X36 TIT.</t>
  </si>
  <si>
    <t>T42154038</t>
  </si>
  <si>
    <t>TORNILLO BLOQ. NAVIGATOR 4.0X38 TIT.</t>
  </si>
  <si>
    <t>T42154040</t>
  </si>
  <si>
    <t>TORNILLO BLOQ. NAVIGATOR 4.0X40 TIT.</t>
  </si>
  <si>
    <t>T42154044</t>
  </si>
  <si>
    <t>TORNILLO BLOQ. NAVIGATOR 4.0X44 TIT.</t>
  </si>
  <si>
    <t>T42154048</t>
  </si>
  <si>
    <t>TORNILLO BLOQ. NAVIGATOR 4.0X48 TIT.</t>
  </si>
  <si>
    <t>T42154060</t>
  </si>
  <si>
    <t>TORNILLO BLOQ. NAVIGATOR 4.0X60 TIT.</t>
  </si>
  <si>
    <t>T42154065</t>
  </si>
  <si>
    <t>TORNILLO BLOQ. NAVIGATOR 4.0X65 TIT.</t>
  </si>
  <si>
    <t>T42154070</t>
  </si>
  <si>
    <t>TORNILLO BLOQ. NAVIGATOR 4.0X70 TIT.</t>
  </si>
  <si>
    <t>T42155030</t>
  </si>
  <si>
    <t>TORNILLO BLOQ. NAVIGATOR 5.0X30 TIT.</t>
  </si>
  <si>
    <t>T42155035</t>
  </si>
  <si>
    <t>TORNILLO BLOQ. NAVIGATOR 5.0X35 TIT.</t>
  </si>
  <si>
    <t>T42155040</t>
  </si>
  <si>
    <t>TORNILLO BLOQ. NAVIGATOR 5.0X40 TIT.</t>
  </si>
  <si>
    <t>T42155045</t>
  </si>
  <si>
    <t>TORNILLO BLOQ. NAVIGATOR 5.0X45 TIT.</t>
  </si>
  <si>
    <t>T42155050</t>
  </si>
  <si>
    <t>TORNILLO BLOQ. NAVIGATOR 5.0*50 TIT.</t>
  </si>
  <si>
    <t>T42155055</t>
  </si>
  <si>
    <t>TORNILLO BLOQ. NAVIGATOR 5.0X55 TIT.</t>
  </si>
  <si>
    <t>T42155060</t>
  </si>
  <si>
    <t>TORNILLO BLOQ. NAVIGATOR 5.0X60 TIT.</t>
  </si>
  <si>
    <t>T42155065</t>
  </si>
  <si>
    <t>TORNILLO BLOQ. NAVIGATOR 5.0X65 TIT.</t>
  </si>
  <si>
    <t>TORNILLO BLOQ. NAVIGATOR 4.0X42 TIT.</t>
  </si>
  <si>
    <t>T42154042</t>
  </si>
  <si>
    <t>TORNILLO BLOQ. NAVIGATOR 4.0X46 TIT.</t>
  </si>
  <si>
    <t>T42154046</t>
  </si>
  <si>
    <t>T42154050</t>
  </si>
  <si>
    <t>TORNILLO BLOQ. NAVIGATOR 4.0X50 TIT.</t>
  </si>
  <si>
    <t>T42154055</t>
  </si>
  <si>
    <t>TORNILLO BLOQ. NAVIGATOR 4.0X55 TIT.</t>
  </si>
  <si>
    <t>T42154075</t>
  </si>
  <si>
    <t>T42154080</t>
  </si>
  <si>
    <t>TORNILLO BLOQ. NAVIGATOR 4.0X75 TIT.</t>
  </si>
  <si>
    <t>TORNILLO BLOQ. NAVIGATOR 4.0X80 TIT.</t>
  </si>
  <si>
    <t>T42155070</t>
  </si>
  <si>
    <t>TORNILLO BLOQ. NAVIGATOR 5.0X70 TIT.</t>
  </si>
  <si>
    <t>Punzón canulado Ф12/Ф4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</si>
  <si>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</si>
  <si>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</si>
  <si>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</si>
  <si>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</si>
  <si>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</si>
  <si>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Tornillo de compresión Ф4/M6/SW6.5</t>
  </si>
  <si>
    <t>Destornillador de bloqueo T25</t>
  </si>
  <si>
    <t>Alambre guía roscado Ф3.2×300</t>
  </si>
  <si>
    <t>Conductor de tapa de extremo T40</t>
  </si>
  <si>
    <t>Parada de taladro Ф3.4/SW3</t>
  </si>
  <si>
    <t>Broca Ф3.2</t>
  </si>
  <si>
    <t>Taladro para varilla de fijación Ф5.2</t>
  </si>
  <si>
    <t>Taladro plano para barra de fijación Ф5.2</t>
  </si>
  <si>
    <t>Destornillador de conexión de uñas poliaxial SW6.5</t>
  </si>
  <si>
    <t>Destornillador de conexión de uñas en forma de T SW6.5</t>
  </si>
  <si>
    <t>Vaina exterior, para tornillo de bloqueo proximal y distal (M-L) Ф8.1×120</t>
  </si>
  <si>
    <t>Manguito interior para tornillo de bloqueo Ф3.2/Ф8.1</t>
  </si>
  <si>
    <t>Trocar para tornillo de bloqueo Ф3.2</t>
  </si>
  <si>
    <t>Barra guía para martillo deslizante M8X1</t>
  </si>
  <si>
    <t>Tornillo de conexión de clavos M8×1/M6/SW6.5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</si>
  <si>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</si>
  <si>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</si>
  <si>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</si>
  <si>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</si>
  <si>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</si>
  <si>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</si>
  <si>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</si>
  <si>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</si>
  <si>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</si>
  <si>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>Tuerca de bloqueo para dispositivo de orientación proximal M6</t>
  </si>
  <si>
    <t>Tuerca de bloqueo para barra guía M8×1</t>
  </si>
  <si>
    <t>CLAVO TIBIA NAVIGATOR TITANIO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</si>
  <si>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</si>
  <si>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</si>
  <si>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</si>
  <si>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</si>
  <si>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</si>
  <si>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</si>
  <si>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>VALOR TOTAL</t>
  </si>
  <si>
    <t xml:space="preserve">INSTRUMENTAL CLAVO TIBIA NAVIGATOR </t>
  </si>
  <si>
    <t>DESCRIPCIÓN</t>
  </si>
  <si>
    <t>INQUIORT S.A.</t>
  </si>
  <si>
    <t>Punto de Llegada:</t>
  </si>
  <si>
    <t>AV. DEL PERIODISTA Y CALLE 11A</t>
  </si>
  <si>
    <t>(04) 228-9666</t>
  </si>
  <si>
    <t>DR. LAMA</t>
  </si>
  <si>
    <t>TOTAL INSTRUMENTAL BANDEJA MEDIA</t>
  </si>
  <si>
    <t>TOTAL INSTRUMENTAL BANDEJA SUPERIOR</t>
  </si>
  <si>
    <t>TOTAL INSTRUMENTAL BANDEJA INFERIOR</t>
  </si>
  <si>
    <t xml:space="preserve">                  IVA</t>
  </si>
  <si>
    <t>TORNILLO BLOQ. NAVIGATOR 4.0X55TIT.</t>
  </si>
  <si>
    <t>TORNILLO BLOQ. NAVIGATOR 4.0X60TIT.</t>
  </si>
  <si>
    <t>TORNILLO BLOQ. NAVIGATOR 4.0X65TIT.</t>
  </si>
  <si>
    <t>TORNILLO BLOQ. NAVIGATOR 4.0X70TIT.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</si>
</sst>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6"/>
      <color theme="1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  <xf numFmtId="2" fontId="6" fillId="0" borderId="1" xfId="3" applyNumberFormat="1" applyFont="1" applyBorder="1" applyAlignment="1">
      <alignment horizontal="center"/>
    </xf>
    <xf numFmtId="2" fontId="10" fillId="0" borderId="0" xfId="3" applyNumberFormat="1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/>
    <xf numFmtId="49" fontId="8" fillId="0" borderId="2" xfId="0" applyNumberFormat="1" applyFont="1" applyBorder="1" applyAlignment="1">
      <alignment horizontal="left"/>
    </xf>
    <xf numFmtId="164" fontId="8" fillId="0" borderId="0" xfId="3" applyNumberFormat="1" applyFont="1" applyBorder="1" applyAlignment="1">
      <alignment horizontal="left"/>
    </xf>
    <xf numFmtId="0" fontId="8" fillId="0" borderId="3" xfId="3" applyFont="1" applyBorder="1" applyAlignment="1">
      <alignment horizontal="left"/>
    </xf>
    <xf numFmtId="0" fontId="6" fillId="0" borderId="1" xfId="3" applyFont="1" applyBorder="1" applyAlignment="1" applyProtection="1">
      <alignment vertical="top"/>
      <protection locked="0"/>
    </xf>
    <xf numFmtId="0" fontId="6" fillId="0" borderId="1" xfId="3" applyFont="1" applyBorder="1" applyAlignment="1" applyProtection="1">
      <alignment vertical="top" readingOrder="1"/>
      <protection locked="0"/>
    </xf>
    <xf numFmtId="0" fontId="6" fillId="0" borderId="1" xfId="3" applyFont="1" applyBorder="1" applyAlignment="1" applyProtection="1">
      <alignment horizontal="left" vertical="top" readingOrder="1"/>
      <protection locked="0"/>
    </xf>
    <xf numFmtId="2" fontId="6" fillId="0" borderId="4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6" fillId="0" borderId="1" xfId="3" applyNumberFormat="1" applyFont="1" applyBorder="1" applyAlignment="1">
      <alignment horizontal="center"/>
    </xf>
    <xf numFmtId="0" fontId="6" fillId="0" borderId="1" xfId="3" applyFont="1" applyBorder="1" applyAlignment="1" applyProtection="1">
      <alignment horizontal="center" vertical="top"/>
      <protection locked="0"/>
    </xf>
    <xf numFmtId="44" fontId="0" fillId="0" borderId="1" xfId="7" applyFont="1" applyBorder="1" applyAlignment="1"/>
    <xf numFmtId="0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44" fontId="0" fillId="0" borderId="1" xfId="7" applyFont="1" applyFill="1" applyBorder="1" applyAlignment="1"/>
    <xf numFmtId="9" fontId="13" fillId="0" borderId="1" xfId="3" applyNumberFormat="1" applyFont="1" applyBorder="1" applyAlignment="1">
      <alignment wrapText="1"/>
    </xf>
    <xf numFmtId="0" fontId="6" fillId="0" borderId="1" xfId="3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10" fillId="0" borderId="0" xfId="3" applyNumberFormat="1" applyFont="1" applyAlignment="1">
      <alignment horizontal="center"/>
    </xf>
    <xf numFmtId="164" fontId="8" fillId="0" borderId="8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3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2" fillId="0" borderId="0" xfId="3" applyFont="1" applyAlignment="1">
      <alignment horizontal="center"/>
    </xf>
    <xf numFmtId="0" fontId="1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11" fillId="5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3" fillId="0" borderId="1" xfId="3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3" fillId="0" borderId="5" xfId="3" applyFont="1" applyBorder="1" applyAlignment="1">
      <alignment horizontal="center" wrapText="1"/>
    </xf>
    <xf numFmtId="0" fontId="13" fillId="0" borderId="6" xfId="3" applyFont="1" applyBorder="1" applyAlignment="1">
      <alignment horizontal="center" wrapText="1"/>
    </xf>
    <xf numFmtId="0" fontId="13" fillId="0" borderId="7" xfId="3" applyFont="1" applyBorder="1" applyAlignment="1">
      <alignment horizontal="center" wrapText="1"/>
    </xf>
  </cellXfs>
  <cellStyles count="8">
    <cellStyle name="Moneda" xfId="7" builtinId="4"/>
    <cellStyle name="Moneda [0] 2" xfId="5" xr:uid="{ECC90CBA-EBBC-4DF0-83AD-3D450F194937}"/>
    <cellStyle name="Moneda [0] 3" xfId="4" xr:uid="{5D747325-AC61-4A36-9F71-6147CA867017}"/>
    <cellStyle name="Moneda 2" xfId="2" xr:uid="{7A4A7DC7-3C36-42DB-B54D-BF691FE6D09B}"/>
    <cellStyle name="Moneda 2 2" xfId="6" xr:uid="{3AF486DB-EB3C-493D-BE12-0C0E74399BB5}"/>
    <cellStyle name="Moneda 3" xfId="1" xr:uid="{C37045B4-7E3D-4773-87E5-07365E83FAE9}"/>
    <cellStyle name="Normal" xfId="0" builtinId="0"/>
    <cellStyle name="Normal 2" xfId="3" xr:uid="{F0028AA7-2E80-4BCC-931C-D6B614EE7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3019425</xdr:colOff>
      <xdr:row>0</xdr:row>
      <xdr:rowOff>133350</xdr:rowOff>
    </xdr:from>
    <xdr:to>
      <xdr:col>4</xdr:col>
      <xdr:colOff>519456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C56E09-6462-4D4C-95C6-AF27C8968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857750" y="133350"/>
          <a:ext cx="1719606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0A3-9396-4EFB-8040-FC02536A3AD7}">
  <dimension ref="A1:G46"/>
  <sheetViews>
    <sheetView workbookViewId="0">
      <selection activeCell="C46" sqref="C46"/>
    </sheetView>
  </sheetViews>
  <sheetFormatPr baseColWidth="10" defaultRowHeight="15" x14ac:dyDescent="0.25"/>
  <cols>
    <col min="1" max="1" width="16.28515625" style="3" bestFit="1" customWidth="1"/>
    <col min="2" max="2" width="3" style="3" bestFit="1" customWidth="1"/>
    <col min="3" max="3" width="9.85546875" style="3" bestFit="1" customWidth="1"/>
    <col min="4" max="4" width="46.7109375" style="3" hidden="1" customWidth="1"/>
    <col min="5" max="5" width="13.5703125" style="3" hidden="1" customWidth="1"/>
    <col min="6" max="6" width="2" style="3" bestFit="1" customWidth="1"/>
    <col min="7" max="7" width="57.5703125" style="3" bestFit="1" customWidth="1"/>
    <col min="8" max="16384" width="11.42578125" style="3"/>
  </cols>
  <sheetData>
    <row r="1" spans="1:7" x14ac:dyDescent="0.25">
      <c r="A1" s="44" t="s">
        <v>116</v>
      </c>
      <c r="B1" s="6">
        <v>1</v>
      </c>
      <c r="C1" s="5" t="s">
        <v>3</v>
      </c>
      <c r="D1" s="2" t="s">
        <v>106</v>
      </c>
      <c r="E1" s="2" t="s">
        <v>36</v>
      </c>
      <c r="F1" s="1">
        <v>1</v>
      </c>
      <c r="G1" s="2" t="s">
        <v>255</v>
      </c>
    </row>
    <row r="2" spans="1:7" x14ac:dyDescent="0.25">
      <c r="A2" s="44"/>
      <c r="B2" s="6">
        <v>2</v>
      </c>
      <c r="C2" s="5" t="s">
        <v>4</v>
      </c>
      <c r="D2" s="2" t="s">
        <v>1</v>
      </c>
      <c r="E2" s="4"/>
      <c r="F2" s="1">
        <v>1</v>
      </c>
      <c r="G2" s="2" t="s">
        <v>2</v>
      </c>
    </row>
    <row r="3" spans="1:7" x14ac:dyDescent="0.25">
      <c r="A3" s="44"/>
      <c r="B3" s="6">
        <v>3</v>
      </c>
      <c r="C3" s="5" t="s">
        <v>5</v>
      </c>
      <c r="D3" s="2" t="s">
        <v>8</v>
      </c>
      <c r="E3" s="2" t="s">
        <v>37</v>
      </c>
      <c r="F3" s="1">
        <v>1</v>
      </c>
      <c r="G3" s="2" t="s">
        <v>256</v>
      </c>
    </row>
    <row r="4" spans="1:7" x14ac:dyDescent="0.25">
      <c r="A4" s="44"/>
      <c r="B4" s="6">
        <v>4</v>
      </c>
      <c r="C4" s="5" t="s">
        <v>6</v>
      </c>
      <c r="D4" s="2" t="s">
        <v>9</v>
      </c>
      <c r="E4" s="2" t="s">
        <v>38</v>
      </c>
      <c r="F4" s="1">
        <v>1</v>
      </c>
      <c r="G4" s="2" t="s">
        <v>257</v>
      </c>
    </row>
    <row r="5" spans="1:7" x14ac:dyDescent="0.25">
      <c r="A5" s="44"/>
      <c r="B5" s="6">
        <v>5</v>
      </c>
      <c r="C5" s="5" t="s">
        <v>7</v>
      </c>
      <c r="D5" s="2" t="s">
        <v>39</v>
      </c>
      <c r="E5" s="2" t="s">
        <v>40</v>
      </c>
      <c r="F5" s="1">
        <v>1</v>
      </c>
      <c r="G5" s="2" t="s">
        <v>258</v>
      </c>
    </row>
    <row r="6" spans="1:7" x14ac:dyDescent="0.25">
      <c r="A6" s="44"/>
      <c r="B6" s="6">
        <v>6</v>
      </c>
      <c r="C6" s="5" t="s">
        <v>10</v>
      </c>
      <c r="D6" s="2" t="s">
        <v>19</v>
      </c>
      <c r="E6" s="2" t="s">
        <v>41</v>
      </c>
      <c r="F6" s="1">
        <v>1</v>
      </c>
      <c r="G6" s="2" t="s">
        <v>259</v>
      </c>
    </row>
    <row r="7" spans="1:7" x14ac:dyDescent="0.25">
      <c r="A7" s="44"/>
      <c r="B7" s="6">
        <v>7</v>
      </c>
      <c r="C7" s="5" t="s">
        <v>11</v>
      </c>
      <c r="D7" s="2" t="s">
        <v>42</v>
      </c>
      <c r="E7" s="2" t="s">
        <v>43</v>
      </c>
      <c r="F7" s="1">
        <v>1</v>
      </c>
      <c r="G7" s="2" t="s">
        <v>260</v>
      </c>
    </row>
    <row r="8" spans="1:7" x14ac:dyDescent="0.25">
      <c r="A8" s="44"/>
      <c r="B8" s="6">
        <v>8</v>
      </c>
      <c r="C8" s="5" t="s">
        <v>12</v>
      </c>
      <c r="D8" s="2" t="s">
        <v>20</v>
      </c>
      <c r="E8" s="4"/>
      <c r="F8" s="1">
        <v>1</v>
      </c>
      <c r="G8" s="2" t="s">
        <v>21</v>
      </c>
    </row>
    <row r="9" spans="1:7" x14ac:dyDescent="0.25">
      <c r="A9" s="44"/>
      <c r="B9" s="6">
        <v>9</v>
      </c>
      <c r="C9" s="5" t="s">
        <v>13</v>
      </c>
      <c r="D9" s="2" t="s">
        <v>44</v>
      </c>
      <c r="E9" s="2" t="s">
        <v>45</v>
      </c>
      <c r="F9" s="1">
        <v>1</v>
      </c>
      <c r="G9" s="2" t="s">
        <v>261</v>
      </c>
    </row>
    <row r="10" spans="1:7" x14ac:dyDescent="0.25">
      <c r="A10" s="44"/>
      <c r="B10" s="6">
        <v>10</v>
      </c>
      <c r="C10" s="5" t="s">
        <v>14</v>
      </c>
      <c r="D10" s="2" t="s">
        <v>22</v>
      </c>
      <c r="E10" s="2" t="s">
        <v>46</v>
      </c>
      <c r="F10" s="1">
        <v>1</v>
      </c>
      <c r="G10" s="2" t="s">
        <v>262</v>
      </c>
    </row>
    <row r="11" spans="1:7" x14ac:dyDescent="0.25">
      <c r="A11" s="44"/>
      <c r="B11" s="6">
        <v>11</v>
      </c>
      <c r="C11" s="5" t="s">
        <v>15</v>
      </c>
      <c r="D11" s="2" t="s">
        <v>47</v>
      </c>
      <c r="E11" s="2" t="s">
        <v>48</v>
      </c>
      <c r="F11" s="1">
        <v>3</v>
      </c>
      <c r="G11" s="2" t="s">
        <v>263</v>
      </c>
    </row>
    <row r="12" spans="1:7" x14ac:dyDescent="0.25">
      <c r="A12" s="44"/>
      <c r="B12" s="6">
        <v>12</v>
      </c>
      <c r="C12" s="5" t="s">
        <v>16</v>
      </c>
      <c r="D12" s="2" t="s">
        <v>49</v>
      </c>
      <c r="E12" s="2" t="s">
        <v>50</v>
      </c>
      <c r="F12" s="1">
        <v>1</v>
      </c>
      <c r="G12" s="2" t="s">
        <v>264</v>
      </c>
    </row>
    <row r="14" spans="1:7" x14ac:dyDescent="0.25">
      <c r="A14" s="44" t="s">
        <v>117</v>
      </c>
      <c r="B14" s="6">
        <v>1</v>
      </c>
      <c r="C14" s="7" t="s">
        <v>17</v>
      </c>
      <c r="D14" s="2" t="s">
        <v>51</v>
      </c>
      <c r="E14" s="2" t="s">
        <v>52</v>
      </c>
      <c r="F14" s="1">
        <v>1</v>
      </c>
      <c r="G14" s="2" t="s">
        <v>265</v>
      </c>
    </row>
    <row r="15" spans="1:7" x14ac:dyDescent="0.25">
      <c r="A15" s="44"/>
      <c r="B15" s="6">
        <v>2</v>
      </c>
      <c r="C15" s="7" t="s">
        <v>18</v>
      </c>
      <c r="D15" s="2" t="s">
        <v>53</v>
      </c>
      <c r="E15" s="2" t="s">
        <v>54</v>
      </c>
      <c r="F15" s="1">
        <v>2</v>
      </c>
      <c r="G15" s="2" t="s">
        <v>266</v>
      </c>
    </row>
    <row r="16" spans="1:7" x14ac:dyDescent="0.25">
      <c r="A16" s="44"/>
      <c r="B16" s="6">
        <v>3</v>
      </c>
      <c r="C16" s="7" t="s">
        <v>23</v>
      </c>
      <c r="D16" s="2" t="s">
        <v>55</v>
      </c>
      <c r="E16" s="2" t="s">
        <v>40</v>
      </c>
      <c r="F16" s="1">
        <v>1</v>
      </c>
      <c r="G16" s="2" t="s">
        <v>267</v>
      </c>
    </row>
    <row r="17" spans="1:7" x14ac:dyDescent="0.25">
      <c r="A17" s="44"/>
      <c r="B17" s="6">
        <v>4</v>
      </c>
      <c r="C17" s="7" t="s">
        <v>24</v>
      </c>
      <c r="D17" s="2" t="s">
        <v>56</v>
      </c>
      <c r="E17" s="2" t="s">
        <v>40</v>
      </c>
      <c r="F17" s="1">
        <v>1</v>
      </c>
      <c r="G17" s="2" t="s">
        <v>268</v>
      </c>
    </row>
    <row r="18" spans="1:7" x14ac:dyDescent="0.25">
      <c r="A18" s="44"/>
      <c r="B18" s="6">
        <v>5</v>
      </c>
      <c r="C18" s="7" t="s">
        <v>25</v>
      </c>
      <c r="D18" s="2" t="s">
        <v>57</v>
      </c>
      <c r="E18" s="4"/>
      <c r="F18" s="1">
        <v>1</v>
      </c>
      <c r="G18" s="2" t="s">
        <v>107</v>
      </c>
    </row>
    <row r="19" spans="1:7" x14ac:dyDescent="0.25">
      <c r="A19" s="44"/>
      <c r="B19" s="6">
        <v>6</v>
      </c>
      <c r="C19" s="7" t="s">
        <v>26</v>
      </c>
      <c r="D19" s="2" t="s">
        <v>58</v>
      </c>
      <c r="E19" s="4"/>
      <c r="F19" s="1">
        <v>1</v>
      </c>
      <c r="G19" s="2" t="s">
        <v>108</v>
      </c>
    </row>
    <row r="20" spans="1:7" x14ac:dyDescent="0.25">
      <c r="A20" s="44"/>
      <c r="B20" s="6">
        <v>7</v>
      </c>
      <c r="C20" s="7" t="s">
        <v>27</v>
      </c>
      <c r="D20" s="2" t="s">
        <v>59</v>
      </c>
      <c r="E20" s="2" t="s">
        <v>60</v>
      </c>
      <c r="F20" s="1">
        <v>1</v>
      </c>
      <c r="G20" s="2" t="s">
        <v>269</v>
      </c>
    </row>
    <row r="21" spans="1:7" x14ac:dyDescent="0.25">
      <c r="A21" s="44"/>
      <c r="B21" s="6">
        <v>8</v>
      </c>
      <c r="C21" s="7" t="s">
        <v>28</v>
      </c>
      <c r="D21" s="2" t="s">
        <v>61</v>
      </c>
      <c r="E21" s="4"/>
      <c r="F21" s="1">
        <v>1</v>
      </c>
      <c r="G21" s="2" t="s">
        <v>109</v>
      </c>
    </row>
    <row r="22" spans="1:7" x14ac:dyDescent="0.25">
      <c r="A22" s="44"/>
      <c r="B22" s="6">
        <v>9</v>
      </c>
      <c r="C22" s="7" t="s">
        <v>29</v>
      </c>
      <c r="D22" s="2" t="s">
        <v>62</v>
      </c>
      <c r="E22" s="2" t="s">
        <v>60</v>
      </c>
      <c r="F22" s="1">
        <v>1</v>
      </c>
      <c r="G22" s="2" t="s">
        <v>270</v>
      </c>
    </row>
    <row r="23" spans="1:7" x14ac:dyDescent="0.25">
      <c r="A23" s="44"/>
      <c r="B23" s="6">
        <v>10</v>
      </c>
      <c r="C23" s="7" t="s">
        <v>30</v>
      </c>
      <c r="D23" s="2" t="s">
        <v>63</v>
      </c>
      <c r="E23" s="2" t="s">
        <v>64</v>
      </c>
      <c r="F23" s="1">
        <v>2</v>
      </c>
      <c r="G23" s="2" t="s">
        <v>271</v>
      </c>
    </row>
    <row r="24" spans="1:7" x14ac:dyDescent="0.25">
      <c r="A24" s="44"/>
      <c r="B24" s="6">
        <v>11</v>
      </c>
      <c r="C24" s="7" t="s">
        <v>31</v>
      </c>
      <c r="D24" s="2" t="s">
        <v>65</v>
      </c>
      <c r="E24" s="2" t="s">
        <v>66</v>
      </c>
      <c r="F24" s="1">
        <v>2</v>
      </c>
      <c r="G24" s="2" t="s">
        <v>272</v>
      </c>
    </row>
    <row r="25" spans="1:7" x14ac:dyDescent="0.25">
      <c r="A25" s="44"/>
      <c r="B25" s="6">
        <v>12</v>
      </c>
      <c r="C25" s="7" t="s">
        <v>32</v>
      </c>
      <c r="D25" s="2" t="s">
        <v>67</v>
      </c>
      <c r="E25" s="2" t="s">
        <v>54</v>
      </c>
      <c r="F25" s="1">
        <v>2</v>
      </c>
      <c r="G25" s="2" t="s">
        <v>273</v>
      </c>
    </row>
    <row r="27" spans="1:7" ht="15" customHeight="1" x14ac:dyDescent="0.25">
      <c r="A27" s="44" t="s">
        <v>118</v>
      </c>
      <c r="B27" s="6">
        <v>1</v>
      </c>
      <c r="C27" s="8" t="s">
        <v>72</v>
      </c>
      <c r="D27" s="2" t="s">
        <v>73</v>
      </c>
      <c r="E27" s="4"/>
      <c r="F27" s="1">
        <v>1</v>
      </c>
      <c r="G27" s="2" t="s">
        <v>111</v>
      </c>
    </row>
    <row r="28" spans="1:7" x14ac:dyDescent="0.25">
      <c r="A28" s="44"/>
      <c r="B28" s="6">
        <v>2</v>
      </c>
      <c r="C28" s="8" t="s">
        <v>74</v>
      </c>
      <c r="D28" s="2" t="s">
        <v>75</v>
      </c>
      <c r="E28" s="2" t="s">
        <v>76</v>
      </c>
      <c r="F28" s="1">
        <v>1</v>
      </c>
      <c r="G28" s="2" t="s">
        <v>274</v>
      </c>
    </row>
    <row r="29" spans="1:7" x14ac:dyDescent="0.25">
      <c r="A29" s="44"/>
      <c r="B29" s="6">
        <v>3</v>
      </c>
      <c r="C29" s="8" t="s">
        <v>77</v>
      </c>
      <c r="D29" s="2" t="s">
        <v>78</v>
      </c>
      <c r="E29" s="4"/>
      <c r="F29" s="1">
        <v>1</v>
      </c>
      <c r="G29" s="2" t="s">
        <v>112</v>
      </c>
    </row>
    <row r="30" spans="1:7" x14ac:dyDescent="0.25">
      <c r="A30" s="44"/>
      <c r="B30" s="6">
        <v>4</v>
      </c>
      <c r="C30" s="8" t="s">
        <v>79</v>
      </c>
      <c r="D30" s="2" t="s">
        <v>80</v>
      </c>
      <c r="E30" s="4"/>
      <c r="F30" s="1">
        <v>1</v>
      </c>
      <c r="G30" s="2" t="s">
        <v>113</v>
      </c>
    </row>
    <row r="31" spans="1:7" x14ac:dyDescent="0.25">
      <c r="A31" s="44"/>
      <c r="B31" s="6">
        <v>5</v>
      </c>
      <c r="C31" s="8" t="s">
        <v>81</v>
      </c>
      <c r="D31" s="2" t="s">
        <v>82</v>
      </c>
      <c r="E31" s="2" t="s">
        <v>83</v>
      </c>
      <c r="F31" s="1">
        <v>2</v>
      </c>
      <c r="G31" s="2" t="s">
        <v>275</v>
      </c>
    </row>
    <row r="32" spans="1:7" x14ac:dyDescent="0.25">
      <c r="A32" s="44"/>
      <c r="B32" s="6">
        <v>6</v>
      </c>
      <c r="C32" s="8" t="s">
        <v>84</v>
      </c>
      <c r="D32" s="2" t="s">
        <v>85</v>
      </c>
      <c r="E32" s="4"/>
      <c r="F32" s="1">
        <v>1</v>
      </c>
      <c r="G32" s="2" t="s">
        <v>114</v>
      </c>
    </row>
    <row r="33" spans="1:7" x14ac:dyDescent="0.25">
      <c r="A33" s="44"/>
      <c r="B33" s="6">
        <v>7</v>
      </c>
      <c r="C33" s="8" t="s">
        <v>86</v>
      </c>
      <c r="D33" s="2" t="s">
        <v>87</v>
      </c>
      <c r="E33" s="4"/>
      <c r="F33" s="1">
        <v>1</v>
      </c>
      <c r="G33" s="2" t="s">
        <v>115</v>
      </c>
    </row>
    <row r="34" spans="1:7" x14ac:dyDescent="0.25">
      <c r="A34" s="44"/>
      <c r="B34" s="6">
        <v>8</v>
      </c>
      <c r="C34" s="8" t="s">
        <v>88</v>
      </c>
      <c r="D34" s="2" t="s">
        <v>89</v>
      </c>
      <c r="E34" s="2" t="s">
        <v>90</v>
      </c>
      <c r="F34" s="1">
        <v>1</v>
      </c>
      <c r="G34" s="2" t="s">
        <v>276</v>
      </c>
    </row>
    <row r="35" spans="1:7" x14ac:dyDescent="0.25">
      <c r="A35" s="44"/>
      <c r="B35" s="6">
        <v>9</v>
      </c>
      <c r="C35" s="8" t="s">
        <v>91</v>
      </c>
      <c r="D35" s="2" t="s">
        <v>89</v>
      </c>
      <c r="E35" s="2" t="s">
        <v>92</v>
      </c>
      <c r="F35" s="1">
        <v>1</v>
      </c>
      <c r="G35" s="2" t="s">
        <v>277</v>
      </c>
    </row>
    <row r="36" spans="1:7" x14ac:dyDescent="0.25">
      <c r="A36" s="44"/>
      <c r="B36" s="6">
        <v>10</v>
      </c>
      <c r="C36" s="8" t="s">
        <v>93</v>
      </c>
      <c r="D36" s="2" t="s">
        <v>89</v>
      </c>
      <c r="E36" s="2" t="s">
        <v>94</v>
      </c>
      <c r="F36" s="1">
        <v>1</v>
      </c>
      <c r="G36" s="2" t="s">
        <v>278</v>
      </c>
    </row>
    <row r="37" spans="1:7" x14ac:dyDescent="0.25">
      <c r="A37" s="44"/>
      <c r="B37" s="6">
        <v>11</v>
      </c>
      <c r="C37" s="8" t="s">
        <v>95</v>
      </c>
      <c r="D37" s="2" t="s">
        <v>89</v>
      </c>
      <c r="E37" s="2" t="s">
        <v>96</v>
      </c>
      <c r="F37" s="1">
        <v>1</v>
      </c>
      <c r="G37" s="2" t="s">
        <v>279</v>
      </c>
    </row>
    <row r="38" spans="1:7" x14ac:dyDescent="0.25">
      <c r="A38" s="44"/>
      <c r="B38" s="6">
        <v>12</v>
      </c>
      <c r="C38" s="8" t="s">
        <v>97</v>
      </c>
      <c r="D38" s="2" t="s">
        <v>89</v>
      </c>
      <c r="E38" s="2" t="s">
        <v>98</v>
      </c>
      <c r="F38" s="1">
        <v>1</v>
      </c>
      <c r="G38" s="2" t="s">
        <v>280</v>
      </c>
    </row>
    <row r="39" spans="1:7" x14ac:dyDescent="0.25">
      <c r="A39" s="44"/>
      <c r="B39" s="6">
        <v>13</v>
      </c>
      <c r="C39" s="8" t="s">
        <v>99</v>
      </c>
      <c r="D39" s="2" t="s">
        <v>89</v>
      </c>
      <c r="E39" s="2" t="s">
        <v>100</v>
      </c>
      <c r="F39" s="1">
        <v>1</v>
      </c>
      <c r="G39" s="2" t="s">
        <v>281</v>
      </c>
    </row>
    <row r="40" spans="1:7" x14ac:dyDescent="0.25">
      <c r="A40" s="44"/>
      <c r="B40" s="6">
        <v>14</v>
      </c>
      <c r="C40" s="8" t="s">
        <v>101</v>
      </c>
      <c r="D40" s="2" t="s">
        <v>89</v>
      </c>
      <c r="E40" s="2" t="s">
        <v>102</v>
      </c>
      <c r="F40" s="1">
        <v>1</v>
      </c>
      <c r="G40" s="2" t="s">
        <v>282</v>
      </c>
    </row>
    <row r="41" spans="1:7" x14ac:dyDescent="0.25">
      <c r="A41" s="44"/>
      <c r="B41" s="6">
        <v>15</v>
      </c>
      <c r="C41" s="8" t="s">
        <v>103</v>
      </c>
      <c r="D41" s="2" t="s">
        <v>89</v>
      </c>
      <c r="E41" s="2" t="s">
        <v>104</v>
      </c>
      <c r="F41" s="1">
        <v>1</v>
      </c>
      <c r="G41" s="2" t="s">
        <v>283</v>
      </c>
    </row>
    <row r="42" spans="1:7" x14ac:dyDescent="0.25">
      <c r="A42" s="44"/>
      <c r="B42" s="6">
        <v>16</v>
      </c>
      <c r="C42" s="8" t="s">
        <v>105</v>
      </c>
      <c r="D42" s="2" t="s">
        <v>89</v>
      </c>
      <c r="E42" s="2" t="s">
        <v>38</v>
      </c>
      <c r="F42" s="1">
        <v>1</v>
      </c>
      <c r="G42" s="2" t="s">
        <v>284</v>
      </c>
    </row>
    <row r="43" spans="1:7" x14ac:dyDescent="0.25">
      <c r="A43" s="44"/>
      <c r="B43" s="6">
        <v>17</v>
      </c>
      <c r="C43" s="8" t="s">
        <v>33</v>
      </c>
      <c r="D43" s="2" t="s">
        <v>68</v>
      </c>
      <c r="E43" s="4"/>
      <c r="F43" s="1">
        <v>1</v>
      </c>
      <c r="G43" s="2" t="s">
        <v>110</v>
      </c>
    </row>
    <row r="44" spans="1:7" x14ac:dyDescent="0.25">
      <c r="A44" s="44"/>
      <c r="B44" s="6">
        <v>18</v>
      </c>
      <c r="C44" s="8" t="s">
        <v>34</v>
      </c>
      <c r="D44" s="2" t="s">
        <v>69</v>
      </c>
      <c r="E44" s="2" t="s">
        <v>70</v>
      </c>
      <c r="F44" s="1">
        <v>2</v>
      </c>
      <c r="G44" s="2" t="s">
        <v>285</v>
      </c>
    </row>
    <row r="45" spans="1:7" x14ac:dyDescent="0.25">
      <c r="A45" s="44"/>
      <c r="B45" s="6">
        <v>19</v>
      </c>
      <c r="C45" s="8" t="s">
        <v>35</v>
      </c>
      <c r="D45" s="2" t="s">
        <v>71</v>
      </c>
      <c r="E45" s="2" t="s">
        <v>43</v>
      </c>
      <c r="F45" s="1">
        <v>2</v>
      </c>
      <c r="G45" s="2" t="s">
        <v>286</v>
      </c>
    </row>
    <row r="46" spans="1:7" x14ac:dyDescent="0.25">
      <c r="D46" s="2" t="s">
        <v>119</v>
      </c>
      <c r="F46" s="1">
        <v>2</v>
      </c>
      <c r="G46" s="2" t="s">
        <v>119</v>
      </c>
    </row>
  </sheetData>
  <mergeCells count="3">
    <mergeCell ref="A1:A12"/>
    <mergeCell ref="A14:A25"/>
    <mergeCell ref="A27:A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0CB5-CE0D-4FFD-B3E8-8B036D9A9194}">
  <dimension ref="A1:E73"/>
  <sheetViews>
    <sheetView topLeftCell="A38" workbookViewId="0">
      <selection activeCell="H71" sqref="H71"/>
    </sheetView>
  </sheetViews>
  <sheetFormatPr baseColWidth="10" defaultRowHeight="15" x14ac:dyDescent="0.25"/>
  <cols>
    <col min="1" max="1" width="9.140625" bestFit="1" customWidth="1"/>
    <col min="2" max="2" width="17.28515625" bestFit="1" customWidth="1"/>
    <col min="3" max="3" width="33.5703125" bestFit="1" customWidth="1"/>
  </cols>
  <sheetData>
    <row r="1" spans="1:5" x14ac:dyDescent="0.25">
      <c r="A1" s="45" t="s">
        <v>120</v>
      </c>
      <c r="B1" s="45"/>
      <c r="C1" s="45"/>
    </row>
    <row r="2" spans="1:5" x14ac:dyDescent="0.25">
      <c r="A2" s="46" t="s">
        <v>121</v>
      </c>
      <c r="B2" s="46"/>
      <c r="C2" s="46"/>
    </row>
    <row r="3" spans="1:5" x14ac:dyDescent="0.25">
      <c r="A3" s="47" t="s">
        <v>122</v>
      </c>
      <c r="B3" s="47"/>
      <c r="C3" s="47"/>
    </row>
    <row r="4" spans="1:5" x14ac:dyDescent="0.25">
      <c r="A4" s="11"/>
      <c r="B4" s="11" t="s">
        <v>123</v>
      </c>
      <c r="C4" s="15"/>
    </row>
    <row r="5" spans="1:5" ht="15.75" thickBot="1" x14ac:dyDescent="0.3">
      <c r="A5" s="11"/>
      <c r="B5" s="11" t="s">
        <v>124</v>
      </c>
      <c r="C5" s="13" t="s">
        <v>125</v>
      </c>
    </row>
    <row r="6" spans="1:5" ht="15.75" thickBot="1" x14ac:dyDescent="0.3">
      <c r="A6" s="11"/>
      <c r="B6" s="11" t="s">
        <v>126</v>
      </c>
      <c r="C6" s="14" t="s">
        <v>127</v>
      </c>
    </row>
    <row r="7" spans="1:5" ht="15.75" thickBot="1" x14ac:dyDescent="0.3">
      <c r="A7" s="11"/>
      <c r="B7" s="11" t="s">
        <v>128</v>
      </c>
      <c r="C7" s="12" t="s">
        <v>129</v>
      </c>
    </row>
    <row r="8" spans="1:5" ht="15.75" thickBot="1" x14ac:dyDescent="0.3">
      <c r="A8" s="11"/>
      <c r="B8" s="11" t="s">
        <v>130</v>
      </c>
      <c r="C8" s="12" t="s">
        <v>131</v>
      </c>
    </row>
    <row r="9" spans="1:5" x14ac:dyDescent="0.25">
      <c r="A9" s="11"/>
      <c r="B9" s="11" t="s">
        <v>132</v>
      </c>
      <c r="C9" s="16" t="s">
        <v>133</v>
      </c>
    </row>
    <row r="10" spans="1:5" s="9" customFormat="1" x14ac:dyDescent="0.25">
      <c r="A10" s="11"/>
      <c r="B10" s="11"/>
      <c r="C10" s="28"/>
    </row>
    <row r="11" spans="1:5" ht="15.75" x14ac:dyDescent="0.25">
      <c r="A11" s="48" t="s">
        <v>287</v>
      </c>
      <c r="B11" s="48"/>
      <c r="C11" s="48"/>
      <c r="D11" s="48"/>
      <c r="E11" s="48"/>
    </row>
    <row r="12" spans="1:5" ht="31.5" x14ac:dyDescent="0.25">
      <c r="A12" s="25" t="s">
        <v>288</v>
      </c>
      <c r="B12" s="26" t="s">
        <v>289</v>
      </c>
      <c r="C12" s="26" t="s">
        <v>290</v>
      </c>
      <c r="D12" s="27" t="s">
        <v>291</v>
      </c>
      <c r="E12" s="27" t="s">
        <v>292</v>
      </c>
    </row>
    <row r="13" spans="1:5" x14ac:dyDescent="0.25">
      <c r="A13" s="22">
        <v>1</v>
      </c>
      <c r="B13" s="23" t="s">
        <v>135</v>
      </c>
      <c r="C13" s="19" t="s">
        <v>136</v>
      </c>
      <c r="D13" s="24">
        <v>700</v>
      </c>
      <c r="E13" s="24">
        <f>A13*D13</f>
        <v>700</v>
      </c>
    </row>
    <row r="14" spans="1:5" x14ac:dyDescent="0.25">
      <c r="A14" s="10">
        <v>1</v>
      </c>
      <c r="B14" s="17" t="s">
        <v>137</v>
      </c>
      <c r="C14" s="18" t="s">
        <v>138</v>
      </c>
      <c r="D14" s="24">
        <v>700</v>
      </c>
      <c r="E14" s="24">
        <f t="shared" ref="E14:E45" si="0">A14*D14</f>
        <v>700</v>
      </c>
    </row>
    <row r="15" spans="1:5" x14ac:dyDescent="0.25">
      <c r="A15" s="10">
        <v>1</v>
      </c>
      <c r="B15" s="17" t="s">
        <v>139</v>
      </c>
      <c r="C15" s="18" t="s">
        <v>140</v>
      </c>
      <c r="D15" s="24">
        <v>700</v>
      </c>
      <c r="E15" s="24">
        <f t="shared" si="0"/>
        <v>700</v>
      </c>
    </row>
    <row r="16" spans="1:5" x14ac:dyDescent="0.25">
      <c r="A16" s="10">
        <v>1</v>
      </c>
      <c r="B16" s="17" t="s">
        <v>141</v>
      </c>
      <c r="C16" s="18" t="s">
        <v>142</v>
      </c>
      <c r="D16" s="24">
        <v>700</v>
      </c>
      <c r="E16" s="24">
        <f t="shared" si="0"/>
        <v>700</v>
      </c>
    </row>
    <row r="17" spans="1:5" x14ac:dyDescent="0.25">
      <c r="A17" s="10">
        <v>1</v>
      </c>
      <c r="B17" s="17" t="s">
        <v>143</v>
      </c>
      <c r="C17" s="18" t="s">
        <v>144</v>
      </c>
      <c r="D17" s="24">
        <v>700</v>
      </c>
      <c r="E17" s="24">
        <f t="shared" si="0"/>
        <v>700</v>
      </c>
    </row>
    <row r="18" spans="1:5" x14ac:dyDescent="0.25">
      <c r="A18" s="10">
        <v>1</v>
      </c>
      <c r="B18" s="17" t="s">
        <v>145</v>
      </c>
      <c r="C18" s="18" t="s">
        <v>146</v>
      </c>
      <c r="D18" s="24">
        <v>700</v>
      </c>
      <c r="E18" s="24">
        <f t="shared" si="0"/>
        <v>700</v>
      </c>
    </row>
    <row r="19" spans="1:5" x14ac:dyDescent="0.25">
      <c r="A19" s="10">
        <v>1</v>
      </c>
      <c r="B19" s="17" t="s">
        <v>147</v>
      </c>
      <c r="C19" s="18" t="s">
        <v>148</v>
      </c>
      <c r="D19" s="24">
        <v>700</v>
      </c>
      <c r="E19" s="24">
        <f t="shared" si="0"/>
        <v>700</v>
      </c>
    </row>
    <row r="20" spans="1:5" x14ac:dyDescent="0.25">
      <c r="A20" s="10">
        <v>1</v>
      </c>
      <c r="B20" s="17" t="s">
        <v>149</v>
      </c>
      <c r="C20" s="18" t="s">
        <v>150</v>
      </c>
      <c r="D20" s="24">
        <v>700</v>
      </c>
      <c r="E20" s="24">
        <f t="shared" si="0"/>
        <v>700</v>
      </c>
    </row>
    <row r="21" spans="1:5" x14ac:dyDescent="0.25">
      <c r="A21" s="10">
        <v>1</v>
      </c>
      <c r="B21" s="17" t="s">
        <v>151</v>
      </c>
      <c r="C21" s="18" t="s">
        <v>152</v>
      </c>
      <c r="D21" s="24">
        <v>700</v>
      </c>
      <c r="E21" s="24">
        <f t="shared" si="0"/>
        <v>700</v>
      </c>
    </row>
    <row r="22" spans="1:5" x14ac:dyDescent="0.25">
      <c r="A22" s="10">
        <v>1</v>
      </c>
      <c r="B22" s="17" t="s">
        <v>153</v>
      </c>
      <c r="C22" s="18" t="s">
        <v>154</v>
      </c>
      <c r="D22" s="24">
        <v>700</v>
      </c>
      <c r="E22" s="24">
        <f t="shared" si="0"/>
        <v>700</v>
      </c>
    </row>
    <row r="23" spans="1:5" x14ac:dyDescent="0.25">
      <c r="A23" s="10">
        <v>1</v>
      </c>
      <c r="B23" s="17" t="s">
        <v>155</v>
      </c>
      <c r="C23" s="18" t="s">
        <v>156</v>
      </c>
      <c r="D23" s="24">
        <v>700</v>
      </c>
      <c r="E23" s="24">
        <f t="shared" si="0"/>
        <v>700</v>
      </c>
    </row>
    <row r="24" spans="1:5" x14ac:dyDescent="0.25">
      <c r="A24" s="10">
        <v>1</v>
      </c>
      <c r="B24" s="17" t="s">
        <v>157</v>
      </c>
      <c r="C24" s="18" t="s">
        <v>158</v>
      </c>
      <c r="D24" s="24">
        <v>700</v>
      </c>
      <c r="E24" s="24">
        <f t="shared" si="0"/>
        <v>700</v>
      </c>
    </row>
    <row r="25" spans="1:5" x14ac:dyDescent="0.25">
      <c r="A25" s="10">
        <v>1</v>
      </c>
      <c r="B25" s="17" t="s">
        <v>159</v>
      </c>
      <c r="C25" s="18" t="s">
        <v>160</v>
      </c>
      <c r="D25" s="24">
        <v>700</v>
      </c>
      <c r="E25" s="24">
        <f t="shared" si="0"/>
        <v>700</v>
      </c>
    </row>
    <row r="26" spans="1:5" x14ac:dyDescent="0.25">
      <c r="A26" s="10">
        <v>1</v>
      </c>
      <c r="B26" s="17" t="s">
        <v>161</v>
      </c>
      <c r="C26" s="18" t="s">
        <v>162</v>
      </c>
      <c r="D26" s="24">
        <v>700</v>
      </c>
      <c r="E26" s="24">
        <f t="shared" si="0"/>
        <v>700</v>
      </c>
    </row>
    <row r="27" spans="1:5" x14ac:dyDescent="0.25">
      <c r="A27" s="10">
        <v>1</v>
      </c>
      <c r="B27" s="17" t="s">
        <v>163</v>
      </c>
      <c r="C27" s="18" t="s">
        <v>164</v>
      </c>
      <c r="D27" s="24">
        <v>700</v>
      </c>
      <c r="E27" s="24">
        <f t="shared" si="0"/>
        <v>700</v>
      </c>
    </row>
    <row r="28" spans="1:5" x14ac:dyDescent="0.25">
      <c r="A28" s="10">
        <v>1</v>
      </c>
      <c r="B28" s="17" t="s">
        <v>165</v>
      </c>
      <c r="C28" s="18" t="s">
        <v>166</v>
      </c>
      <c r="D28" s="24">
        <v>700</v>
      </c>
      <c r="E28" s="24">
        <f t="shared" si="0"/>
        <v>700</v>
      </c>
    </row>
    <row r="29" spans="1:5" x14ac:dyDescent="0.25">
      <c r="A29" s="10">
        <v>1</v>
      </c>
      <c r="B29" s="17" t="s">
        <v>167</v>
      </c>
      <c r="C29" s="18" t="s">
        <v>168</v>
      </c>
      <c r="D29" s="24">
        <v>700</v>
      </c>
      <c r="E29" s="24">
        <f t="shared" si="0"/>
        <v>700</v>
      </c>
    </row>
    <row r="30" spans="1:5" x14ac:dyDescent="0.25">
      <c r="A30" s="10">
        <v>1</v>
      </c>
      <c r="B30" s="17" t="s">
        <v>169</v>
      </c>
      <c r="C30" s="18" t="s">
        <v>170</v>
      </c>
      <c r="D30" s="24">
        <v>700</v>
      </c>
      <c r="E30" s="24">
        <f t="shared" si="0"/>
        <v>700</v>
      </c>
    </row>
    <row r="31" spans="1:5" x14ac:dyDescent="0.25">
      <c r="A31" s="10">
        <v>1</v>
      </c>
      <c r="B31" s="17" t="s">
        <v>171</v>
      </c>
      <c r="C31" s="18" t="s">
        <v>172</v>
      </c>
      <c r="D31" s="24">
        <v>700</v>
      </c>
      <c r="E31" s="24">
        <f t="shared" si="0"/>
        <v>700</v>
      </c>
    </row>
    <row r="32" spans="1:5" x14ac:dyDescent="0.25">
      <c r="A32" s="10">
        <v>1</v>
      </c>
      <c r="B32" s="17" t="s">
        <v>173</v>
      </c>
      <c r="C32" s="18" t="s">
        <v>174</v>
      </c>
      <c r="D32" s="24">
        <v>700</v>
      </c>
      <c r="E32" s="24">
        <f t="shared" si="0"/>
        <v>700</v>
      </c>
    </row>
    <row r="33" spans="1:5" x14ac:dyDescent="0.25">
      <c r="A33" s="10">
        <v>1</v>
      </c>
      <c r="B33" s="17" t="s">
        <v>175</v>
      </c>
      <c r="C33" s="18" t="s">
        <v>176</v>
      </c>
      <c r="D33" s="24">
        <v>700</v>
      </c>
      <c r="E33" s="24">
        <f t="shared" si="0"/>
        <v>700</v>
      </c>
    </row>
    <row r="34" spans="1:5" x14ac:dyDescent="0.25">
      <c r="A34" s="10">
        <v>1</v>
      </c>
      <c r="B34" s="17" t="s">
        <v>177</v>
      </c>
      <c r="C34" s="18" t="s">
        <v>178</v>
      </c>
      <c r="D34" s="24">
        <v>700</v>
      </c>
      <c r="E34" s="24">
        <f t="shared" si="0"/>
        <v>700</v>
      </c>
    </row>
    <row r="35" spans="1:5" x14ac:dyDescent="0.25">
      <c r="A35" s="10">
        <v>1</v>
      </c>
      <c r="B35" s="17" t="s">
        <v>179</v>
      </c>
      <c r="C35" s="18" t="s">
        <v>180</v>
      </c>
      <c r="D35" s="24">
        <v>700</v>
      </c>
      <c r="E35" s="24">
        <f t="shared" si="0"/>
        <v>700</v>
      </c>
    </row>
    <row r="36" spans="1:5" x14ac:dyDescent="0.25">
      <c r="A36" s="10">
        <v>1</v>
      </c>
      <c r="B36" s="17" t="s">
        <v>181</v>
      </c>
      <c r="C36" s="18" t="s">
        <v>182</v>
      </c>
      <c r="D36" s="24">
        <v>700</v>
      </c>
      <c r="E36" s="24">
        <f t="shared" si="0"/>
        <v>700</v>
      </c>
    </row>
    <row r="37" spans="1:5" x14ac:dyDescent="0.25">
      <c r="A37" s="10">
        <v>1</v>
      </c>
      <c r="B37" s="17" t="s">
        <v>183</v>
      </c>
      <c r="C37" s="19" t="s">
        <v>184</v>
      </c>
      <c r="D37" s="24">
        <v>700</v>
      </c>
      <c r="E37" s="24">
        <f t="shared" si="0"/>
        <v>700</v>
      </c>
    </row>
    <row r="38" spans="1:5" x14ac:dyDescent="0.25">
      <c r="A38" s="10">
        <v>1</v>
      </c>
      <c r="B38" s="17" t="s">
        <v>185</v>
      </c>
      <c r="C38" s="19" t="s">
        <v>186</v>
      </c>
      <c r="D38" s="24">
        <v>700</v>
      </c>
      <c r="E38" s="24">
        <f t="shared" si="0"/>
        <v>700</v>
      </c>
    </row>
    <row r="39" spans="1:5" x14ac:dyDescent="0.25">
      <c r="A39" s="10">
        <v>1</v>
      </c>
      <c r="B39" s="17" t="s">
        <v>187</v>
      </c>
      <c r="C39" s="19" t="s">
        <v>188</v>
      </c>
      <c r="D39" s="24">
        <v>700</v>
      </c>
      <c r="E39" s="24">
        <f t="shared" si="0"/>
        <v>700</v>
      </c>
    </row>
    <row r="40" spans="1:5" x14ac:dyDescent="0.25">
      <c r="A40" s="10">
        <v>1</v>
      </c>
      <c r="B40" s="17" t="s">
        <v>189</v>
      </c>
      <c r="C40" s="19" t="s">
        <v>190</v>
      </c>
      <c r="D40" s="24">
        <v>700</v>
      </c>
      <c r="E40" s="24">
        <f t="shared" si="0"/>
        <v>700</v>
      </c>
    </row>
    <row r="41" spans="1:5" x14ac:dyDescent="0.25">
      <c r="A41" s="10">
        <v>1</v>
      </c>
      <c r="B41" s="17" t="s">
        <v>191</v>
      </c>
      <c r="C41" s="19" t="s">
        <v>192</v>
      </c>
      <c r="D41" s="24">
        <v>700</v>
      </c>
      <c r="E41" s="24">
        <f t="shared" si="0"/>
        <v>700</v>
      </c>
    </row>
    <row r="42" spans="1:5" x14ac:dyDescent="0.25">
      <c r="A42" s="10">
        <v>1</v>
      </c>
      <c r="B42" s="17" t="s">
        <v>193</v>
      </c>
      <c r="C42" s="19" t="s">
        <v>194</v>
      </c>
      <c r="D42" s="24">
        <v>700</v>
      </c>
      <c r="E42" s="24">
        <f t="shared" si="0"/>
        <v>700</v>
      </c>
    </row>
    <row r="43" spans="1:5" x14ac:dyDescent="0.25">
      <c r="A43" s="10">
        <v>1</v>
      </c>
      <c r="B43" s="17" t="s">
        <v>195</v>
      </c>
      <c r="C43" s="19" t="s">
        <v>196</v>
      </c>
      <c r="D43" s="24">
        <v>700</v>
      </c>
      <c r="E43" s="24">
        <f t="shared" si="0"/>
        <v>700</v>
      </c>
    </row>
    <row r="44" spans="1:5" x14ac:dyDescent="0.25">
      <c r="A44" s="10">
        <v>1</v>
      </c>
      <c r="B44" s="17" t="s">
        <v>197</v>
      </c>
      <c r="C44" s="19" t="s">
        <v>198</v>
      </c>
      <c r="D44" s="24">
        <v>700</v>
      </c>
      <c r="E44" s="24">
        <f t="shared" si="0"/>
        <v>700</v>
      </c>
    </row>
    <row r="45" spans="1:5" s="9" customFormat="1" x14ac:dyDescent="0.25">
      <c r="A45" s="10">
        <v>2</v>
      </c>
      <c r="B45" s="17" t="s">
        <v>199</v>
      </c>
      <c r="C45" s="18" t="s">
        <v>200</v>
      </c>
      <c r="D45" s="24">
        <v>50</v>
      </c>
      <c r="E45" s="24">
        <f t="shared" si="0"/>
        <v>100</v>
      </c>
    </row>
    <row r="46" spans="1:5" x14ac:dyDescent="0.25">
      <c r="A46" s="10">
        <v>2</v>
      </c>
      <c r="B46" s="17" t="s">
        <v>201</v>
      </c>
      <c r="C46" s="18" t="s">
        <v>202</v>
      </c>
      <c r="D46" s="24">
        <v>50</v>
      </c>
      <c r="E46" s="24">
        <f t="shared" ref="E46:E59" si="1">A45*D46</f>
        <v>100</v>
      </c>
    </row>
    <row r="47" spans="1:5" x14ac:dyDescent="0.25">
      <c r="A47" s="10">
        <v>2</v>
      </c>
      <c r="B47" s="17" t="s">
        <v>203</v>
      </c>
      <c r="C47" s="18" t="s">
        <v>204</v>
      </c>
      <c r="D47" s="24">
        <v>50</v>
      </c>
      <c r="E47" s="24">
        <f t="shared" si="1"/>
        <v>100</v>
      </c>
    </row>
    <row r="48" spans="1:5" x14ac:dyDescent="0.25">
      <c r="A48" s="10">
        <v>2</v>
      </c>
      <c r="B48" s="17" t="s">
        <v>205</v>
      </c>
      <c r="C48" s="18" t="s">
        <v>206</v>
      </c>
      <c r="D48" s="24">
        <v>50</v>
      </c>
      <c r="E48" s="24">
        <f t="shared" si="1"/>
        <v>100</v>
      </c>
    </row>
    <row r="49" spans="1:5" x14ac:dyDescent="0.25">
      <c r="A49" s="10">
        <v>2</v>
      </c>
      <c r="B49" s="17" t="s">
        <v>207</v>
      </c>
      <c r="C49" s="18" t="s">
        <v>208</v>
      </c>
      <c r="D49" s="24">
        <v>50</v>
      </c>
      <c r="E49" s="24">
        <f t="shared" si="1"/>
        <v>100</v>
      </c>
    </row>
    <row r="50" spans="1:5" x14ac:dyDescent="0.25">
      <c r="A50" s="10">
        <v>2</v>
      </c>
      <c r="B50" s="17" t="s">
        <v>209</v>
      </c>
      <c r="C50" s="18" t="s">
        <v>210</v>
      </c>
      <c r="D50" s="24">
        <v>50</v>
      </c>
      <c r="E50" s="24">
        <f t="shared" si="1"/>
        <v>100</v>
      </c>
    </row>
    <row r="51" spans="1:5" x14ac:dyDescent="0.25">
      <c r="A51" s="10">
        <v>2</v>
      </c>
      <c r="B51" s="17" t="s">
        <v>211</v>
      </c>
      <c r="C51" s="18" t="s">
        <v>212</v>
      </c>
      <c r="D51" s="24">
        <v>50</v>
      </c>
      <c r="E51" s="24">
        <f t="shared" si="1"/>
        <v>100</v>
      </c>
    </row>
    <row r="52" spans="1:5" x14ac:dyDescent="0.25">
      <c r="A52" s="10">
        <v>2</v>
      </c>
      <c r="B52" s="17" t="s">
        <v>213</v>
      </c>
      <c r="C52" s="18" t="s">
        <v>214</v>
      </c>
      <c r="D52" s="24">
        <v>50</v>
      </c>
      <c r="E52" s="24">
        <f t="shared" si="1"/>
        <v>100</v>
      </c>
    </row>
    <row r="53" spans="1:5" x14ac:dyDescent="0.25">
      <c r="A53" s="10">
        <v>2</v>
      </c>
      <c r="B53" s="17" t="s">
        <v>242</v>
      </c>
      <c r="C53" s="18" t="s">
        <v>241</v>
      </c>
      <c r="D53" s="24">
        <v>50</v>
      </c>
      <c r="E53" s="24">
        <f t="shared" si="1"/>
        <v>100</v>
      </c>
    </row>
    <row r="54" spans="1:5" s="9" customFormat="1" x14ac:dyDescent="0.25">
      <c r="A54" s="10">
        <v>2</v>
      </c>
      <c r="B54" s="17" t="s">
        <v>215</v>
      </c>
      <c r="C54" s="18" t="s">
        <v>216</v>
      </c>
      <c r="D54" s="24">
        <v>50</v>
      </c>
      <c r="E54" s="24">
        <f t="shared" si="1"/>
        <v>100</v>
      </c>
    </row>
    <row r="55" spans="1:5" x14ac:dyDescent="0.25">
      <c r="A55" s="10">
        <v>0</v>
      </c>
      <c r="B55" s="17" t="s">
        <v>244</v>
      </c>
      <c r="C55" s="18" t="s">
        <v>243</v>
      </c>
      <c r="D55" s="24">
        <v>50</v>
      </c>
      <c r="E55" s="24">
        <f t="shared" si="1"/>
        <v>100</v>
      </c>
    </row>
    <row r="56" spans="1:5" s="9" customFormat="1" x14ac:dyDescent="0.25">
      <c r="A56" s="10">
        <v>0</v>
      </c>
      <c r="B56" s="17" t="s">
        <v>217</v>
      </c>
      <c r="C56" s="18" t="s">
        <v>218</v>
      </c>
      <c r="D56" s="24">
        <v>50</v>
      </c>
      <c r="E56" s="24">
        <f t="shared" si="1"/>
        <v>0</v>
      </c>
    </row>
    <row r="57" spans="1:5" x14ac:dyDescent="0.25">
      <c r="A57" s="10">
        <v>0</v>
      </c>
      <c r="B57" s="17" t="s">
        <v>245</v>
      </c>
      <c r="C57" s="18" t="s">
        <v>246</v>
      </c>
      <c r="D57" s="24">
        <v>50</v>
      </c>
      <c r="E57" s="24">
        <f t="shared" si="1"/>
        <v>0</v>
      </c>
    </row>
    <row r="58" spans="1:5" x14ac:dyDescent="0.25">
      <c r="A58" s="10">
        <v>0</v>
      </c>
      <c r="B58" s="17" t="s">
        <v>247</v>
      </c>
      <c r="C58" s="18" t="s">
        <v>248</v>
      </c>
      <c r="D58" s="24">
        <v>50</v>
      </c>
      <c r="E58" s="24">
        <f t="shared" si="1"/>
        <v>0</v>
      </c>
    </row>
    <row r="59" spans="1:5" x14ac:dyDescent="0.25">
      <c r="A59" s="10">
        <v>0</v>
      </c>
      <c r="B59" s="17" t="s">
        <v>219</v>
      </c>
      <c r="C59" s="18" t="s">
        <v>220</v>
      </c>
      <c r="D59" s="24">
        <v>50</v>
      </c>
      <c r="E59" s="24">
        <f t="shared" si="1"/>
        <v>0</v>
      </c>
    </row>
    <row r="60" spans="1:5" x14ac:dyDescent="0.25">
      <c r="A60" s="10">
        <v>0</v>
      </c>
      <c r="B60" s="17" t="s">
        <v>221</v>
      </c>
      <c r="C60" s="18" t="s">
        <v>222</v>
      </c>
      <c r="D60" s="24">
        <v>50</v>
      </c>
      <c r="E60" s="24">
        <f t="shared" ref="E60:E73" si="2">A59*D60</f>
        <v>0</v>
      </c>
    </row>
    <row r="61" spans="1:5" x14ac:dyDescent="0.25">
      <c r="A61" s="10">
        <v>0</v>
      </c>
      <c r="B61" s="17" t="s">
        <v>223</v>
      </c>
      <c r="C61" s="18" t="s">
        <v>224</v>
      </c>
      <c r="D61" s="24">
        <v>50</v>
      </c>
      <c r="E61" s="24">
        <f t="shared" si="2"/>
        <v>0</v>
      </c>
    </row>
    <row r="62" spans="1:5" x14ac:dyDescent="0.25">
      <c r="A62" s="10">
        <v>0</v>
      </c>
      <c r="B62" s="17" t="s">
        <v>249</v>
      </c>
      <c r="C62" s="18" t="s">
        <v>251</v>
      </c>
      <c r="D62" s="24">
        <v>50</v>
      </c>
      <c r="E62" s="24">
        <f t="shared" si="2"/>
        <v>0</v>
      </c>
    </row>
    <row r="63" spans="1:5" s="9" customFormat="1" x14ac:dyDescent="0.25">
      <c r="A63" s="10">
        <v>0</v>
      </c>
      <c r="B63" s="17" t="s">
        <v>250</v>
      </c>
      <c r="C63" s="18" t="s">
        <v>252</v>
      </c>
      <c r="D63" s="24">
        <v>50</v>
      </c>
      <c r="E63" s="24">
        <f t="shared" si="2"/>
        <v>0</v>
      </c>
    </row>
    <row r="64" spans="1:5" s="9" customFormat="1" x14ac:dyDescent="0.25">
      <c r="A64" s="10"/>
      <c r="B64" s="17"/>
      <c r="C64" s="18"/>
      <c r="D64" s="24">
        <v>50</v>
      </c>
      <c r="E64" s="24">
        <f t="shared" si="2"/>
        <v>0</v>
      </c>
    </row>
    <row r="65" spans="1:5" s="9" customFormat="1" x14ac:dyDescent="0.25">
      <c r="A65" s="10">
        <v>0</v>
      </c>
      <c r="B65" s="17" t="s">
        <v>225</v>
      </c>
      <c r="C65" s="18" t="s">
        <v>226</v>
      </c>
      <c r="D65" s="24">
        <v>50</v>
      </c>
      <c r="E65" s="24">
        <f t="shared" si="2"/>
        <v>0</v>
      </c>
    </row>
    <row r="66" spans="1:5" x14ac:dyDescent="0.25">
      <c r="A66" s="10">
        <v>0</v>
      </c>
      <c r="B66" s="17" t="s">
        <v>227</v>
      </c>
      <c r="C66" s="18" t="s">
        <v>228</v>
      </c>
      <c r="D66" s="24">
        <v>50</v>
      </c>
      <c r="E66" s="24">
        <f t="shared" si="2"/>
        <v>0</v>
      </c>
    </row>
    <row r="67" spans="1:5" x14ac:dyDescent="0.25">
      <c r="A67" s="10">
        <v>2</v>
      </c>
      <c r="B67" s="17" t="s">
        <v>229</v>
      </c>
      <c r="C67" s="18" t="s">
        <v>230</v>
      </c>
      <c r="D67" s="24">
        <v>50</v>
      </c>
      <c r="E67" s="24">
        <f t="shared" si="2"/>
        <v>0</v>
      </c>
    </row>
    <row r="68" spans="1:5" x14ac:dyDescent="0.25">
      <c r="A68" s="10">
        <v>2</v>
      </c>
      <c r="B68" s="17" t="s">
        <v>231</v>
      </c>
      <c r="C68" s="18" t="s">
        <v>232</v>
      </c>
      <c r="D68" s="24">
        <v>50</v>
      </c>
      <c r="E68" s="24">
        <f t="shared" si="2"/>
        <v>100</v>
      </c>
    </row>
    <row r="69" spans="1:5" x14ac:dyDescent="0.25">
      <c r="A69" s="10">
        <v>2</v>
      </c>
      <c r="B69" s="17" t="s">
        <v>233</v>
      </c>
      <c r="C69" s="18" t="s">
        <v>234</v>
      </c>
      <c r="D69" s="24">
        <v>50</v>
      </c>
      <c r="E69" s="24">
        <f t="shared" si="2"/>
        <v>100</v>
      </c>
    </row>
    <row r="70" spans="1:5" x14ac:dyDescent="0.25">
      <c r="A70" s="10">
        <v>2</v>
      </c>
      <c r="B70" s="17" t="s">
        <v>235</v>
      </c>
      <c r="C70" s="18" t="s">
        <v>236</v>
      </c>
      <c r="D70" s="24">
        <v>50</v>
      </c>
      <c r="E70" s="24">
        <f t="shared" si="2"/>
        <v>100</v>
      </c>
    </row>
    <row r="71" spans="1:5" x14ac:dyDescent="0.25">
      <c r="A71" s="10">
        <v>2</v>
      </c>
      <c r="B71" s="17" t="s">
        <v>237</v>
      </c>
      <c r="C71" s="18" t="s">
        <v>238</v>
      </c>
      <c r="D71" s="24">
        <v>50</v>
      </c>
      <c r="E71" s="24">
        <f t="shared" si="2"/>
        <v>100</v>
      </c>
    </row>
    <row r="72" spans="1:5" x14ac:dyDescent="0.25">
      <c r="A72" s="10">
        <v>0</v>
      </c>
      <c r="B72" s="17" t="s">
        <v>239</v>
      </c>
      <c r="C72" s="18" t="s">
        <v>240</v>
      </c>
      <c r="D72" s="24">
        <v>50</v>
      </c>
      <c r="E72" s="24">
        <f t="shared" si="2"/>
        <v>100</v>
      </c>
    </row>
    <row r="73" spans="1:5" x14ac:dyDescent="0.25">
      <c r="A73" s="20">
        <v>0</v>
      </c>
      <c r="B73" s="17" t="s">
        <v>253</v>
      </c>
      <c r="C73" s="18" t="s">
        <v>254</v>
      </c>
      <c r="D73" s="24">
        <v>50</v>
      </c>
      <c r="E73" s="24">
        <f t="shared" si="2"/>
        <v>0</v>
      </c>
    </row>
  </sheetData>
  <mergeCells count="4">
    <mergeCell ref="A1:C1"/>
    <mergeCell ref="A2:C2"/>
    <mergeCell ref="A3:C3"/>
    <mergeCell ref="A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046D-7020-46BA-B45A-B1EB8E5A9420}">
  <dimension ref="A1:E128"/>
  <sheetViews>
    <sheetView tabSelected="1" topLeftCell="A42" workbookViewId="0">
      <selection activeCell="I62" sqref="I62"/>
    </sheetView>
  </sheetViews>
  <sheetFormatPr baseColWidth="10" defaultRowHeight="15" x14ac:dyDescent="0.25"/>
  <cols>
    <col min="1" max="1" width="10.28515625" style="9" bestFit="1" customWidth="1"/>
    <col min="2" max="2" width="17.28515625" style="9" bestFit="1" customWidth="1"/>
    <col min="3" max="3" width="52.7109375" style="9" customWidth="1"/>
    <col min="4" max="4" width="10.5703125" style="9" bestFit="1" customWidth="1"/>
    <col min="5" max="5" width="11" style="9" bestFit="1" customWidth="1"/>
    <col min="6" max="16384" width="11.42578125" style="9"/>
  </cols>
  <sheetData>
    <row r="1" spans="1:5" x14ac:dyDescent="0.25">
      <c r="A1" s="34"/>
    </row>
    <row r="2" spans="1:5" x14ac:dyDescent="0.25">
      <c r="A2" s="45" t="s">
        <v>297</v>
      </c>
      <c r="B2" s="45"/>
      <c r="C2" s="45"/>
    </row>
    <row r="3" spans="1:5" x14ac:dyDescent="0.25">
      <c r="A3" s="46" t="s">
        <v>121</v>
      </c>
      <c r="B3" s="46"/>
      <c r="C3" s="46"/>
    </row>
    <row r="4" spans="1:5" x14ac:dyDescent="0.25">
      <c r="A4" s="47" t="s">
        <v>122</v>
      </c>
      <c r="B4" s="47"/>
      <c r="C4" s="47"/>
    </row>
    <row r="5" spans="1:5" x14ac:dyDescent="0.25">
      <c r="A5" s="21"/>
      <c r="B5" s="21"/>
      <c r="C5" s="21"/>
    </row>
    <row r="6" spans="1:5" ht="15.75" thickBot="1" x14ac:dyDescent="0.3">
      <c r="A6" s="35"/>
      <c r="B6" s="11" t="s">
        <v>123</v>
      </c>
      <c r="C6" s="36">
        <v>44342</v>
      </c>
    </row>
    <row r="7" spans="1:5" ht="15.75" thickBot="1" x14ac:dyDescent="0.3">
      <c r="A7" s="35"/>
      <c r="B7" s="11" t="s">
        <v>124</v>
      </c>
      <c r="C7" s="13" t="s">
        <v>125</v>
      </c>
    </row>
    <row r="8" spans="1:5" ht="15.75" thickBot="1" x14ac:dyDescent="0.3">
      <c r="A8" s="35"/>
      <c r="B8" s="11" t="s">
        <v>126</v>
      </c>
      <c r="C8" s="14" t="s">
        <v>127</v>
      </c>
    </row>
    <row r="9" spans="1:5" ht="15.75" thickBot="1" x14ac:dyDescent="0.3">
      <c r="A9" s="35"/>
      <c r="B9" s="37" t="s">
        <v>298</v>
      </c>
      <c r="C9" s="12" t="s">
        <v>299</v>
      </c>
    </row>
    <row r="10" spans="1:5" ht="15.75" thickBot="1" x14ac:dyDescent="0.3">
      <c r="A10" s="35"/>
      <c r="B10" s="37" t="s">
        <v>128</v>
      </c>
      <c r="C10" s="12" t="s">
        <v>300</v>
      </c>
    </row>
    <row r="11" spans="1:5" ht="15.75" thickBot="1" x14ac:dyDescent="0.3">
      <c r="A11" s="35"/>
      <c r="B11" s="11" t="s">
        <v>130</v>
      </c>
      <c r="C11" s="12" t="s">
        <v>131</v>
      </c>
    </row>
    <row r="12" spans="1:5" ht="15.75" thickBot="1" x14ac:dyDescent="0.3">
      <c r="A12" s="35"/>
      <c r="B12" s="11" t="s">
        <v>132</v>
      </c>
      <c r="C12" s="12" t="s">
        <v>301</v>
      </c>
    </row>
    <row r="13" spans="1:5" x14ac:dyDescent="0.25">
      <c r="A13" s="35"/>
      <c r="B13" s="11"/>
      <c r="C13" s="38"/>
    </row>
    <row r="14" spans="1:5" ht="15.75" x14ac:dyDescent="0.25">
      <c r="A14" s="48" t="s">
        <v>287</v>
      </c>
      <c r="B14" s="48"/>
      <c r="C14" s="48"/>
      <c r="D14" s="48"/>
      <c r="E14" s="48"/>
    </row>
    <row r="15" spans="1:5" ht="31.5" x14ac:dyDescent="0.25">
      <c r="A15" s="25" t="s">
        <v>288</v>
      </c>
      <c r="B15" s="26" t="s">
        <v>289</v>
      </c>
      <c r="C15" s="26" t="s">
        <v>290</v>
      </c>
      <c r="D15" s="27" t="s">
        <v>291</v>
      </c>
      <c r="E15" s="27" t="s">
        <v>292</v>
      </c>
    </row>
    <row r="16" spans="1:5" x14ac:dyDescent="0.25">
      <c r="A16" s="22">
        <v>1</v>
      </c>
      <c r="B16" s="23" t="s">
        <v>135</v>
      </c>
      <c r="C16" s="19" t="s">
        <v>136</v>
      </c>
      <c r="D16" s="24">
        <v>700</v>
      </c>
      <c r="E16" s="24">
        <f>A16*D16</f>
        <v>700</v>
      </c>
    </row>
    <row r="17" spans="1:5" x14ac:dyDescent="0.25">
      <c r="A17" s="22">
        <v>1</v>
      </c>
      <c r="B17" s="23" t="s">
        <v>137</v>
      </c>
      <c r="C17" s="19" t="s">
        <v>138</v>
      </c>
      <c r="D17" s="24">
        <v>700</v>
      </c>
      <c r="E17" s="24">
        <f t="shared" ref="E17:E69" si="0">A17*D17</f>
        <v>700</v>
      </c>
    </row>
    <row r="18" spans="1:5" x14ac:dyDescent="0.25">
      <c r="A18" s="22">
        <v>1</v>
      </c>
      <c r="B18" s="23" t="s">
        <v>139</v>
      </c>
      <c r="C18" s="19" t="s">
        <v>140</v>
      </c>
      <c r="D18" s="24">
        <v>700</v>
      </c>
      <c r="E18" s="24">
        <f t="shared" si="0"/>
        <v>700</v>
      </c>
    </row>
    <row r="19" spans="1:5" x14ac:dyDescent="0.25">
      <c r="A19" s="22">
        <v>1</v>
      </c>
      <c r="B19" s="23" t="s">
        <v>141</v>
      </c>
      <c r="C19" s="19" t="s">
        <v>142</v>
      </c>
      <c r="D19" s="24">
        <v>700</v>
      </c>
      <c r="E19" s="24">
        <f t="shared" si="0"/>
        <v>700</v>
      </c>
    </row>
    <row r="20" spans="1:5" x14ac:dyDescent="0.25">
      <c r="A20" s="22">
        <v>1</v>
      </c>
      <c r="B20" s="23" t="s">
        <v>143</v>
      </c>
      <c r="C20" s="19" t="s">
        <v>144</v>
      </c>
      <c r="D20" s="24">
        <v>700</v>
      </c>
      <c r="E20" s="24">
        <f t="shared" si="0"/>
        <v>700</v>
      </c>
    </row>
    <row r="21" spans="1:5" x14ac:dyDescent="0.25">
      <c r="A21" s="22">
        <v>1</v>
      </c>
      <c r="B21" s="23" t="s">
        <v>145</v>
      </c>
      <c r="C21" s="19" t="s">
        <v>146</v>
      </c>
      <c r="D21" s="24">
        <v>700</v>
      </c>
      <c r="E21" s="24">
        <f t="shared" si="0"/>
        <v>700</v>
      </c>
    </row>
    <row r="22" spans="1:5" x14ac:dyDescent="0.25">
      <c r="A22" s="22">
        <v>1</v>
      </c>
      <c r="B22" s="23" t="s">
        <v>147</v>
      </c>
      <c r="C22" s="19" t="s">
        <v>148</v>
      </c>
      <c r="D22" s="24">
        <v>700</v>
      </c>
      <c r="E22" s="24">
        <f t="shared" si="0"/>
        <v>700</v>
      </c>
    </row>
    <row r="23" spans="1:5" x14ac:dyDescent="0.25">
      <c r="A23" s="22">
        <v>1</v>
      </c>
      <c r="B23" s="23" t="s">
        <v>149</v>
      </c>
      <c r="C23" s="19" t="s">
        <v>150</v>
      </c>
      <c r="D23" s="24">
        <v>700</v>
      </c>
      <c r="E23" s="24">
        <f t="shared" si="0"/>
        <v>700</v>
      </c>
    </row>
    <row r="24" spans="1:5" x14ac:dyDescent="0.25">
      <c r="A24" s="22">
        <v>1</v>
      </c>
      <c r="B24" s="23" t="s">
        <v>151</v>
      </c>
      <c r="C24" s="19" t="s">
        <v>152</v>
      </c>
      <c r="D24" s="24">
        <v>700</v>
      </c>
      <c r="E24" s="24">
        <f t="shared" si="0"/>
        <v>700</v>
      </c>
    </row>
    <row r="25" spans="1:5" x14ac:dyDescent="0.25">
      <c r="A25" s="22">
        <v>1</v>
      </c>
      <c r="B25" s="23" t="s">
        <v>153</v>
      </c>
      <c r="C25" s="19" t="s">
        <v>154</v>
      </c>
      <c r="D25" s="24">
        <v>700</v>
      </c>
      <c r="E25" s="24">
        <f t="shared" si="0"/>
        <v>700</v>
      </c>
    </row>
    <row r="26" spans="1:5" x14ac:dyDescent="0.25">
      <c r="A26" s="22">
        <v>1</v>
      </c>
      <c r="B26" s="23" t="s">
        <v>155</v>
      </c>
      <c r="C26" s="19" t="s">
        <v>156</v>
      </c>
      <c r="D26" s="24">
        <v>700</v>
      </c>
      <c r="E26" s="24">
        <f t="shared" si="0"/>
        <v>700</v>
      </c>
    </row>
    <row r="27" spans="1:5" x14ac:dyDescent="0.25">
      <c r="A27" s="22">
        <v>1</v>
      </c>
      <c r="B27" s="23" t="s">
        <v>157</v>
      </c>
      <c r="C27" s="19" t="s">
        <v>158</v>
      </c>
      <c r="D27" s="24">
        <v>700</v>
      </c>
      <c r="E27" s="24">
        <f t="shared" si="0"/>
        <v>700</v>
      </c>
    </row>
    <row r="28" spans="1:5" x14ac:dyDescent="0.25">
      <c r="A28" s="22">
        <v>1</v>
      </c>
      <c r="B28" s="23" t="s">
        <v>159</v>
      </c>
      <c r="C28" s="19" t="s">
        <v>160</v>
      </c>
      <c r="D28" s="24">
        <v>700</v>
      </c>
      <c r="E28" s="24">
        <f t="shared" si="0"/>
        <v>700</v>
      </c>
    </row>
    <row r="29" spans="1:5" x14ac:dyDescent="0.25">
      <c r="A29" s="22">
        <v>1</v>
      </c>
      <c r="B29" s="23" t="s">
        <v>161</v>
      </c>
      <c r="C29" s="19" t="s">
        <v>162</v>
      </c>
      <c r="D29" s="24">
        <v>700</v>
      </c>
      <c r="E29" s="24">
        <f t="shared" si="0"/>
        <v>700</v>
      </c>
    </row>
    <row r="30" spans="1:5" x14ac:dyDescent="0.25">
      <c r="A30" s="22">
        <v>1</v>
      </c>
      <c r="B30" s="23" t="s">
        <v>163</v>
      </c>
      <c r="C30" s="19" t="s">
        <v>164</v>
      </c>
      <c r="D30" s="24">
        <v>700</v>
      </c>
      <c r="E30" s="24">
        <f t="shared" si="0"/>
        <v>700</v>
      </c>
    </row>
    <row r="31" spans="1:5" x14ac:dyDescent="0.25">
      <c r="A31" s="22">
        <v>1</v>
      </c>
      <c r="B31" s="23" t="s">
        <v>165</v>
      </c>
      <c r="C31" s="19" t="s">
        <v>166</v>
      </c>
      <c r="D31" s="24">
        <v>700</v>
      </c>
      <c r="E31" s="24">
        <f t="shared" si="0"/>
        <v>700</v>
      </c>
    </row>
    <row r="32" spans="1:5" x14ac:dyDescent="0.25">
      <c r="A32" s="22">
        <v>1</v>
      </c>
      <c r="B32" s="23" t="s">
        <v>167</v>
      </c>
      <c r="C32" s="19" t="s">
        <v>168</v>
      </c>
      <c r="D32" s="24">
        <v>700</v>
      </c>
      <c r="E32" s="24">
        <f t="shared" si="0"/>
        <v>700</v>
      </c>
    </row>
    <row r="33" spans="1:5" x14ac:dyDescent="0.25">
      <c r="A33" s="22">
        <v>1</v>
      </c>
      <c r="B33" s="23" t="s">
        <v>169</v>
      </c>
      <c r="C33" s="19" t="s">
        <v>170</v>
      </c>
      <c r="D33" s="24">
        <v>700</v>
      </c>
      <c r="E33" s="24">
        <f t="shared" si="0"/>
        <v>700</v>
      </c>
    </row>
    <row r="34" spans="1:5" x14ac:dyDescent="0.25">
      <c r="A34" s="22">
        <v>1</v>
      </c>
      <c r="B34" s="23" t="s">
        <v>171</v>
      </c>
      <c r="C34" s="19" t="s">
        <v>172</v>
      </c>
      <c r="D34" s="24">
        <v>700</v>
      </c>
      <c r="E34" s="24">
        <f t="shared" si="0"/>
        <v>700</v>
      </c>
    </row>
    <row r="35" spans="1:5" x14ac:dyDescent="0.25">
      <c r="A35" s="22">
        <v>1</v>
      </c>
      <c r="B35" s="23" t="s">
        <v>173</v>
      </c>
      <c r="C35" s="19" t="s">
        <v>174</v>
      </c>
      <c r="D35" s="24">
        <v>700</v>
      </c>
      <c r="E35" s="24">
        <f t="shared" si="0"/>
        <v>700</v>
      </c>
    </row>
    <row r="36" spans="1:5" x14ac:dyDescent="0.25">
      <c r="A36" s="22">
        <v>1</v>
      </c>
      <c r="B36" s="23" t="s">
        <v>175</v>
      </c>
      <c r="C36" s="19" t="s">
        <v>176</v>
      </c>
      <c r="D36" s="24">
        <v>700</v>
      </c>
      <c r="E36" s="24">
        <f t="shared" si="0"/>
        <v>700</v>
      </c>
    </row>
    <row r="37" spans="1:5" x14ac:dyDescent="0.25">
      <c r="A37" s="22">
        <v>1</v>
      </c>
      <c r="B37" s="23" t="s">
        <v>177</v>
      </c>
      <c r="C37" s="19" t="s">
        <v>178</v>
      </c>
      <c r="D37" s="24">
        <v>700</v>
      </c>
      <c r="E37" s="24">
        <f t="shared" si="0"/>
        <v>700</v>
      </c>
    </row>
    <row r="38" spans="1:5" x14ac:dyDescent="0.25">
      <c r="A38" s="22">
        <v>1</v>
      </c>
      <c r="B38" s="23" t="s">
        <v>179</v>
      </c>
      <c r="C38" s="19" t="s">
        <v>180</v>
      </c>
      <c r="D38" s="24">
        <v>700</v>
      </c>
      <c r="E38" s="24">
        <f t="shared" si="0"/>
        <v>700</v>
      </c>
    </row>
    <row r="39" spans="1:5" x14ac:dyDescent="0.25">
      <c r="A39" s="22">
        <v>1</v>
      </c>
      <c r="B39" s="23" t="s">
        <v>181</v>
      </c>
      <c r="C39" s="19" t="s">
        <v>182</v>
      </c>
      <c r="D39" s="24">
        <v>700</v>
      </c>
      <c r="E39" s="24">
        <f t="shared" si="0"/>
        <v>700</v>
      </c>
    </row>
    <row r="40" spans="1:5" x14ac:dyDescent="0.25">
      <c r="A40" s="22">
        <v>1</v>
      </c>
      <c r="B40" s="23" t="s">
        <v>183</v>
      </c>
      <c r="C40" s="19" t="s">
        <v>184</v>
      </c>
      <c r="D40" s="24">
        <v>700</v>
      </c>
      <c r="E40" s="24">
        <f t="shared" si="0"/>
        <v>700</v>
      </c>
    </row>
    <row r="41" spans="1:5" x14ac:dyDescent="0.25">
      <c r="A41" s="22">
        <v>1</v>
      </c>
      <c r="B41" s="23" t="s">
        <v>185</v>
      </c>
      <c r="C41" s="19" t="s">
        <v>186</v>
      </c>
      <c r="D41" s="24">
        <v>700</v>
      </c>
      <c r="E41" s="24">
        <f t="shared" si="0"/>
        <v>700</v>
      </c>
    </row>
    <row r="42" spans="1:5" x14ac:dyDescent="0.25">
      <c r="A42" s="22">
        <v>1</v>
      </c>
      <c r="B42" s="23" t="s">
        <v>187</v>
      </c>
      <c r="C42" s="19" t="s">
        <v>188</v>
      </c>
      <c r="D42" s="24">
        <v>700</v>
      </c>
      <c r="E42" s="24">
        <f t="shared" si="0"/>
        <v>700</v>
      </c>
    </row>
    <row r="43" spans="1:5" x14ac:dyDescent="0.25">
      <c r="A43" s="22">
        <v>1</v>
      </c>
      <c r="B43" s="23" t="s">
        <v>189</v>
      </c>
      <c r="C43" s="19" t="s">
        <v>190</v>
      </c>
      <c r="D43" s="24">
        <v>700</v>
      </c>
      <c r="E43" s="24">
        <f t="shared" si="0"/>
        <v>700</v>
      </c>
    </row>
    <row r="44" spans="1:5" x14ac:dyDescent="0.25">
      <c r="A44" s="22">
        <v>1</v>
      </c>
      <c r="B44" s="23" t="s">
        <v>191</v>
      </c>
      <c r="C44" s="19" t="s">
        <v>192</v>
      </c>
      <c r="D44" s="24">
        <v>700</v>
      </c>
      <c r="E44" s="24">
        <f t="shared" si="0"/>
        <v>700</v>
      </c>
    </row>
    <row r="45" spans="1:5" x14ac:dyDescent="0.25">
      <c r="A45" s="22">
        <v>1</v>
      </c>
      <c r="B45" s="23" t="s">
        <v>193</v>
      </c>
      <c r="C45" s="19" t="s">
        <v>194</v>
      </c>
      <c r="D45" s="24">
        <v>700</v>
      </c>
      <c r="E45" s="24">
        <f t="shared" si="0"/>
        <v>700</v>
      </c>
    </row>
    <row r="46" spans="1:5" x14ac:dyDescent="0.25">
      <c r="A46" s="22">
        <v>1</v>
      </c>
      <c r="B46" s="23" t="s">
        <v>195</v>
      </c>
      <c r="C46" s="19" t="s">
        <v>196</v>
      </c>
      <c r="D46" s="24">
        <v>700</v>
      </c>
      <c r="E46" s="24">
        <f t="shared" si="0"/>
        <v>700</v>
      </c>
    </row>
    <row r="47" spans="1:5" x14ac:dyDescent="0.25">
      <c r="A47" s="22">
        <v>1</v>
      </c>
      <c r="B47" s="23" t="s">
        <v>197</v>
      </c>
      <c r="C47" s="19" t="s">
        <v>198</v>
      </c>
      <c r="D47" s="24">
        <v>700</v>
      </c>
      <c r="E47" s="24">
        <f t="shared" si="0"/>
        <v>700</v>
      </c>
    </row>
    <row r="48" spans="1:5" x14ac:dyDescent="0.25">
      <c r="A48" s="22">
        <v>2</v>
      </c>
      <c r="B48" s="23" t="s">
        <v>199</v>
      </c>
      <c r="C48" s="19" t="s">
        <v>200</v>
      </c>
      <c r="D48" s="24">
        <v>50</v>
      </c>
      <c r="E48" s="24">
        <f t="shared" si="0"/>
        <v>100</v>
      </c>
    </row>
    <row r="49" spans="1:5" x14ac:dyDescent="0.25">
      <c r="A49" s="22">
        <v>2</v>
      </c>
      <c r="B49" s="23" t="s">
        <v>201</v>
      </c>
      <c r="C49" s="19" t="s">
        <v>202</v>
      </c>
      <c r="D49" s="24">
        <v>50</v>
      </c>
      <c r="E49" s="24">
        <f t="shared" si="0"/>
        <v>100</v>
      </c>
    </row>
    <row r="50" spans="1:5" x14ac:dyDescent="0.25">
      <c r="A50" s="22">
        <v>2</v>
      </c>
      <c r="B50" s="23" t="s">
        <v>203</v>
      </c>
      <c r="C50" s="19" t="s">
        <v>204</v>
      </c>
      <c r="D50" s="24">
        <v>50</v>
      </c>
      <c r="E50" s="24">
        <f t="shared" si="0"/>
        <v>100</v>
      </c>
    </row>
    <row r="51" spans="1:5" x14ac:dyDescent="0.25">
      <c r="A51" s="22">
        <v>2</v>
      </c>
      <c r="B51" s="23" t="s">
        <v>205</v>
      </c>
      <c r="C51" s="19" t="s">
        <v>206</v>
      </c>
      <c r="D51" s="24">
        <v>50</v>
      </c>
      <c r="E51" s="24">
        <f t="shared" si="0"/>
        <v>100</v>
      </c>
    </row>
    <row r="52" spans="1:5" x14ac:dyDescent="0.25">
      <c r="A52" s="22">
        <v>2</v>
      </c>
      <c r="B52" s="23" t="s">
        <v>207</v>
      </c>
      <c r="C52" s="19" t="s">
        <v>208</v>
      </c>
      <c r="D52" s="24">
        <v>50</v>
      </c>
      <c r="E52" s="24">
        <f t="shared" si="0"/>
        <v>100</v>
      </c>
    </row>
    <row r="53" spans="1:5" x14ac:dyDescent="0.25">
      <c r="A53" s="22">
        <v>2</v>
      </c>
      <c r="B53" s="23" t="s">
        <v>209</v>
      </c>
      <c r="C53" s="19" t="s">
        <v>210</v>
      </c>
      <c r="D53" s="24">
        <v>50</v>
      </c>
      <c r="E53" s="24">
        <f t="shared" si="0"/>
        <v>100</v>
      </c>
    </row>
    <row r="54" spans="1:5" x14ac:dyDescent="0.25">
      <c r="A54" s="22">
        <v>2</v>
      </c>
      <c r="B54" s="23" t="s">
        <v>211</v>
      </c>
      <c r="C54" s="19" t="s">
        <v>212</v>
      </c>
      <c r="D54" s="24">
        <v>50</v>
      </c>
      <c r="E54" s="24">
        <f t="shared" si="0"/>
        <v>100</v>
      </c>
    </row>
    <row r="55" spans="1:5" x14ac:dyDescent="0.25">
      <c r="A55" s="22">
        <v>2</v>
      </c>
      <c r="B55" s="23" t="s">
        <v>213</v>
      </c>
      <c r="C55" s="19" t="s">
        <v>214</v>
      </c>
      <c r="D55" s="24">
        <v>50</v>
      </c>
      <c r="E55" s="24">
        <f t="shared" si="0"/>
        <v>100</v>
      </c>
    </row>
    <row r="56" spans="1:5" x14ac:dyDescent="0.25">
      <c r="A56" s="22">
        <v>2</v>
      </c>
      <c r="B56" s="23" t="s">
        <v>242</v>
      </c>
      <c r="C56" s="19" t="s">
        <v>241</v>
      </c>
      <c r="D56" s="24">
        <v>50</v>
      </c>
      <c r="E56" s="24">
        <f t="shared" si="0"/>
        <v>100</v>
      </c>
    </row>
    <row r="57" spans="1:5" x14ac:dyDescent="0.25">
      <c r="A57" s="22">
        <v>2</v>
      </c>
      <c r="B57" s="23" t="s">
        <v>215</v>
      </c>
      <c r="C57" s="19" t="s">
        <v>216</v>
      </c>
      <c r="D57" s="24">
        <v>50</v>
      </c>
      <c r="E57" s="24">
        <f t="shared" si="0"/>
        <v>100</v>
      </c>
    </row>
    <row r="58" spans="1:5" x14ac:dyDescent="0.25">
      <c r="A58" s="22">
        <v>2</v>
      </c>
      <c r="B58" s="23" t="s">
        <v>244</v>
      </c>
      <c r="C58" s="19" t="s">
        <v>243</v>
      </c>
      <c r="D58" s="24">
        <v>50</v>
      </c>
      <c r="E58" s="24">
        <f t="shared" ref="E58:E64" si="1">A58*D58</f>
        <v>100</v>
      </c>
    </row>
    <row r="59" spans="1:5" x14ac:dyDescent="0.25">
      <c r="A59" s="22">
        <v>2</v>
      </c>
      <c r="B59" s="23" t="s">
        <v>217</v>
      </c>
      <c r="C59" s="19" t="s">
        <v>218</v>
      </c>
      <c r="D59" s="24">
        <v>50</v>
      </c>
      <c r="E59" s="24">
        <f t="shared" si="1"/>
        <v>100</v>
      </c>
    </row>
    <row r="60" spans="1:5" x14ac:dyDescent="0.25">
      <c r="A60" s="22">
        <v>2</v>
      </c>
      <c r="B60" s="23" t="s">
        <v>245</v>
      </c>
      <c r="C60" s="19" t="s">
        <v>246</v>
      </c>
      <c r="D60" s="24">
        <v>50</v>
      </c>
      <c r="E60" s="24">
        <f t="shared" si="1"/>
        <v>100</v>
      </c>
    </row>
    <row r="61" spans="1:5" x14ac:dyDescent="0.25">
      <c r="A61" s="22">
        <v>2</v>
      </c>
      <c r="B61" s="23" t="s">
        <v>247</v>
      </c>
      <c r="C61" s="19" t="s">
        <v>306</v>
      </c>
      <c r="D61" s="24">
        <v>50</v>
      </c>
      <c r="E61" s="24">
        <f t="shared" si="1"/>
        <v>100</v>
      </c>
    </row>
    <row r="62" spans="1:5" x14ac:dyDescent="0.25">
      <c r="A62" s="22">
        <v>2</v>
      </c>
      <c r="B62" s="23" t="s">
        <v>219</v>
      </c>
      <c r="C62" s="19" t="s">
        <v>307</v>
      </c>
      <c r="D62" s="24">
        <v>50</v>
      </c>
      <c r="E62" s="24">
        <f t="shared" si="1"/>
        <v>100</v>
      </c>
    </row>
    <row r="63" spans="1:5" x14ac:dyDescent="0.25">
      <c r="A63" s="22">
        <v>2</v>
      </c>
      <c r="B63" s="23" t="s">
        <v>221</v>
      </c>
      <c r="C63" s="19" t="s">
        <v>308</v>
      </c>
      <c r="D63" s="24">
        <v>50</v>
      </c>
      <c r="E63" s="24">
        <f t="shared" si="1"/>
        <v>100</v>
      </c>
    </row>
    <row r="64" spans="1:5" x14ac:dyDescent="0.25">
      <c r="A64" s="22">
        <v>2</v>
      </c>
      <c r="B64" s="23" t="s">
        <v>223</v>
      </c>
      <c r="C64" s="19" t="s">
        <v>309</v>
      </c>
      <c r="D64" s="24">
        <v>50</v>
      </c>
      <c r="E64" s="24">
        <f t="shared" si="1"/>
        <v>100</v>
      </c>
    </row>
    <row r="65" spans="1:5" x14ac:dyDescent="0.25">
      <c r="A65" s="22">
        <v>2</v>
      </c>
      <c r="B65" s="23" t="s">
        <v>229</v>
      </c>
      <c r="C65" s="19" t="s">
        <v>230</v>
      </c>
      <c r="D65" s="24">
        <v>50</v>
      </c>
      <c r="E65" s="24">
        <f t="shared" si="0"/>
        <v>100</v>
      </c>
    </row>
    <row r="66" spans="1:5" x14ac:dyDescent="0.25">
      <c r="A66" s="22">
        <v>2</v>
      </c>
      <c r="B66" s="23" t="s">
        <v>231</v>
      </c>
      <c r="C66" s="19" t="s">
        <v>232</v>
      </c>
      <c r="D66" s="24">
        <v>50</v>
      </c>
      <c r="E66" s="24">
        <f t="shared" si="0"/>
        <v>100</v>
      </c>
    </row>
    <row r="67" spans="1:5" x14ac:dyDescent="0.25">
      <c r="A67" s="22">
        <v>2</v>
      </c>
      <c r="B67" s="23" t="s">
        <v>233</v>
      </c>
      <c r="C67" s="19" t="s">
        <v>234</v>
      </c>
      <c r="D67" s="24">
        <v>50</v>
      </c>
      <c r="E67" s="24">
        <f t="shared" si="0"/>
        <v>100</v>
      </c>
    </row>
    <row r="68" spans="1:5" x14ac:dyDescent="0.25">
      <c r="A68" s="22">
        <v>2</v>
      </c>
      <c r="B68" s="23" t="s">
        <v>235</v>
      </c>
      <c r="C68" s="19" t="s">
        <v>236</v>
      </c>
      <c r="D68" s="24">
        <v>50</v>
      </c>
      <c r="E68" s="24">
        <f t="shared" si="0"/>
        <v>100</v>
      </c>
    </row>
    <row r="69" spans="1:5" x14ac:dyDescent="0.25">
      <c r="A69" s="22">
        <v>2</v>
      </c>
      <c r="B69" s="23" t="s">
        <v>237</v>
      </c>
      <c r="C69" s="19" t="s">
        <v>238</v>
      </c>
      <c r="D69" s="24">
        <v>50</v>
      </c>
      <c r="E69" s="24">
        <f t="shared" si="0"/>
        <v>100</v>
      </c>
    </row>
    <row r="70" spans="1:5" x14ac:dyDescent="0.25">
      <c r="A70" s="52" t="s">
        <v>293</v>
      </c>
      <c r="B70" s="52"/>
      <c r="C70" s="52"/>
      <c r="D70" s="52"/>
      <c r="E70" s="29">
        <f>SUM(E16:E69)</f>
        <v>24600</v>
      </c>
    </row>
    <row r="71" spans="1:5" x14ac:dyDescent="0.25">
      <c r="A71" s="54" t="s">
        <v>305</v>
      </c>
      <c r="B71" s="55"/>
      <c r="C71" s="56"/>
      <c r="D71" s="30">
        <v>0.12</v>
      </c>
      <c r="E71" s="29">
        <f>+E70*D71</f>
        <v>2952</v>
      </c>
    </row>
    <row r="72" spans="1:5" x14ac:dyDescent="0.25">
      <c r="A72" s="52" t="s">
        <v>294</v>
      </c>
      <c r="B72" s="52"/>
      <c r="C72" s="52"/>
      <c r="D72" s="52"/>
      <c r="E72" s="29">
        <f>+E70+E71</f>
        <v>27552</v>
      </c>
    </row>
    <row r="78" spans="1:5" ht="15.75" x14ac:dyDescent="0.25">
      <c r="A78" s="50" t="s">
        <v>295</v>
      </c>
      <c r="B78" s="50"/>
      <c r="C78" s="50"/>
      <c r="D78" s="50"/>
    </row>
    <row r="79" spans="1:5" x14ac:dyDescent="0.25">
      <c r="A79" s="41" t="s">
        <v>0</v>
      </c>
      <c r="B79" s="42" t="s">
        <v>134</v>
      </c>
      <c r="C79" s="53" t="s">
        <v>296</v>
      </c>
      <c r="D79" s="53"/>
    </row>
    <row r="80" spans="1:5" x14ac:dyDescent="0.25">
      <c r="A80" s="31">
        <v>1</v>
      </c>
      <c r="B80" s="32" t="s">
        <v>3</v>
      </c>
      <c r="C80" s="51" t="s">
        <v>255</v>
      </c>
      <c r="D80" s="51"/>
    </row>
    <row r="81" spans="1:4" x14ac:dyDescent="0.25">
      <c r="A81" s="31">
        <v>1</v>
      </c>
      <c r="B81" s="32" t="s">
        <v>4</v>
      </c>
      <c r="C81" s="51" t="s">
        <v>2</v>
      </c>
      <c r="D81" s="51"/>
    </row>
    <row r="82" spans="1:4" x14ac:dyDescent="0.25">
      <c r="A82" s="31">
        <v>1</v>
      </c>
      <c r="B82" s="32" t="s">
        <v>5</v>
      </c>
      <c r="C82" s="51" t="s">
        <v>256</v>
      </c>
      <c r="D82" s="51"/>
    </row>
    <row r="83" spans="1:4" x14ac:dyDescent="0.25">
      <c r="A83" s="31">
        <v>1</v>
      </c>
      <c r="B83" s="32" t="s">
        <v>6</v>
      </c>
      <c r="C83" s="51" t="s">
        <v>257</v>
      </c>
      <c r="D83" s="51"/>
    </row>
    <row r="84" spans="1:4" x14ac:dyDescent="0.25">
      <c r="A84" s="31">
        <v>1</v>
      </c>
      <c r="B84" s="32" t="s">
        <v>7</v>
      </c>
      <c r="C84" s="51" t="s">
        <v>258</v>
      </c>
      <c r="D84" s="51"/>
    </row>
    <row r="85" spans="1:4" x14ac:dyDescent="0.25">
      <c r="A85" s="31">
        <v>1</v>
      </c>
      <c r="B85" s="32" t="s">
        <v>10</v>
      </c>
      <c r="C85" s="51" t="s">
        <v>259</v>
      </c>
      <c r="D85" s="51"/>
    </row>
    <row r="86" spans="1:4" x14ac:dyDescent="0.25">
      <c r="A86" s="31">
        <v>1</v>
      </c>
      <c r="B86" s="32" t="s">
        <v>11</v>
      </c>
      <c r="C86" s="51" t="s">
        <v>260</v>
      </c>
      <c r="D86" s="51"/>
    </row>
    <row r="87" spans="1:4" x14ac:dyDescent="0.25">
      <c r="A87" s="31">
        <v>1</v>
      </c>
      <c r="B87" s="32" t="s">
        <v>12</v>
      </c>
      <c r="C87" s="51" t="s">
        <v>21</v>
      </c>
      <c r="D87" s="51"/>
    </row>
    <row r="88" spans="1:4" x14ac:dyDescent="0.25">
      <c r="A88" s="31">
        <v>1</v>
      </c>
      <c r="B88" s="32" t="s">
        <v>13</v>
      </c>
      <c r="C88" s="51" t="s">
        <v>261</v>
      </c>
      <c r="D88" s="51"/>
    </row>
    <row r="89" spans="1:4" x14ac:dyDescent="0.25">
      <c r="A89" s="31">
        <v>1</v>
      </c>
      <c r="B89" s="32" t="s">
        <v>14</v>
      </c>
      <c r="C89" s="51" t="s">
        <v>262</v>
      </c>
      <c r="D89" s="51"/>
    </row>
    <row r="90" spans="1:4" x14ac:dyDescent="0.25">
      <c r="A90" s="31">
        <v>3</v>
      </c>
      <c r="B90" s="32" t="s">
        <v>15</v>
      </c>
      <c r="C90" s="51" t="s">
        <v>263</v>
      </c>
      <c r="D90" s="51"/>
    </row>
    <row r="91" spans="1:4" x14ac:dyDescent="0.25">
      <c r="A91" s="31">
        <v>1</v>
      </c>
      <c r="B91" s="32" t="s">
        <v>16</v>
      </c>
      <c r="C91" s="51" t="s">
        <v>264</v>
      </c>
      <c r="D91" s="51"/>
    </row>
    <row r="92" spans="1:4" x14ac:dyDescent="0.25">
      <c r="A92" s="40">
        <f>SUM(A80:A91)</f>
        <v>14</v>
      </c>
      <c r="B92" s="49" t="s">
        <v>302</v>
      </c>
      <c r="C92" s="49"/>
      <c r="D92" s="49"/>
    </row>
    <row r="93" spans="1:4" x14ac:dyDescent="0.25">
      <c r="A93" s="31"/>
      <c r="B93" s="32"/>
      <c r="C93" s="39"/>
      <c r="D93" s="39"/>
    </row>
    <row r="94" spans="1:4" x14ac:dyDescent="0.25">
      <c r="A94" s="31">
        <v>1</v>
      </c>
      <c r="B94" s="32" t="s">
        <v>17</v>
      </c>
      <c r="C94" s="51" t="s">
        <v>265</v>
      </c>
      <c r="D94" s="51"/>
    </row>
    <row r="95" spans="1:4" x14ac:dyDescent="0.25">
      <c r="A95" s="31">
        <v>2</v>
      </c>
      <c r="B95" s="32" t="s">
        <v>18</v>
      </c>
      <c r="C95" s="51" t="s">
        <v>266</v>
      </c>
      <c r="D95" s="51"/>
    </row>
    <row r="96" spans="1:4" x14ac:dyDescent="0.25">
      <c r="A96" s="31">
        <v>1</v>
      </c>
      <c r="B96" s="32" t="s">
        <v>23</v>
      </c>
      <c r="C96" s="51" t="s">
        <v>267</v>
      </c>
      <c r="D96" s="51"/>
    </row>
    <row r="97" spans="1:4" x14ac:dyDescent="0.25">
      <c r="A97" s="31">
        <v>1</v>
      </c>
      <c r="B97" s="32" t="s">
        <v>24</v>
      </c>
      <c r="C97" s="51" t="s">
        <v>268</v>
      </c>
      <c r="D97" s="51"/>
    </row>
    <row r="98" spans="1:4" x14ac:dyDescent="0.25">
      <c r="A98" s="31">
        <v>1</v>
      </c>
      <c r="B98" s="32" t="s">
        <v>25</v>
      </c>
      <c r="C98" s="51" t="s">
        <v>107</v>
      </c>
      <c r="D98" s="51"/>
    </row>
    <row r="99" spans="1:4" x14ac:dyDescent="0.25">
      <c r="A99" s="31">
        <v>1</v>
      </c>
      <c r="B99" s="32" t="s">
        <v>26</v>
      </c>
      <c r="C99" s="51" t="s">
        <v>108</v>
      </c>
      <c r="D99" s="51"/>
    </row>
    <row r="100" spans="1:4" x14ac:dyDescent="0.25">
      <c r="A100" s="31">
        <v>1</v>
      </c>
      <c r="B100" s="32" t="s">
        <v>27</v>
      </c>
      <c r="C100" s="51" t="s">
        <v>269</v>
      </c>
      <c r="D100" s="51"/>
    </row>
    <row r="101" spans="1:4" x14ac:dyDescent="0.25">
      <c r="A101" s="31">
        <v>1</v>
      </c>
      <c r="B101" s="32" t="s">
        <v>28</v>
      </c>
      <c r="C101" s="51" t="s">
        <v>109</v>
      </c>
      <c r="D101" s="51"/>
    </row>
    <row r="102" spans="1:4" x14ac:dyDescent="0.25">
      <c r="A102" s="31">
        <v>1</v>
      </c>
      <c r="B102" s="32" t="s">
        <v>29</v>
      </c>
      <c r="C102" s="51" t="s">
        <v>270</v>
      </c>
      <c r="D102" s="51"/>
    </row>
    <row r="103" spans="1:4" x14ac:dyDescent="0.25">
      <c r="A103" s="31">
        <v>2</v>
      </c>
      <c r="B103" s="32" t="s">
        <v>30</v>
      </c>
      <c r="C103" s="51" t="s">
        <v>271</v>
      </c>
      <c r="D103" s="51"/>
    </row>
    <row r="104" spans="1:4" x14ac:dyDescent="0.25">
      <c r="A104" s="31">
        <v>2</v>
      </c>
      <c r="B104" s="32" t="s">
        <v>31</v>
      </c>
      <c r="C104" s="51" t="s">
        <v>272</v>
      </c>
      <c r="D104" s="51"/>
    </row>
    <row r="105" spans="1:4" x14ac:dyDescent="0.25">
      <c r="A105" s="31">
        <v>2</v>
      </c>
      <c r="B105" s="32" t="s">
        <v>32</v>
      </c>
      <c r="C105" s="51" t="s">
        <v>273</v>
      </c>
      <c r="D105" s="51"/>
    </row>
    <row r="106" spans="1:4" x14ac:dyDescent="0.25">
      <c r="A106" s="40">
        <f>SUM(A94:A105)</f>
        <v>16</v>
      </c>
      <c r="B106" s="49" t="s">
        <v>303</v>
      </c>
      <c r="C106" s="49"/>
      <c r="D106" s="49"/>
    </row>
    <row r="107" spans="1:4" x14ac:dyDescent="0.25">
      <c r="A107" s="43"/>
      <c r="B107" s="43"/>
      <c r="C107" s="43"/>
      <c r="D107" s="43"/>
    </row>
    <row r="108" spans="1:4" x14ac:dyDescent="0.25">
      <c r="A108" s="31">
        <v>1</v>
      </c>
      <c r="B108" s="32" t="s">
        <v>72</v>
      </c>
      <c r="C108" s="51" t="s">
        <v>111</v>
      </c>
      <c r="D108" s="51"/>
    </row>
    <row r="109" spans="1:4" x14ac:dyDescent="0.25">
      <c r="A109" s="31">
        <v>1</v>
      </c>
      <c r="B109" s="32" t="s">
        <v>74</v>
      </c>
      <c r="C109" s="51" t="s">
        <v>274</v>
      </c>
      <c r="D109" s="51"/>
    </row>
    <row r="110" spans="1:4" x14ac:dyDescent="0.25">
      <c r="A110" s="31">
        <v>1</v>
      </c>
      <c r="B110" s="32" t="s">
        <v>77</v>
      </c>
      <c r="C110" s="51" t="s">
        <v>112</v>
      </c>
      <c r="D110" s="51"/>
    </row>
    <row r="111" spans="1:4" x14ac:dyDescent="0.25">
      <c r="A111" s="31">
        <v>1</v>
      </c>
      <c r="B111" s="32" t="s">
        <v>79</v>
      </c>
      <c r="C111" s="51" t="s">
        <v>113</v>
      </c>
      <c r="D111" s="51"/>
    </row>
    <row r="112" spans="1:4" x14ac:dyDescent="0.25">
      <c r="A112" s="31">
        <v>2</v>
      </c>
      <c r="B112" s="32" t="s">
        <v>81</v>
      </c>
      <c r="C112" s="51" t="s">
        <v>275</v>
      </c>
      <c r="D112" s="51"/>
    </row>
    <row r="113" spans="1:4" x14ac:dyDescent="0.25">
      <c r="A113" s="31">
        <v>1</v>
      </c>
      <c r="B113" s="32" t="s">
        <v>84</v>
      </c>
      <c r="C113" s="51" t="s">
        <v>114</v>
      </c>
      <c r="D113" s="51"/>
    </row>
    <row r="114" spans="1:4" x14ac:dyDescent="0.25">
      <c r="A114" s="31">
        <v>1</v>
      </c>
      <c r="B114" s="32" t="s">
        <v>86</v>
      </c>
      <c r="C114" s="51" t="s">
        <v>115</v>
      </c>
      <c r="D114" s="51"/>
    </row>
    <row r="115" spans="1:4" x14ac:dyDescent="0.25">
      <c r="A115" s="31">
        <v>1</v>
      </c>
      <c r="B115" s="32" t="s">
        <v>88</v>
      </c>
      <c r="C115" s="51" t="s">
        <v>276</v>
      </c>
      <c r="D115" s="51"/>
    </row>
    <row r="116" spans="1:4" x14ac:dyDescent="0.25">
      <c r="A116" s="31">
        <v>1</v>
      </c>
      <c r="B116" s="32" t="s">
        <v>91</v>
      </c>
      <c r="C116" s="51" t="s">
        <v>277</v>
      </c>
      <c r="D116" s="51"/>
    </row>
    <row r="117" spans="1:4" x14ac:dyDescent="0.25">
      <c r="A117" s="31">
        <v>1</v>
      </c>
      <c r="B117" s="32" t="s">
        <v>93</v>
      </c>
      <c r="C117" s="51" t="s">
        <v>278</v>
      </c>
      <c r="D117" s="51"/>
    </row>
    <row r="118" spans="1:4" x14ac:dyDescent="0.25">
      <c r="A118" s="31">
        <v>1</v>
      </c>
      <c r="B118" s="32" t="s">
        <v>95</v>
      </c>
      <c r="C118" s="51" t="s">
        <v>279</v>
      </c>
      <c r="D118" s="51"/>
    </row>
    <row r="119" spans="1:4" x14ac:dyDescent="0.25">
      <c r="A119" s="31">
        <v>1</v>
      </c>
      <c r="B119" s="32" t="s">
        <v>97</v>
      </c>
      <c r="C119" s="51" t="s">
        <v>280</v>
      </c>
      <c r="D119" s="51"/>
    </row>
    <row r="120" spans="1:4" x14ac:dyDescent="0.25">
      <c r="A120" s="31">
        <v>1</v>
      </c>
      <c r="B120" s="32" t="s">
        <v>99</v>
      </c>
      <c r="C120" s="51" t="s">
        <v>281</v>
      </c>
      <c r="D120" s="51"/>
    </row>
    <row r="121" spans="1:4" x14ac:dyDescent="0.25">
      <c r="A121" s="31">
        <v>1</v>
      </c>
      <c r="B121" s="32" t="s">
        <v>101</v>
      </c>
      <c r="C121" s="51" t="s">
        <v>282</v>
      </c>
      <c r="D121" s="51"/>
    </row>
    <row r="122" spans="1:4" x14ac:dyDescent="0.25">
      <c r="A122" s="31">
        <v>1</v>
      </c>
      <c r="B122" s="32" t="s">
        <v>103</v>
      </c>
      <c r="C122" s="51" t="s">
        <v>283</v>
      </c>
      <c r="D122" s="51"/>
    </row>
    <row r="123" spans="1:4" x14ac:dyDescent="0.25">
      <c r="A123" s="31">
        <v>1</v>
      </c>
      <c r="B123" s="32" t="s">
        <v>105</v>
      </c>
      <c r="C123" s="51" t="s">
        <v>284</v>
      </c>
      <c r="D123" s="51"/>
    </row>
    <row r="124" spans="1:4" x14ac:dyDescent="0.25">
      <c r="A124" s="31">
        <v>1</v>
      </c>
      <c r="B124" s="32" t="s">
        <v>33</v>
      </c>
      <c r="C124" s="51" t="s">
        <v>110</v>
      </c>
      <c r="D124" s="51"/>
    </row>
    <row r="125" spans="1:4" x14ac:dyDescent="0.25">
      <c r="A125" s="31">
        <v>2</v>
      </c>
      <c r="B125" s="32" t="s">
        <v>34</v>
      </c>
      <c r="C125" s="51" t="s">
        <v>285</v>
      </c>
      <c r="D125" s="51"/>
    </row>
    <row r="126" spans="1:4" x14ac:dyDescent="0.25">
      <c r="A126" s="31">
        <v>2</v>
      </c>
      <c r="B126" s="32" t="s">
        <v>35</v>
      </c>
      <c r="C126" s="51" t="s">
        <v>286</v>
      </c>
      <c r="D126" s="51"/>
    </row>
    <row r="127" spans="1:4" x14ac:dyDescent="0.25">
      <c r="A127" s="31">
        <v>2</v>
      </c>
      <c r="B127" s="33"/>
      <c r="C127" s="51" t="s">
        <v>119</v>
      </c>
      <c r="D127" s="51"/>
    </row>
    <row r="128" spans="1:4" x14ac:dyDescent="0.25">
      <c r="A128" s="40">
        <f>SUM(A108:A127)</f>
        <v>24</v>
      </c>
      <c r="B128" s="49" t="s">
        <v>304</v>
      </c>
      <c r="C128" s="49"/>
      <c r="D128" s="49"/>
    </row>
  </sheetData>
  <mergeCells count="56">
    <mergeCell ref="A2:C2"/>
    <mergeCell ref="A3:C3"/>
    <mergeCell ref="A14:E14"/>
    <mergeCell ref="A70:D70"/>
    <mergeCell ref="A71:C71"/>
    <mergeCell ref="A4:C4"/>
    <mergeCell ref="C88:D88"/>
    <mergeCell ref="A72:D72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101:D101"/>
    <mergeCell ref="C102:D102"/>
    <mergeCell ref="C89:D89"/>
    <mergeCell ref="C90:D90"/>
    <mergeCell ref="C91:D91"/>
    <mergeCell ref="C94:D94"/>
    <mergeCell ref="C95:D95"/>
    <mergeCell ref="C96:D96"/>
    <mergeCell ref="B92:D92"/>
    <mergeCell ref="C117:D117"/>
    <mergeCell ref="C118:D118"/>
    <mergeCell ref="C111:D111"/>
    <mergeCell ref="C112:D112"/>
    <mergeCell ref="C113:D113"/>
    <mergeCell ref="C114:D114"/>
    <mergeCell ref="C115:D115"/>
    <mergeCell ref="C116:D116"/>
    <mergeCell ref="C103:D103"/>
    <mergeCell ref="C104:D104"/>
    <mergeCell ref="C105:D105"/>
    <mergeCell ref="C108:D108"/>
    <mergeCell ref="C109:D109"/>
    <mergeCell ref="B106:D106"/>
    <mergeCell ref="B128:D128"/>
    <mergeCell ref="A78:D78"/>
    <mergeCell ref="C123:D123"/>
    <mergeCell ref="C124:D124"/>
    <mergeCell ref="C125:D125"/>
    <mergeCell ref="C126:D126"/>
    <mergeCell ref="C127:D127"/>
    <mergeCell ref="C119:D119"/>
    <mergeCell ref="C120:D120"/>
    <mergeCell ref="C121:D121"/>
    <mergeCell ref="C122:D122"/>
    <mergeCell ref="C110:D110"/>
    <mergeCell ref="C97:D97"/>
    <mergeCell ref="C98:D98"/>
    <mergeCell ref="C99:D99"/>
    <mergeCell ref="C100:D100"/>
  </mergeCells>
  <pageMargins left="0.70866141732283472" right="0.70866141732283472" top="0.74803149606299213" bottom="0.74803149606299213" header="0.31496062992125984" footer="0.31496062992125984"/>
  <pageSetup paperSize="9" scale="8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Intrumental Clavo Navigator</vt:lpstr>
      <vt:lpstr>Insumos Clavo Navigator</vt:lpstr>
      <vt:lpstr>REM FIN Insumos Clavo Navigator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2021-05-26T16:40:50Z</cp:lastPrinted>
  <dcterms:created xsi:type="dcterms:W3CDTF">2021-04-28T20:27:56Z</dcterms:created>
  <dcterms:modified xsi:type="dcterms:W3CDTF">2021-05-26T16:41:27Z</dcterms:modified>
</cp:coreProperties>
</file>