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LINICA KENEDY POLICENTRO\Bodega Kennedy\"/>
    </mc:Choice>
  </mc:AlternateContent>
  <xr:revisionPtr revIDLastSave="0" documentId="13_ncr:1_{A928B6F4-D106-4497-91B9-C4CCE375404D}" xr6:coauthVersionLast="47" xr6:coauthVersionMax="47" xr10:uidLastSave="{00000000-0000-0000-0000-000000000000}"/>
  <bookViews>
    <workbookView xWindow="-120" yWindow="-120" windowWidth="29040" windowHeight="15840" firstSheet="4" activeTab="4" xr2:uid="{00000000-000D-0000-FFFF-FFFF00000000}"/>
  </bookViews>
  <sheets>
    <sheet name="INSUMO" sheetId="1" r:id="rId1"/>
    <sheet name="Instrumental" sheetId="2" r:id="rId2"/>
    <sheet name="REM FIN INSUMO" sheetId="3" r:id="rId3"/>
    <sheet name="Hoja1" sheetId="4" r:id="rId4"/>
    <sheet name="RADIOS DISTAL NUEVA REMISION " sheetId="5" r:id="rId5"/>
    <sheet name="Hoja3" sheetId="6" r:id="rId6"/>
  </sheets>
  <definedNames>
    <definedName name="_xlnm.Print_Area" localSheetId="2">'REM FIN INSUMO'!$A$1:$WUN$121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3" i="5" l="1"/>
  <c r="E82" i="5"/>
  <c r="E81" i="5"/>
  <c r="E80" i="5"/>
  <c r="E79" i="5"/>
  <c r="E78" i="5"/>
  <c r="E77" i="5"/>
  <c r="E76" i="5"/>
  <c r="E75" i="5"/>
  <c r="E74" i="5"/>
  <c r="E73" i="5"/>
  <c r="E72" i="5"/>
  <c r="E71" i="5"/>
  <c r="E70" i="5"/>
  <c r="E69" i="5"/>
  <c r="E68" i="5"/>
  <c r="E67" i="5"/>
  <c r="E66" i="5"/>
  <c r="E65" i="5"/>
  <c r="E64" i="5"/>
  <c r="E63" i="5"/>
  <c r="E45" i="5"/>
  <c r="E44" i="5"/>
  <c r="E43" i="5"/>
  <c r="E42" i="5"/>
  <c r="E41" i="5"/>
  <c r="E40" i="5"/>
  <c r="E39" i="5"/>
  <c r="E38" i="5"/>
  <c r="E44" i="6"/>
  <c r="E43" i="6"/>
  <c r="E42" i="6"/>
  <c r="E41" i="6"/>
  <c r="E40" i="6" l="1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45" i="6" l="1"/>
  <c r="E46" i="6" s="1"/>
  <c r="E47" i="6" s="1"/>
  <c r="E62" i="5" l="1"/>
  <c r="E61" i="5"/>
  <c r="E60" i="5"/>
  <c r="E59" i="5"/>
  <c r="E58" i="5"/>
  <c r="E57" i="5"/>
  <c r="E56" i="5"/>
  <c r="E36" i="5" l="1"/>
  <c r="E37" i="5"/>
  <c r="E32" i="5"/>
  <c r="E33" i="5"/>
  <c r="E34" i="5"/>
  <c r="E35" i="5"/>
  <c r="E87" i="5" l="1"/>
  <c r="E86" i="5"/>
  <c r="E85" i="5"/>
  <c r="E84" i="5"/>
  <c r="E55" i="5"/>
  <c r="E54" i="5"/>
  <c r="E53" i="5"/>
  <c r="E52" i="5"/>
  <c r="E51" i="5"/>
  <c r="E50" i="5"/>
  <c r="E49" i="5"/>
  <c r="E48" i="5"/>
  <c r="E47" i="5"/>
  <c r="E46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88" i="5" l="1"/>
  <c r="E89" i="5" s="1"/>
  <c r="E90" i="5" s="1"/>
  <c r="E76" i="4"/>
  <c r="E77" i="4" l="1"/>
  <c r="E80" i="4" l="1"/>
  <c r="E79" i="4"/>
  <c r="E78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81" i="4" l="1"/>
  <c r="E82" i="4" s="1"/>
  <c r="E76" i="3"/>
  <c r="E83" i="4" l="1"/>
  <c r="E82" i="3"/>
  <c r="E81" i="3"/>
  <c r="E80" i="3"/>
  <c r="E79" i="3"/>
  <c r="E78" i="3"/>
  <c r="E77" i="3"/>
  <c r="E49" i="3"/>
  <c r="E46" i="3"/>
  <c r="E75" i="3" l="1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XFD50" i="3" s="1"/>
  <c r="E48" i="3"/>
  <c r="E47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83" i="3" l="1"/>
  <c r="E84" i="3" s="1"/>
  <c r="E85" i="3" s="1"/>
</calcChain>
</file>

<file path=xl/sharedStrings.xml><?xml version="1.0" encoding="utf-8"?>
<sst xmlns="http://schemas.openxmlformats.org/spreadsheetml/2006/main" count="819" uniqueCount="280">
  <si>
    <t>INQUIORT</t>
  </si>
  <si>
    <t>INSUMOS QUIRURGICOS ORTOMACX INQUIORT S.A.</t>
  </si>
  <si>
    <t>RUC: 0993007803001</t>
  </si>
  <si>
    <t>Fecha de Emision:</t>
  </si>
  <si>
    <t>Destinatario:</t>
  </si>
  <si>
    <t>INDUSTRIAL INMOBILIARIA TEOTON SA</t>
  </si>
  <si>
    <t>RUC.:</t>
  </si>
  <si>
    <t>0990277583001</t>
  </si>
  <si>
    <t xml:space="preserve">Telefono: </t>
  </si>
  <si>
    <t>2292325 04-2090039</t>
  </si>
  <si>
    <t>Motivo de Traslado :</t>
  </si>
  <si>
    <t>VENTA-CONSIGNACION</t>
  </si>
  <si>
    <t xml:space="preserve">Nombre del Medico: </t>
  </si>
  <si>
    <t>DR. LAMMA</t>
  </si>
  <si>
    <t>CANTIDAD</t>
  </si>
  <si>
    <t>CODIGO</t>
  </si>
  <si>
    <t>DESCRIPCION</t>
  </si>
  <si>
    <t>BANDEJA SUPERIOR</t>
  </si>
  <si>
    <t>DISECTOR CURVO</t>
  </si>
  <si>
    <t>DISECTOR RECTO</t>
  </si>
  <si>
    <t>CAMISAS DE ATORNILLADOR</t>
  </si>
  <si>
    <t>MANGO TORQUE</t>
  </si>
  <si>
    <t>PALA ATORNILLADOR TORQUE</t>
  </si>
  <si>
    <t>PINZA DE SUJECCION CON CREMALLERA TIPO CANGREJO</t>
  </si>
  <si>
    <t>PINZA DE SUJECCION CON CREMALLERA TIPO PUNTAS</t>
  </si>
  <si>
    <t xml:space="preserve">DOBLADORES DE PLACA </t>
  </si>
  <si>
    <t>PINZA DE REDUCTORA DE PUNTA CON CREMALLERA</t>
  </si>
  <si>
    <t>BANDEJA INFERIOR</t>
  </si>
  <si>
    <t>MEDIDOR DE PROFUNDIDAD</t>
  </si>
  <si>
    <t xml:space="preserve">ATORNILLADOR </t>
  </si>
  <si>
    <t>GUIA DE BROCA 2.0/2.7</t>
  </si>
  <si>
    <t>MACHUELO DE ANCLAJE RAPIDO</t>
  </si>
  <si>
    <t>PALA DE ATORNILLADOR</t>
  </si>
  <si>
    <t xml:space="preserve">GUIA ANGULO VARIABLE </t>
  </si>
  <si>
    <t>BROCAS 1.8</t>
  </si>
  <si>
    <t>BROCAS 2.0</t>
  </si>
  <si>
    <t>BROCAS 2.7</t>
  </si>
  <si>
    <t>MANGO EN T DE ANCLAJE RAPIDO</t>
  </si>
  <si>
    <t xml:space="preserve">HOMAN DELGADO </t>
  </si>
  <si>
    <t xml:space="preserve">HOMAN ANCHO </t>
  </si>
  <si>
    <t>GUIAS DE BLOQUEO 1.8</t>
  </si>
  <si>
    <t>GUIAS DE BLOQUEO 1.5</t>
  </si>
  <si>
    <t>GUIAS DE BLOQUEO 2.0</t>
  </si>
  <si>
    <t>SEPARADOR SEMMILLER</t>
  </si>
  <si>
    <t xml:space="preserve">CURETA </t>
  </si>
  <si>
    <t>GUBIA PEQUEÑA</t>
  </si>
  <si>
    <t>CLAVIJA DE KIRSHNNER 1.5 MM</t>
  </si>
  <si>
    <t>SF-130.602L</t>
  </si>
  <si>
    <t xml:space="preserve">PLACA LCP ANGULO VA. 2.4 MM RADIO DISTAL/BICOLUMNAR BLOQ. 6*2 ORIF. IZQ.  ACERO </t>
  </si>
  <si>
    <t>SF-130.602R</t>
  </si>
  <si>
    <t xml:space="preserve">PLACA LCP ANGULO VA. 2.4 MM RADIO DISTAL/BICOLUMNAR BLOQ. 6*2 ORIF. DER.  ACERO </t>
  </si>
  <si>
    <t>SF-130.603L</t>
  </si>
  <si>
    <t xml:space="preserve">PLACA LCP ANGULO VA. 2.4 MM RADIO DISTAL/BICOLUMNAR BLOQ. 6*3 ORIF. IZQ.  ACERO </t>
  </si>
  <si>
    <t>SF-130.603R</t>
  </si>
  <si>
    <t xml:space="preserve">PLACA LCP ANGULO VA. 2.4 MM RADIO DISTAL/BICOLUMNAR BLOQ. 6*3 ORIF. DER.  ACERO </t>
  </si>
  <si>
    <t>SF-100V.212</t>
  </si>
  <si>
    <t xml:space="preserve">TORNILLO DE BLOQUEO LCP 2.4*12 MM ANGULO VA.  STAR LIKE. ACERO </t>
  </si>
  <si>
    <t>SF-100V.214</t>
  </si>
  <si>
    <t xml:space="preserve">TORNILLO DE BLOQUEO LCP 2.4*14 MM ANGULO VA.  STAR LIKE. ACERO </t>
  </si>
  <si>
    <t>SF-100V.216</t>
  </si>
  <si>
    <t xml:space="preserve">TORNILLO DE BLOQUEO LCP 2.4*16 MM ANGULO VA.  STAR LIKE. ACERO </t>
  </si>
  <si>
    <t>SF-100V.218</t>
  </si>
  <si>
    <t xml:space="preserve">TORNILLO DE BLOQUEO LCP 2.4*18 MM ANGULO VA.  STAR LIKE. ACERO </t>
  </si>
  <si>
    <t>SF-100V.220</t>
  </si>
  <si>
    <t xml:space="preserve">TORNILLO DE BLOQUEO LCP 2.4*20 MM ANGULO VA.  STAR LIKE. ACERO </t>
  </si>
  <si>
    <t>SF-100V.222</t>
  </si>
  <si>
    <t xml:space="preserve">TORNILLO DE BLOQUEO LCP 2.4*22 MM ANGULO VA.  STAR LIKE. ACERO </t>
  </si>
  <si>
    <t>SF-100V.224</t>
  </si>
  <si>
    <t xml:space="preserve">TORNILLO DE BLOQUEO LCP 2.4*24 MM ANGULO VA.  STAR LIKE. ACERO </t>
  </si>
  <si>
    <t>SF-100V.226</t>
  </si>
  <si>
    <t xml:space="preserve">TORNILLO DE BLOQUEO LCP 2.4*26 MM ANGULO VA.  STAR LIKE. ACERO </t>
  </si>
  <si>
    <t>100S.212</t>
  </si>
  <si>
    <t>100S.214</t>
  </si>
  <si>
    <t>100S.216</t>
  </si>
  <si>
    <t>100S.218</t>
  </si>
  <si>
    <t>100S.220</t>
  </si>
  <si>
    <t>100S.222</t>
  </si>
  <si>
    <t xml:space="preserve">PLACA LCP ANGULO VA. 2.4 MM RADIO DISTAL/BICOLUMNAR BLOQ. 6*4 ORIF. IZQ.  ACERO </t>
  </si>
  <si>
    <t xml:space="preserve">PLACA LCP ANGULO VA. 2.4 MM RADIO DISTAL/BICOLUMNAR BLOQ. 6*4 ORIF. DER.  ACERO </t>
  </si>
  <si>
    <t xml:space="preserve">PLACA LCP ANGULO VA. 2.4 MM RADIO DISTAL/BICOLUMNAR BLOQ. 6*5 ORIF. IZQ.  ACERO </t>
  </si>
  <si>
    <t xml:space="preserve">PLACA LCP ANGULO VA. 2.4 MM RADIO DISTAL/BICOLUMNAR BLOQ. 6*5 ORIF. DER.  ACERO </t>
  </si>
  <si>
    <t>SF-130.604L</t>
  </si>
  <si>
    <t>SF-130.604R</t>
  </si>
  <si>
    <t>SF-130.605L</t>
  </si>
  <si>
    <t>SF-130.605R</t>
  </si>
  <si>
    <t xml:space="preserve">TI-SF-131.404R </t>
  </si>
  <si>
    <t xml:space="preserve">TI-SF-131.404L </t>
  </si>
  <si>
    <t xml:space="preserve">TI-SF-131.405R </t>
  </si>
  <si>
    <t xml:space="preserve">TI-SF-131.405L </t>
  </si>
  <si>
    <t>SF-131.404R</t>
  </si>
  <si>
    <t>SF-131.404L</t>
  </si>
  <si>
    <t>SF-131.504L</t>
  </si>
  <si>
    <t>TI-SF-131.504L</t>
  </si>
  <si>
    <t>PLACA LCP DE ANGULO VA. 2.4 MM RADIO DISTAL PALMAR EXTRA ARTICULAR 4*3 ORIF. DER. TITANIO</t>
  </si>
  <si>
    <t>PLACA LCP DE ANGULO VA. 2.4 MM RADIO DISTAL PALMAR EXTRA ARTICULAR 4*3 ORIF. IZQ. TITANIO</t>
  </si>
  <si>
    <t>PLACA LCP DE ANGULO VA. 2.4 MM RADIO DISTAL PALMAR EXTRA ARTICULAR 4*5 ORIF. DER. TITANIO</t>
  </si>
  <si>
    <t>PLACA LCP DE ANGULO VA. 2.4 MM RADIO DISTAL PALMAR EXTRA ARTICULAR 4*5 ORIF. IZQ. TITANIO</t>
  </si>
  <si>
    <t>PLACA LCP DE ANGULO VA. 2.4 MM RADIO DISTAL PALMAR EXTRA ARTICULAR 4*3 ORIF. DER. ACERO</t>
  </si>
  <si>
    <t>PLACA LCP DE ANGULO VA. 2.4 MM RADIO DISTAL PALMAR EXTRA ARTICULAR 4*3 ORIF. IZQ. ACERO</t>
  </si>
  <si>
    <t>PLACA LCP DE ANGULO VA. 2.4 MM RADIO DISTAL PALMAR EXTRA ARTICULAR 5*3 ORIF. IZQ. ACERO</t>
  </si>
  <si>
    <t>PLACA LCP DE ANGULO VA. 2.4 MM RADIO DISTAL PALMAR EXTRA ARTICULAR 5*3 ORIF. IZQ. TITANIO</t>
  </si>
  <si>
    <t>TI-SF-131.504R</t>
  </si>
  <si>
    <t>PLACA LCP DE ANGULO VA. 2.4 MM RADIO DISTAL PALMAR EXTRA ARTICULAR 5*3 ORIF. DER. TITANIO</t>
  </si>
  <si>
    <t>PLACA 2.4 ANGULO VA 6*02 IZQ. TITANIO LARGE</t>
  </si>
  <si>
    <t>PLACA 2.4 ANGULO VA 6*03 IZQ. TITANIO LARGE</t>
  </si>
  <si>
    <t>PLACA 2.4 ANGULO VA 6*02 DER. TITANIO LARGE</t>
  </si>
  <si>
    <t>PLACA 2.4 ANGULO VA 6*03 DER. TITANIO LARGE</t>
  </si>
  <si>
    <t>PLACA 2.4 ANGULO VA *02 IZQ. TITANIO SMALL</t>
  </si>
  <si>
    <t>PLACA 2.4 ANGULO VA *03 IZQ. TITANIO SMALL</t>
  </si>
  <si>
    <t>PLACA 2.4 ANGULO VA *04 IZQ. TITANIO SMALL</t>
  </si>
  <si>
    <t>PLACA 2.4 ANGULO VA *05 IZQ. TITANIO SMALL</t>
  </si>
  <si>
    <t>PLACA 2.4 ANGULO VA *03 DER. TITANIO SMALL</t>
  </si>
  <si>
    <t>PLACA 2.4 ANGULO VA *04 DER. TITANIO SMALL</t>
  </si>
  <si>
    <t>PLACA 2.4 ANGULO VA *05 DER. TITANIO SMALL</t>
  </si>
  <si>
    <t>TC948708042</t>
  </si>
  <si>
    <t>TC948709051</t>
  </si>
  <si>
    <t>TC948710063</t>
  </si>
  <si>
    <t>TC948711072</t>
  </si>
  <si>
    <t>TC948808042</t>
  </si>
  <si>
    <t>TC948809051</t>
  </si>
  <si>
    <t>TC948810063</t>
  </si>
  <si>
    <t>TC948811072</t>
  </si>
  <si>
    <t>TC950710055</t>
  </si>
  <si>
    <t>TC950711068</t>
  </si>
  <si>
    <t>TC950810055</t>
  </si>
  <si>
    <t>TC950811068</t>
  </si>
  <si>
    <t>TORNILLO BLOQ. 2.4*12 MM TITANIO</t>
  </si>
  <si>
    <t>TORNILLO BLOQ. 2.4*14 MM TITANIO</t>
  </si>
  <si>
    <t>TORNILLO BLOQ. 2.4*16 MM TITANIO</t>
  </si>
  <si>
    <t>TORNILLO BLOQ. 2.4X18 MM TITANIO</t>
  </si>
  <si>
    <t>TORNILLO BLOQ. 2.4*20 MM TITANIO</t>
  </si>
  <si>
    <t>TORNILLO BLOQ. 2.4*22MM TITANIO</t>
  </si>
  <si>
    <t>TORNILLO BLOQ. 2.4*24 MM TITANIO</t>
  </si>
  <si>
    <t>TORNILLO BLOQ. 2.4*26 MM TITANIO</t>
  </si>
  <si>
    <t>TORNILLO BLOQ. 2.4*10 MM TITANIO</t>
  </si>
  <si>
    <t>TORNILLO BLOQ. 2.4*08 MM TITANIO</t>
  </si>
  <si>
    <t>T50092408</t>
  </si>
  <si>
    <t>T50092410</t>
  </si>
  <si>
    <t>T50092412</t>
  </si>
  <si>
    <t>T50092414</t>
  </si>
  <si>
    <t>T50092416</t>
  </si>
  <si>
    <t>T50092418</t>
  </si>
  <si>
    <t>T50092420</t>
  </si>
  <si>
    <t>T50092422</t>
  </si>
  <si>
    <t>T50092424</t>
  </si>
  <si>
    <t>T50092426</t>
  </si>
  <si>
    <t>TORNILLO CORTICAL 2.4X12 MM TITANIO</t>
  </si>
  <si>
    <t>TORNILLO CORTICAL 2.4X14 MM TITANIO</t>
  </si>
  <si>
    <t>TORNILLO CORTICAL 2.4X18MM TITANIO</t>
  </si>
  <si>
    <t>TORNILLO CORTICAL 2.4X20 MM TITANIO</t>
  </si>
  <si>
    <t>TORNILLO CORTICAL 2.4X24MM TITANIO</t>
  </si>
  <si>
    <t>T50022412</t>
  </si>
  <si>
    <t>T50022414</t>
  </si>
  <si>
    <t>T50022418</t>
  </si>
  <si>
    <t>T50022420</t>
  </si>
  <si>
    <t>T50022424</t>
  </si>
  <si>
    <t xml:space="preserve">TORNILLO DE CORTICAL LCP 2.4*12 MM ANGULO VA.  STAR LIKE. ACERO </t>
  </si>
  <si>
    <t xml:space="preserve">TORNILLO DE CORTICAL LCP 2.4*14 MM ANGULO VA.  STAR LIKE. ACERO </t>
  </si>
  <si>
    <t xml:space="preserve">TORNILLO DE CORTICAL LCP 2.4*16 MM ANGULO VA.  STAR LIKE. ACERO </t>
  </si>
  <si>
    <t xml:space="preserve">TORNILLO DE CORTICAL LCP 2.4*18 MM ANGULO VA.  STAR LIKE. ACERO </t>
  </si>
  <si>
    <t xml:space="preserve">TORNILLO DE CORTICAL LCP 2.4*20 MM ANGULO VA.  STAR LIKE. ACERO </t>
  </si>
  <si>
    <t xml:space="preserve">TORNILLO DE CORTICAL LCP 2.4*22 MM ANGULO VA.  STAR LIKE. ACERO </t>
  </si>
  <si>
    <t>INQUIORT S.A.</t>
  </si>
  <si>
    <t>Punto de Llegada:</t>
  </si>
  <si>
    <t>AV. DEL PERIODISTA Y CALLE 11A</t>
  </si>
  <si>
    <t>(04) 228-9666</t>
  </si>
  <si>
    <t>DR. LAMA</t>
  </si>
  <si>
    <t>CANT.</t>
  </si>
  <si>
    <t>COD. ARTICULO</t>
  </si>
  <si>
    <t xml:space="preserve">DESCRIPCION ARTICULO </t>
  </si>
  <si>
    <t>PRECIO UNITARIO</t>
  </si>
  <si>
    <t>PRECIO TOTAL</t>
  </si>
  <si>
    <t>PLACA RADIO DISTAL ANGULO VARIABLE TITANIO Y ACERO</t>
  </si>
  <si>
    <t>SUBTOTAL SIN IMPUESTOS</t>
  </si>
  <si>
    <t xml:space="preserve">                                                                                                           IVA</t>
  </si>
  <si>
    <t>VALOR TOTAL</t>
  </si>
  <si>
    <t>INSTRUMENTAL PLACA RADIO DISTAL ANGULO VARIABLE TITANIO Y ACERO</t>
  </si>
  <si>
    <t>DESCRIPCIÓN</t>
  </si>
  <si>
    <t>TORNILLO CORTICAL 2.7*12 MM ACERO</t>
  </si>
  <si>
    <t>TORNILLO CORTICAL 2.7*14 MM ACERO</t>
  </si>
  <si>
    <t>TORNILLO CORTICAL 2.7*16 MM ACERO</t>
  </si>
  <si>
    <t>TORNILLO CORTICAL 2.7*18 MM ACERO</t>
  </si>
  <si>
    <t>TORNILLO CORTICAL 2.7*20 MM ACERO</t>
  </si>
  <si>
    <t>TORNILLO CORTICAL 2.7*22 MM ACERO</t>
  </si>
  <si>
    <t>TORNILLO CORTICAL 2.7*24 MM ACERO</t>
  </si>
  <si>
    <t>T50022416</t>
  </si>
  <si>
    <t>TORNILLO CORTICAL 2.4X16 MM TITANIO</t>
  </si>
  <si>
    <t>T50022422</t>
  </si>
  <si>
    <t>TORNILLO CORTICAL 2.4X22 MM TITANIO</t>
  </si>
  <si>
    <t>CLAVIJA DE KIRSHNNER 1.2 MM</t>
  </si>
  <si>
    <t xml:space="preserve">185.766        </t>
  </si>
  <si>
    <t>CLAVIJA KIRSCHNER 1.2*250 MM ACERO</t>
  </si>
  <si>
    <t xml:space="preserve">185.769        </t>
  </si>
  <si>
    <t>CLAVIJA KIRSCHNER 1.6*250 MM ACERO</t>
  </si>
  <si>
    <t xml:space="preserve">185.770        </t>
  </si>
  <si>
    <t>CLAVIJA KIRSCHNER 1.8*250 MM ACERO</t>
  </si>
  <si>
    <t xml:space="preserve">185.771        </t>
  </si>
  <si>
    <t>CLAVIJA KIRSCHNER 2.0*250 MM ACERO</t>
  </si>
  <si>
    <t>100S.224</t>
  </si>
  <si>
    <t>021531002</t>
  </si>
  <si>
    <t>PLACA BLOQ. 2.4/2.7 MM RADIO DISTAL-ANGULO VA. SMALL. IZQ. *2 ORIF. TITANIO DM</t>
  </si>
  <si>
    <t>021531003</t>
  </si>
  <si>
    <t>PLACA BLOQ. 2.4/2.7 MM RADIO DISTAL-ANGULO VA. SMALL. IZQ. *3 ORIF. TITANIO DM</t>
  </si>
  <si>
    <t>021531004</t>
  </si>
  <si>
    <t>PLACA BLOQ. 2.4/2.7 MM RADIO DISTAL-ANGULO VA. SMALL. IZQ. *4 ORIF. TITANIO DM</t>
  </si>
  <si>
    <t>021531005</t>
  </si>
  <si>
    <t>PLACA BLOQ. 2.4/2.7 MM RADIO DISTAL-ANGULO VA. SMALL. IZQ. *5 ORIF. TITANIO DM</t>
  </si>
  <si>
    <t>021532002</t>
  </si>
  <si>
    <t>PLACA BLOQ. 2.4/2.7 MM RADIO DISTAL-ANGULO VA. SMALL. DER. *2 ORIF. TITANIO DM</t>
  </si>
  <si>
    <t>021532003</t>
  </si>
  <si>
    <t>PLACA BLOQ. 2.4/2.7 MM RADIO DISTAL-ANGULO VA. SMALL. DER. *3 ORIF. TITANIO DM</t>
  </si>
  <si>
    <t>021532004</t>
  </si>
  <si>
    <t>PLACA BLOQ. 2.4/2.7 MM RADIO DISTAL-ANGULO VA. SMALL. DER. *4 ORIF. TITANIO DM</t>
  </si>
  <si>
    <t>021532005</t>
  </si>
  <si>
    <t>PLACA BLOQ. 2.4/2.7 MM RADIO DISTAL-ANGULO VA. SMALL. DER. *5 ORIF. TITANIO DM</t>
  </si>
  <si>
    <t>TI-546.004D</t>
  </si>
  <si>
    <t>PLACA ALCP VOLAR 2.4/2.7 4+6 COLUMM DER. AU</t>
  </si>
  <si>
    <t>TI-546.005D</t>
  </si>
  <si>
    <t>PLACA ALCP VOLAR 2.4/2.7 5+6 COLUMM DER. AU</t>
  </si>
  <si>
    <t>TI-546.004L</t>
  </si>
  <si>
    <t>PLACA ALCP VOLAR 2.4/2.7 4+6 COLUMM IZQ. AU</t>
  </si>
  <si>
    <t>TI-546.005L</t>
  </si>
  <si>
    <t>PLACA ALCP VOLAR 2.4/2.7 5+6 COLUMM IZQ. AU</t>
  </si>
  <si>
    <t>A68070353</t>
  </si>
  <si>
    <t>Placa en T de bloqueo palmar yuxtaarticular para radio distal 3 ORIF. IZQ. IRE</t>
  </si>
  <si>
    <t>A68070355</t>
  </si>
  <si>
    <t>Placa en T de bloqueo palmar yuxtaarticular para radio distal 5 ORIF. IZQ. IRE</t>
  </si>
  <si>
    <t>A68080353</t>
  </si>
  <si>
    <t>Placa en T de bloqueo palmar yuxtaarticular para radio distal 3 ORIF. DER. IRE</t>
  </si>
  <si>
    <t>A68080355</t>
  </si>
  <si>
    <t>Placa en T de bloqueo palmar yuxtaarticular para radio distal 5 ORIF.DER. IRE</t>
  </si>
  <si>
    <t>PLACA BLOQ. ANGULO VA.  2.4 MM 3*5 ORIF. RADIO DISTAL PALMAR IZQ. TITANIO NET</t>
  </si>
  <si>
    <t>PLACA BLOQ. ANGULO VA.  2.4 MM 3*5 ORIF. RADIO DISTAL PALMAR DER. TITANIO NET</t>
  </si>
  <si>
    <t>Ti-SF-131.403L</t>
  </si>
  <si>
    <t>Ti-SF-131.403R</t>
  </si>
  <si>
    <t>T50022410</t>
  </si>
  <si>
    <t>TORNILLO CORTICAL 2.4X10 MM TITANIO</t>
  </si>
  <si>
    <t>TORNILLO BLOQ. 2.4*12 MM ANGULO VA ACERO</t>
  </si>
  <si>
    <t>TORNILLO BLOQ. 2.4*14 MM ANGULO VA ACERO</t>
  </si>
  <si>
    <t>TORNILLO BLOQ. 2.4*16 MM ANGULO VA ACERO</t>
  </si>
  <si>
    <t>TORNILLO BLOQ. 2.4X18 MM ANGULO VA ACERO</t>
  </si>
  <si>
    <t>TORNILLO BLOQ. 2.4*20 MM ANGULO VA ACERO</t>
  </si>
  <si>
    <t>TORNILLO BLOQ. 2.4*22MM ANGULO VA ACERO</t>
  </si>
  <si>
    <t>TORNILLO BLOQ. 2.4*24 MM ANGULO VA ACERO</t>
  </si>
  <si>
    <t xml:space="preserve">SF-130.602L    </t>
  </si>
  <si>
    <t xml:space="preserve">SF-130.603L    </t>
  </si>
  <si>
    <t xml:space="preserve">SF-130.604L    </t>
  </si>
  <si>
    <t xml:space="preserve">SF-130.605L    </t>
  </si>
  <si>
    <t xml:space="preserve">SF-130.602R    </t>
  </si>
  <si>
    <t xml:space="preserve">SF-130.603R    </t>
  </si>
  <si>
    <t xml:space="preserve">SF-130.604R    </t>
  </si>
  <si>
    <t xml:space="preserve">SF-130.605R    </t>
  </si>
  <si>
    <t>TORNILLO CORTICAL 2.4*12 MM ANGULO VA ACERO</t>
  </si>
  <si>
    <t>TORNILLO CORTICAL 2.4*14 MM ANGULO VA ACERO</t>
  </si>
  <si>
    <t>TORNILLO CORTICAL 2.4*16 MM ANGULO VA ACERO</t>
  </si>
  <si>
    <t>TORNILLO CORTICAL 2.4*18 MM ANGULO VA ACERO</t>
  </si>
  <si>
    <t>TORNILLO CORTICAL 2.4*20 MM ANGULO VA ACERO</t>
  </si>
  <si>
    <t>TORNILLO CORTICAL 2.4*22 MM ANGULO VA ACERO</t>
  </si>
  <si>
    <t>TORNILLO BLOQ. 2.4*26 MM ANGULO VA ACERO</t>
  </si>
  <si>
    <t>PLACA ALCP VOLAR 2.4/2.7 2+7 COLUMM DER. AU</t>
  </si>
  <si>
    <t>PLACA ALCP VOLAR 2.4/2.7 3+7 COLUMM DER. AU</t>
  </si>
  <si>
    <t>PLACA ALCP VOLAR 2.4/2.7 2+7 COLUMM IZQ. AU</t>
  </si>
  <si>
    <t>PLACA ALCP VOLAR 2.4/2.7 3+7 COLUMM IZQ. AU</t>
  </si>
  <si>
    <t>TORNILLO CORTICAL 2.4* 26MM ANGULO VA ACERO</t>
  </si>
  <si>
    <t>100S.226</t>
  </si>
  <si>
    <t xml:space="preserve">1153                     </t>
  </si>
  <si>
    <t>TORNILLO BLOQ. 2.7*14 MM</t>
  </si>
  <si>
    <t xml:space="preserve">SF-101.416               </t>
  </si>
  <si>
    <t xml:space="preserve">TORNILLO BLOQ. 2.7 *16 MM ACERO </t>
  </si>
  <si>
    <t xml:space="preserve">801                      </t>
  </si>
  <si>
    <t>TORNILLO BLOQ. 2.7*20 MM</t>
  </si>
  <si>
    <t xml:space="preserve">802                      </t>
  </si>
  <si>
    <t>TORNILLO BLOQ. 2.7*22 MM</t>
  </si>
  <si>
    <t xml:space="preserve">852                      </t>
  </si>
  <si>
    <t>TORNILLO BLOQ. 2.7*24 MM</t>
  </si>
  <si>
    <t>TORNILLO BLOQ. 2.7*18 MM</t>
  </si>
  <si>
    <t>TI-546.002D</t>
  </si>
  <si>
    <t>TI-546.003D</t>
  </si>
  <si>
    <t>TI-546.002L</t>
  </si>
  <si>
    <t>TI-546.003L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</si>
</sst>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$&quot;* #,##0.00_ ;_ &quot;$&quot;* \-#,##0.00_ ;_ &quot;$&quot;* &quot;-&quot;??_ ;_ @_ "/>
    <numFmt numFmtId="164" formatCode="[$-F800]dddd\,\ mmmm\ dd\,\ yyyy"/>
    <numFmt numFmtId="165" formatCode="0.000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u/>
      <sz val="11"/>
      <color theme="1"/>
      <name val="Calibri"/>
      <family val="2"/>
      <scheme val="minor"/>
    </font>
    <font>
      <sz val="10"/>
      <color rgb="FF00206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9"/>
      <color theme="1"/>
      <name val="Tahoma"/>
      <family val="2"/>
    </font>
    <font>
      <sz val="10"/>
      <color theme="1"/>
      <name val="Calibri"/>
      <family val="2"/>
      <scheme val="minor"/>
    </font>
    <font>
      <sz val="9"/>
      <color theme="1"/>
      <name val="Arial"/>
      <family val="2"/>
    </font>
    <font>
      <b/>
      <sz val="12"/>
      <color theme="0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u/>
      <sz val="12"/>
      <color theme="1"/>
      <name val="Arial"/>
      <family val="2"/>
    </font>
    <font>
      <sz val="12"/>
      <color rgb="FF002060"/>
      <name val="Arial"/>
      <family val="2"/>
    </font>
    <font>
      <sz val="12"/>
      <name val="Arial"/>
      <family val="2"/>
    </font>
    <font>
      <sz val="12"/>
      <color indexed="8"/>
      <name val="Arial"/>
      <family val="2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b/>
      <u/>
      <sz val="12"/>
      <color theme="1"/>
      <name val="Calibri"/>
      <family val="2"/>
    </font>
    <font>
      <sz val="12"/>
      <color rgb="FF002060"/>
      <name val="Calibri"/>
      <family val="2"/>
    </font>
    <font>
      <sz val="12"/>
      <name val="Calibri"/>
      <family val="2"/>
    </font>
    <font>
      <b/>
      <sz val="12"/>
      <color theme="0"/>
      <name val="Calibri"/>
      <family val="2"/>
    </font>
    <font>
      <sz val="12"/>
      <color indexed="8"/>
      <name val="Calibri"/>
      <family val="2"/>
    </font>
    <font>
      <sz val="12"/>
      <color rgb="FF202124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10">
    <border>
      <left/>
      <right/>
      <top/>
      <bottom/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/>
      <right/>
      <top style="medium">
        <color rgb="FF00206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rgb="FF00206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44" fontId="1" fillId="0" borderId="0" applyFont="0" applyFill="0" applyBorder="0" applyAlignment="0" applyProtection="0"/>
  </cellStyleXfs>
  <cellXfs count="170">
    <xf numFmtId="0" fontId="0" fillId="0" borderId="0" xfId="0"/>
    <xf numFmtId="2" fontId="5" fillId="0" borderId="0" xfId="1" applyNumberFormat="1" applyFont="1" applyAlignment="1">
      <alignment horizontal="left"/>
    </xf>
    <xf numFmtId="164" fontId="6" fillId="0" borderId="0" xfId="1" applyNumberFormat="1" applyFont="1" applyBorder="1" applyAlignment="1">
      <alignment horizontal="left"/>
    </xf>
    <xf numFmtId="0" fontId="6" fillId="0" borderId="0" xfId="0" applyFont="1" applyBorder="1" applyAlignment="1"/>
    <xf numFmtId="49" fontId="6" fillId="0" borderId="1" xfId="0" applyNumberFormat="1" applyFont="1" applyBorder="1" applyAlignment="1">
      <alignment horizontal="left"/>
    </xf>
    <xf numFmtId="0" fontId="6" fillId="0" borderId="1" xfId="0" applyFont="1" applyBorder="1" applyAlignment="1">
      <alignment horizontal="left"/>
    </xf>
    <xf numFmtId="0" fontId="6" fillId="0" borderId="2" xfId="1" applyFont="1" applyBorder="1" applyAlignment="1">
      <alignment horizontal="left"/>
    </xf>
    <xf numFmtId="2" fontId="7" fillId="0" borderId="3" xfId="1" applyNumberFormat="1" applyFont="1" applyFill="1" applyBorder="1" applyAlignment="1" applyProtection="1">
      <alignment horizontal="center" vertical="center" readingOrder="1"/>
      <protection locked="0"/>
    </xf>
    <xf numFmtId="0" fontId="8" fillId="0" borderId="3" xfId="0" applyFont="1" applyFill="1" applyBorder="1" applyAlignment="1" applyProtection="1">
      <alignment horizontal="left" vertical="center" readingOrder="1"/>
      <protection locked="0"/>
    </xf>
    <xf numFmtId="0" fontId="8" fillId="0" borderId="3" xfId="0" applyFont="1" applyFill="1" applyBorder="1" applyAlignment="1" applyProtection="1">
      <alignment horizontal="center" vertical="center" readingOrder="1"/>
      <protection locked="0"/>
    </xf>
    <xf numFmtId="165" fontId="3" fillId="0" borderId="3" xfId="1" applyNumberFormat="1" applyFont="1" applyBorder="1" applyAlignment="1" applyProtection="1">
      <alignment horizontal="left" vertical="top" shrinkToFit="1"/>
    </xf>
    <xf numFmtId="165" fontId="3" fillId="0" borderId="3" xfId="1" applyNumberFormat="1" applyFont="1" applyFill="1" applyBorder="1" applyAlignment="1" applyProtection="1">
      <alignment horizontal="left" vertical="top" shrinkToFit="1"/>
    </xf>
    <xf numFmtId="0" fontId="0" fillId="0" borderId="0" xfId="0" applyAlignment="1"/>
    <xf numFmtId="2" fontId="0" fillId="0" borderId="3" xfId="0" applyNumberFormat="1" applyFill="1" applyBorder="1" applyAlignment="1"/>
    <xf numFmtId="0" fontId="0" fillId="0" borderId="3" xfId="0" applyBorder="1" applyAlignment="1"/>
    <xf numFmtId="2" fontId="0" fillId="0" borderId="4" xfId="0" applyNumberFormat="1" applyFill="1" applyBorder="1" applyAlignment="1"/>
    <xf numFmtId="0" fontId="6" fillId="0" borderId="3" xfId="0" applyFont="1" applyFill="1" applyBorder="1" applyAlignment="1" applyProtection="1">
      <alignment vertical="top" readingOrder="1"/>
      <protection locked="0"/>
    </xf>
    <xf numFmtId="0" fontId="0" fillId="0" borderId="3" xfId="0" applyFill="1" applyBorder="1" applyAlignment="1"/>
    <xf numFmtId="0" fontId="4" fillId="0" borderId="0" xfId="1" applyFont="1" applyAlignment="1">
      <alignment horizontal="center"/>
    </xf>
    <xf numFmtId="2" fontId="5" fillId="0" borderId="0" xfId="1" applyNumberFormat="1" applyFont="1" applyAlignment="1">
      <alignment horizontal="center"/>
    </xf>
    <xf numFmtId="164" fontId="6" fillId="0" borderId="5" xfId="0" applyNumberFormat="1" applyFont="1" applyBorder="1" applyAlignment="1">
      <alignment horizontal="left"/>
    </xf>
    <xf numFmtId="2" fontId="5" fillId="0" borderId="0" xfId="0" applyNumberFormat="1" applyFont="1" applyAlignment="1">
      <alignment horizontal="left"/>
    </xf>
    <xf numFmtId="0" fontId="9" fillId="0" borderId="3" xfId="0" applyNumberFormat="1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 wrapText="1"/>
    </xf>
    <xf numFmtId="44" fontId="0" fillId="0" borderId="3" xfId="2" applyFont="1" applyBorder="1" applyAlignment="1">
      <alignment horizontal="left"/>
    </xf>
    <xf numFmtId="44" fontId="0" fillId="0" borderId="3" xfId="2" applyFont="1" applyFill="1" applyBorder="1" applyAlignment="1"/>
    <xf numFmtId="9" fontId="11" fillId="0" borderId="3" xfId="1" applyNumberFormat="1" applyFont="1" applyBorder="1" applyAlignment="1">
      <alignment wrapText="1"/>
    </xf>
    <xf numFmtId="0" fontId="2" fillId="0" borderId="9" xfId="0" applyNumberFormat="1" applyFont="1" applyBorder="1" applyAlignment="1">
      <alignment horizontal="center"/>
    </xf>
    <xf numFmtId="0" fontId="12" fillId="0" borderId="3" xfId="1" applyNumberFormat="1" applyFont="1" applyFill="1" applyBorder="1" applyAlignment="1">
      <alignment horizontal="center"/>
    </xf>
    <xf numFmtId="0" fontId="0" fillId="0" borderId="0" xfId="0" applyFill="1" applyAlignment="1"/>
    <xf numFmtId="2" fontId="0" fillId="0" borderId="0" xfId="0" applyNumberFormat="1" applyAlignment="1"/>
    <xf numFmtId="0" fontId="4" fillId="0" borderId="0" xfId="1" applyFont="1" applyAlignment="1">
      <alignment horizontal="left"/>
    </xf>
    <xf numFmtId="0" fontId="0" fillId="0" borderId="0" xfId="0" applyAlignment="1">
      <alignment horizontal="left"/>
    </xf>
    <xf numFmtId="0" fontId="9" fillId="0" borderId="3" xfId="0" applyFont="1" applyBorder="1" applyAlignment="1">
      <alignment horizontal="left" vertical="center"/>
    </xf>
    <xf numFmtId="0" fontId="0" fillId="0" borderId="3" xfId="0" applyFill="1" applyBorder="1" applyAlignment="1">
      <alignment horizontal="left"/>
    </xf>
    <xf numFmtId="0" fontId="0" fillId="0" borderId="3" xfId="0" applyBorder="1" applyAlignment="1">
      <alignment horizontal="left"/>
    </xf>
    <xf numFmtId="3" fontId="0" fillId="0" borderId="3" xfId="0" applyNumberFormat="1" applyBorder="1" applyAlignment="1">
      <alignment horizontal="left"/>
    </xf>
    <xf numFmtId="0" fontId="2" fillId="0" borderId="9" xfId="0" applyFont="1" applyFill="1" applyBorder="1" applyAlignment="1">
      <alignment horizontal="left"/>
    </xf>
    <xf numFmtId="0" fontId="13" fillId="0" borderId="3" xfId="0" applyFont="1" applyFill="1" applyBorder="1" applyAlignment="1">
      <alignment horizontal="left" vertical="center"/>
    </xf>
    <xf numFmtId="0" fontId="11" fillId="0" borderId="0" xfId="1" applyFont="1" applyBorder="1" applyAlignment="1">
      <alignment horizontal="center" wrapText="1"/>
    </xf>
    <xf numFmtId="44" fontId="0" fillId="0" borderId="0" xfId="2" applyFont="1" applyFill="1" applyBorder="1" applyAlignment="1"/>
    <xf numFmtId="0" fontId="13" fillId="0" borderId="3" xfId="0" applyFont="1" applyFill="1" applyBorder="1" applyAlignment="1">
      <alignment horizontal="left" vertical="center"/>
    </xf>
    <xf numFmtId="0" fontId="15" fillId="0" borderId="3" xfId="0" applyNumberFormat="1" applyFont="1" applyBorder="1" applyAlignment="1">
      <alignment horizontal="center" vertical="center"/>
    </xf>
    <xf numFmtId="0" fontId="15" fillId="0" borderId="3" xfId="0" applyFont="1" applyBorder="1" applyAlignment="1">
      <alignment horizontal="left" vertical="center"/>
    </xf>
    <xf numFmtId="0" fontId="15" fillId="0" borderId="3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 wrapText="1"/>
    </xf>
    <xf numFmtId="0" fontId="16" fillId="0" borderId="0" xfId="0" applyFont="1" applyAlignment="1"/>
    <xf numFmtId="0" fontId="16" fillId="0" borderId="0" xfId="0" applyFont="1" applyAlignment="1">
      <alignment horizontal="left"/>
    </xf>
    <xf numFmtId="0" fontId="16" fillId="0" borderId="0" xfId="0" applyFont="1"/>
    <xf numFmtId="0" fontId="17" fillId="0" borderId="0" xfId="1" applyFont="1" applyAlignment="1">
      <alignment horizontal="center"/>
    </xf>
    <xf numFmtId="0" fontId="17" fillId="0" borderId="0" xfId="1" applyFont="1" applyAlignment="1">
      <alignment horizontal="left"/>
    </xf>
    <xf numFmtId="2" fontId="18" fillId="0" borderId="0" xfId="1" applyNumberFormat="1" applyFont="1" applyAlignment="1">
      <alignment horizontal="center"/>
    </xf>
    <xf numFmtId="2" fontId="18" fillId="0" borderId="0" xfId="1" applyNumberFormat="1" applyFont="1" applyAlignment="1">
      <alignment horizontal="left"/>
    </xf>
    <xf numFmtId="164" fontId="19" fillId="0" borderId="5" xfId="0" applyNumberFormat="1" applyFont="1" applyBorder="1" applyAlignment="1">
      <alignment horizontal="left"/>
    </xf>
    <xf numFmtId="0" fontId="19" fillId="0" borderId="0" xfId="0" applyFont="1" applyBorder="1" applyAlignment="1"/>
    <xf numFmtId="49" fontId="19" fillId="0" borderId="1" xfId="0" applyNumberFormat="1" applyFont="1" applyBorder="1" applyAlignment="1">
      <alignment horizontal="left"/>
    </xf>
    <xf numFmtId="2" fontId="18" fillId="0" borderId="0" xfId="0" applyNumberFormat="1" applyFont="1" applyAlignment="1">
      <alignment horizontal="left"/>
    </xf>
    <xf numFmtId="0" fontId="19" fillId="0" borderId="1" xfId="0" applyFont="1" applyBorder="1" applyAlignment="1">
      <alignment horizontal="left"/>
    </xf>
    <xf numFmtId="0" fontId="16" fillId="0" borderId="3" xfId="1" applyNumberFormat="1" applyFont="1" applyFill="1" applyBorder="1" applyAlignment="1">
      <alignment horizontal="center"/>
    </xf>
    <xf numFmtId="165" fontId="19" fillId="0" borderId="3" xfId="1" applyNumberFormat="1" applyFont="1" applyFill="1" applyBorder="1" applyAlignment="1" applyProtection="1">
      <alignment horizontal="left" vertical="top" shrinkToFit="1"/>
    </xf>
    <xf numFmtId="165" fontId="19" fillId="0" borderId="3" xfId="1" applyNumberFormat="1" applyFont="1" applyBorder="1" applyAlignment="1" applyProtection="1">
      <alignment horizontal="left" vertical="top" shrinkToFit="1"/>
    </xf>
    <xf numFmtId="44" fontId="16" fillId="0" borderId="3" xfId="2" applyFont="1" applyBorder="1" applyAlignment="1">
      <alignment horizontal="left"/>
    </xf>
    <xf numFmtId="0" fontId="16" fillId="0" borderId="3" xfId="0" applyFont="1" applyFill="1" applyBorder="1" applyAlignment="1">
      <alignment horizontal="left"/>
    </xf>
    <xf numFmtId="0" fontId="19" fillId="0" borderId="3" xfId="0" applyFont="1" applyFill="1" applyBorder="1" applyAlignment="1" applyProtection="1">
      <alignment vertical="top" readingOrder="1"/>
      <protection locked="0"/>
    </xf>
    <xf numFmtId="0" fontId="16" fillId="0" borderId="3" xfId="0" applyFont="1" applyBorder="1" applyAlignment="1">
      <alignment horizontal="left"/>
    </xf>
    <xf numFmtId="0" fontId="16" fillId="0" borderId="3" xfId="0" applyFont="1" applyBorder="1" applyAlignment="1"/>
    <xf numFmtId="44" fontId="16" fillId="0" borderId="3" xfId="2" applyFont="1" applyFill="1" applyBorder="1" applyAlignment="1"/>
    <xf numFmtId="9" fontId="15" fillId="0" borderId="3" xfId="1" applyNumberFormat="1" applyFont="1" applyBorder="1" applyAlignment="1">
      <alignment wrapText="1"/>
    </xf>
    <xf numFmtId="0" fontId="15" fillId="0" borderId="0" xfId="1" applyFont="1" applyBorder="1" applyAlignment="1">
      <alignment horizontal="center" wrapText="1"/>
    </xf>
    <xf numFmtId="44" fontId="16" fillId="0" borderId="0" xfId="2" applyFont="1" applyFill="1" applyBorder="1" applyAlignment="1"/>
    <xf numFmtId="0" fontId="15" fillId="0" borderId="9" xfId="0" applyNumberFormat="1" applyFont="1" applyBorder="1" applyAlignment="1">
      <alignment horizontal="center"/>
    </xf>
    <xf numFmtId="0" fontId="15" fillId="0" borderId="9" xfId="0" applyFont="1" applyFill="1" applyBorder="1" applyAlignment="1">
      <alignment horizontal="left"/>
    </xf>
    <xf numFmtId="0" fontId="16" fillId="0" borderId="3" xfId="0" applyFont="1" applyFill="1" applyBorder="1" applyAlignment="1">
      <alignment horizontal="left" vertical="center"/>
    </xf>
    <xf numFmtId="0" fontId="16" fillId="0" borderId="0" xfId="0" applyFont="1" applyFill="1" applyAlignment="1"/>
    <xf numFmtId="0" fontId="16" fillId="0" borderId="3" xfId="0" applyFont="1" applyBorder="1" applyAlignment="1">
      <alignment horizontal="center"/>
    </xf>
    <xf numFmtId="0" fontId="16" fillId="0" borderId="3" xfId="0" applyNumberFormat="1" applyFont="1" applyFill="1" applyBorder="1"/>
    <xf numFmtId="44" fontId="16" fillId="0" borderId="3" xfId="2" applyFont="1" applyBorder="1" applyAlignment="1"/>
    <xf numFmtId="0" fontId="19" fillId="0" borderId="3" xfId="0" applyFont="1" applyFill="1" applyBorder="1" applyAlignment="1" applyProtection="1">
      <alignment horizontal="center" vertical="top" wrapText="1" readingOrder="1"/>
      <protection locked="0"/>
    </xf>
    <xf numFmtId="0" fontId="19" fillId="0" borderId="3" xfId="0" applyFont="1" applyFill="1" applyBorder="1" applyAlignment="1" applyProtection="1">
      <alignment horizontal="left" vertical="top" wrapText="1" readingOrder="1"/>
      <protection locked="0"/>
    </xf>
    <xf numFmtId="0" fontId="17" fillId="0" borderId="0" xfId="1" applyFont="1" applyAlignment="1">
      <alignment horizontal="center"/>
    </xf>
    <xf numFmtId="0" fontId="20" fillId="0" borderId="3" xfId="1" applyFont="1" applyFill="1" applyBorder="1" applyAlignment="1">
      <alignment horizontal="left" vertical="center"/>
    </xf>
    <xf numFmtId="0" fontId="19" fillId="0" borderId="3" xfId="0" applyFont="1" applyFill="1" applyBorder="1" applyAlignment="1" applyProtection="1">
      <alignment horizontal="left" vertical="top" readingOrder="1"/>
      <protection locked="0"/>
    </xf>
    <xf numFmtId="0" fontId="16" fillId="0" borderId="3" xfId="0" applyNumberFormat="1" applyFont="1" applyFill="1" applyBorder="1" applyAlignment="1">
      <alignment horizontal="left"/>
    </xf>
    <xf numFmtId="0" fontId="21" fillId="0" borderId="0" xfId="0" applyFont="1" applyAlignment="1"/>
    <xf numFmtId="0" fontId="21" fillId="0" borderId="0" xfId="0" applyFont="1" applyAlignment="1">
      <alignment horizontal="left"/>
    </xf>
    <xf numFmtId="0" fontId="21" fillId="0" borderId="0" xfId="0" applyFont="1"/>
    <xf numFmtId="0" fontId="23" fillId="0" borderId="0" xfId="1" applyFont="1" applyAlignment="1">
      <alignment horizontal="center"/>
    </xf>
    <xf numFmtId="0" fontId="23" fillId="0" borderId="0" xfId="1" applyFont="1" applyAlignment="1">
      <alignment horizontal="left"/>
    </xf>
    <xf numFmtId="2" fontId="24" fillId="0" borderId="0" xfId="1" applyNumberFormat="1" applyFont="1" applyAlignment="1">
      <alignment horizontal="center"/>
    </xf>
    <xf numFmtId="2" fontId="24" fillId="0" borderId="0" xfId="1" applyNumberFormat="1" applyFont="1" applyAlignment="1">
      <alignment horizontal="left"/>
    </xf>
    <xf numFmtId="164" fontId="25" fillId="0" borderId="5" xfId="0" applyNumberFormat="1" applyFont="1" applyBorder="1" applyAlignment="1">
      <alignment horizontal="left"/>
    </xf>
    <xf numFmtId="0" fontId="25" fillId="0" borderId="0" xfId="0" applyFont="1" applyBorder="1" applyAlignment="1"/>
    <xf numFmtId="49" fontId="25" fillId="0" borderId="1" xfId="0" applyNumberFormat="1" applyFont="1" applyBorder="1" applyAlignment="1">
      <alignment horizontal="left"/>
    </xf>
    <xf numFmtId="2" fontId="24" fillId="0" borderId="0" xfId="0" applyNumberFormat="1" applyFont="1" applyAlignment="1">
      <alignment horizontal="left"/>
    </xf>
    <xf numFmtId="0" fontId="25" fillId="0" borderId="1" xfId="0" applyFont="1" applyBorder="1" applyAlignment="1">
      <alignment horizontal="left"/>
    </xf>
    <xf numFmtId="0" fontId="22" fillId="0" borderId="3" xfId="0" applyNumberFormat="1" applyFont="1" applyBorder="1" applyAlignment="1">
      <alignment horizontal="center" vertical="center"/>
    </xf>
    <xf numFmtId="0" fontId="22" fillId="0" borderId="3" xfId="0" applyFont="1" applyBorder="1" applyAlignment="1">
      <alignment horizontal="left" vertical="center"/>
    </xf>
    <xf numFmtId="0" fontId="22" fillId="0" borderId="3" xfId="0" applyFont="1" applyBorder="1" applyAlignment="1">
      <alignment horizontal="center" vertical="center"/>
    </xf>
    <xf numFmtId="0" fontId="22" fillId="0" borderId="3" xfId="0" applyFont="1" applyBorder="1" applyAlignment="1">
      <alignment horizontal="center" vertical="center" wrapText="1"/>
    </xf>
    <xf numFmtId="0" fontId="25" fillId="0" borderId="3" xfId="0" applyFont="1" applyFill="1" applyBorder="1" applyAlignment="1" applyProtection="1">
      <alignment horizontal="center" vertical="top" wrapText="1" readingOrder="1"/>
      <protection locked="0"/>
    </xf>
    <xf numFmtId="0" fontId="25" fillId="0" borderId="3" xfId="0" applyFont="1" applyFill="1" applyBorder="1" applyAlignment="1" applyProtection="1">
      <alignment horizontal="center" vertical="top" readingOrder="1"/>
      <protection locked="0"/>
    </xf>
    <xf numFmtId="0" fontId="25" fillId="0" borderId="3" xfId="0" applyFont="1" applyFill="1" applyBorder="1" applyAlignment="1" applyProtection="1">
      <alignment horizontal="left" vertical="top" wrapText="1" readingOrder="1"/>
      <protection locked="0"/>
    </xf>
    <xf numFmtId="44" fontId="21" fillId="0" borderId="3" xfId="2" applyFont="1" applyBorder="1" applyAlignment="1">
      <alignment horizontal="left"/>
    </xf>
    <xf numFmtId="0" fontId="25" fillId="0" borderId="3" xfId="0" applyFont="1" applyFill="1" applyBorder="1" applyAlignment="1">
      <alignment horizontal="center"/>
    </xf>
    <xf numFmtId="0" fontId="27" fillId="0" borderId="3" xfId="0" applyFont="1" applyBorder="1" applyAlignment="1">
      <alignment horizontal="center" vertical="top"/>
    </xf>
    <xf numFmtId="0" fontId="27" fillId="0" borderId="3" xfId="0" applyFont="1" applyFill="1" applyBorder="1" applyAlignment="1">
      <alignment horizontal="left" vertical="top"/>
    </xf>
    <xf numFmtId="0" fontId="21" fillId="0" borderId="3" xfId="0" applyFont="1" applyFill="1" applyBorder="1" applyAlignment="1">
      <alignment horizontal="center" vertical="center"/>
    </xf>
    <xf numFmtId="0" fontId="28" fillId="0" borderId="3" xfId="0" applyFont="1" applyFill="1" applyBorder="1" applyAlignment="1">
      <alignment horizontal="left" vertical="center"/>
    </xf>
    <xf numFmtId="0" fontId="21" fillId="0" borderId="3" xfId="0" applyNumberFormat="1" applyFont="1" applyFill="1" applyBorder="1"/>
    <xf numFmtId="0" fontId="21" fillId="0" borderId="3" xfId="1" applyNumberFormat="1" applyFont="1" applyFill="1" applyBorder="1" applyAlignment="1">
      <alignment horizontal="center"/>
    </xf>
    <xf numFmtId="0" fontId="21" fillId="0" borderId="3" xfId="0" applyFont="1" applyFill="1" applyBorder="1" applyAlignment="1">
      <alignment horizontal="left"/>
    </xf>
    <xf numFmtId="0" fontId="25" fillId="0" borderId="3" xfId="0" applyFont="1" applyFill="1" applyBorder="1" applyAlignment="1" applyProtection="1">
      <alignment vertical="top" readingOrder="1"/>
      <protection locked="0"/>
    </xf>
    <xf numFmtId="0" fontId="21" fillId="0" borderId="3" xfId="0" applyFont="1" applyBorder="1" applyAlignment="1">
      <alignment horizontal="left"/>
    </xf>
    <xf numFmtId="0" fontId="21" fillId="0" borderId="3" xfId="0" applyNumberFormat="1" applyFont="1" applyFill="1" applyBorder="1" applyAlignment="1">
      <alignment horizontal="left"/>
    </xf>
    <xf numFmtId="0" fontId="27" fillId="0" borderId="3" xfId="1" applyFont="1" applyFill="1" applyBorder="1" applyAlignment="1">
      <alignment horizontal="left" vertical="center"/>
    </xf>
    <xf numFmtId="0" fontId="25" fillId="0" borderId="3" xfId="0" applyFont="1" applyFill="1" applyBorder="1" applyAlignment="1" applyProtection="1">
      <alignment horizontal="left" vertical="top" readingOrder="1"/>
      <protection locked="0"/>
    </xf>
    <xf numFmtId="0" fontId="21" fillId="0" borderId="3" xfId="0" applyFont="1" applyBorder="1" applyAlignment="1">
      <alignment horizontal="center"/>
    </xf>
    <xf numFmtId="44" fontId="21" fillId="0" borderId="3" xfId="2" applyFont="1" applyBorder="1" applyAlignment="1"/>
    <xf numFmtId="44" fontId="21" fillId="0" borderId="3" xfId="2" applyFont="1" applyFill="1" applyBorder="1" applyAlignment="1"/>
    <xf numFmtId="9" fontId="22" fillId="0" borderId="3" xfId="1" applyNumberFormat="1" applyFont="1" applyBorder="1" applyAlignment="1">
      <alignment wrapText="1"/>
    </xf>
    <xf numFmtId="0" fontId="22" fillId="0" borderId="0" xfId="1" applyFont="1" applyBorder="1" applyAlignment="1">
      <alignment horizontal="center" wrapText="1"/>
    </xf>
    <xf numFmtId="44" fontId="21" fillId="0" borderId="0" xfId="2" applyFont="1" applyFill="1" applyBorder="1" applyAlignment="1"/>
    <xf numFmtId="0" fontId="22" fillId="0" borderId="9" xfId="0" applyNumberFormat="1" applyFont="1" applyBorder="1" applyAlignment="1">
      <alignment horizontal="center"/>
    </xf>
    <xf numFmtId="0" fontId="22" fillId="0" borderId="9" xfId="0" applyFont="1" applyFill="1" applyBorder="1" applyAlignment="1">
      <alignment horizontal="left"/>
    </xf>
    <xf numFmtId="0" fontId="21" fillId="0" borderId="3" xfId="0" applyFont="1" applyFill="1" applyBorder="1" applyAlignment="1">
      <alignment horizontal="left" vertical="center"/>
    </xf>
    <xf numFmtId="0" fontId="21" fillId="0" borderId="0" xfId="0" applyFont="1" applyFill="1" applyAlignment="1"/>
    <xf numFmtId="0" fontId="2" fillId="0" borderId="0" xfId="1" applyFont="1" applyAlignment="1">
      <alignment horizontal="center"/>
    </xf>
    <xf numFmtId="0" fontId="1" fillId="0" borderId="0" xfId="1" applyFont="1" applyAlignment="1">
      <alignment horizontal="center"/>
    </xf>
    <xf numFmtId="0" fontId="4" fillId="0" borderId="0" xfId="1" applyFont="1" applyAlignment="1">
      <alignment horizontal="center"/>
    </xf>
    <xf numFmtId="0" fontId="0" fillId="0" borderId="0" xfId="0" applyAlignment="1">
      <alignment horizontal="center" vertical="center" wrapText="1"/>
    </xf>
    <xf numFmtId="0" fontId="11" fillId="0" borderId="6" xfId="1" applyFont="1" applyBorder="1" applyAlignment="1">
      <alignment wrapText="1"/>
    </xf>
    <xf numFmtId="0" fontId="11" fillId="0" borderId="7" xfId="1" applyFont="1" applyBorder="1" applyAlignment="1">
      <alignment wrapText="1"/>
    </xf>
    <xf numFmtId="0" fontId="11" fillId="0" borderId="8" xfId="1" applyFont="1" applyBorder="1" applyAlignment="1">
      <alignment wrapText="1"/>
    </xf>
    <xf numFmtId="0" fontId="10" fillId="2" borderId="3" xfId="0" applyFont="1" applyFill="1" applyBorder="1" applyAlignment="1">
      <alignment horizontal="center"/>
    </xf>
    <xf numFmtId="0" fontId="11" fillId="0" borderId="3" xfId="1" applyFont="1" applyBorder="1" applyAlignment="1">
      <alignment horizontal="center" wrapText="1"/>
    </xf>
    <xf numFmtId="0" fontId="13" fillId="0" borderId="3" xfId="0" applyFont="1" applyBorder="1" applyAlignment="1">
      <alignment horizontal="left" vertical="center"/>
    </xf>
    <xf numFmtId="0" fontId="9" fillId="0" borderId="6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2" fillId="0" borderId="9" xfId="0" applyFont="1" applyBorder="1" applyAlignment="1">
      <alignment horizontal="left"/>
    </xf>
    <xf numFmtId="0" fontId="13" fillId="0" borderId="3" xfId="0" applyFont="1" applyFill="1" applyBorder="1" applyAlignment="1">
      <alignment horizontal="left" vertical="center"/>
    </xf>
    <xf numFmtId="0" fontId="16" fillId="0" borderId="3" xfId="0" applyFont="1" applyBorder="1" applyAlignment="1">
      <alignment horizontal="left" vertical="center"/>
    </xf>
    <xf numFmtId="0" fontId="16" fillId="0" borderId="3" xfId="0" applyFont="1" applyFill="1" applyBorder="1" applyAlignment="1">
      <alignment horizontal="left" vertical="center"/>
    </xf>
    <xf numFmtId="0" fontId="15" fillId="0" borderId="3" xfId="1" applyFont="1" applyBorder="1" applyAlignment="1">
      <alignment horizontal="right" wrapText="1"/>
    </xf>
    <xf numFmtId="0" fontId="15" fillId="0" borderId="6" xfId="0" applyFont="1" applyBorder="1" applyAlignment="1">
      <alignment horizontal="center"/>
    </xf>
    <xf numFmtId="0" fontId="15" fillId="0" borderId="7" xfId="0" applyFont="1" applyBorder="1" applyAlignment="1">
      <alignment horizontal="center"/>
    </xf>
    <xf numFmtId="0" fontId="15" fillId="0" borderId="8" xfId="0" applyFont="1" applyBorder="1" applyAlignment="1">
      <alignment horizontal="center"/>
    </xf>
    <xf numFmtId="0" fontId="15" fillId="0" borderId="9" xfId="0" applyFont="1" applyBorder="1" applyAlignment="1">
      <alignment horizontal="left"/>
    </xf>
    <xf numFmtId="0" fontId="15" fillId="0" borderId="6" xfId="1" applyFont="1" applyBorder="1" applyAlignment="1">
      <alignment horizontal="right" wrapText="1"/>
    </xf>
    <xf numFmtId="0" fontId="15" fillId="0" borderId="7" xfId="1" applyFont="1" applyBorder="1" applyAlignment="1">
      <alignment horizontal="right" wrapText="1"/>
    </xf>
    <xf numFmtId="0" fontId="15" fillId="0" borderId="8" xfId="1" applyFont="1" applyBorder="1" applyAlignment="1">
      <alignment horizontal="right" wrapText="1"/>
    </xf>
    <xf numFmtId="0" fontId="15" fillId="0" borderId="0" xfId="1" applyFont="1" applyAlignment="1">
      <alignment horizontal="center"/>
    </xf>
    <xf numFmtId="0" fontId="16" fillId="0" borderId="0" xfId="1" applyFont="1" applyAlignment="1">
      <alignment horizontal="center"/>
    </xf>
    <xf numFmtId="0" fontId="17" fillId="0" borderId="0" xfId="1" applyFont="1" applyAlignment="1">
      <alignment horizontal="center"/>
    </xf>
    <xf numFmtId="0" fontId="14" fillId="2" borderId="3" xfId="0" applyFont="1" applyFill="1" applyBorder="1" applyAlignment="1">
      <alignment horizontal="center"/>
    </xf>
    <xf numFmtId="0" fontId="22" fillId="0" borderId="6" xfId="1" applyFont="1" applyBorder="1" applyAlignment="1">
      <alignment horizontal="right" wrapText="1"/>
    </xf>
    <xf numFmtId="0" fontId="22" fillId="0" borderId="7" xfId="1" applyFont="1" applyBorder="1" applyAlignment="1">
      <alignment horizontal="right" wrapText="1"/>
    </xf>
    <xf numFmtId="0" fontId="22" fillId="0" borderId="8" xfId="1" applyFont="1" applyBorder="1" applyAlignment="1">
      <alignment horizontal="right" wrapText="1"/>
    </xf>
    <xf numFmtId="0" fontId="22" fillId="0" borderId="0" xfId="1" applyFont="1" applyAlignment="1">
      <alignment horizontal="center"/>
    </xf>
    <xf numFmtId="0" fontId="21" fillId="0" borderId="0" xfId="1" applyFont="1" applyAlignment="1">
      <alignment horizontal="center"/>
    </xf>
    <xf numFmtId="0" fontId="23" fillId="0" borderId="0" xfId="1" applyFont="1" applyAlignment="1">
      <alignment horizontal="center"/>
    </xf>
    <xf numFmtId="0" fontId="26" fillId="2" borderId="3" xfId="0" applyFont="1" applyFill="1" applyBorder="1" applyAlignment="1">
      <alignment horizontal="center"/>
    </xf>
    <xf numFmtId="0" fontId="22" fillId="0" borderId="3" xfId="1" applyFont="1" applyBorder="1" applyAlignment="1">
      <alignment horizontal="right" wrapText="1"/>
    </xf>
    <xf numFmtId="0" fontId="21" fillId="0" borderId="3" xfId="0" applyFont="1" applyBorder="1" applyAlignment="1">
      <alignment horizontal="left" vertical="center"/>
    </xf>
    <xf numFmtId="0" fontId="22" fillId="0" borderId="6" xfId="0" applyFont="1" applyBorder="1" applyAlignment="1">
      <alignment horizontal="center"/>
    </xf>
    <xf numFmtId="0" fontId="22" fillId="0" borderId="7" xfId="0" applyFont="1" applyBorder="1" applyAlignment="1">
      <alignment horizontal="center"/>
    </xf>
    <xf numFmtId="0" fontId="22" fillId="0" borderId="8" xfId="0" applyFont="1" applyBorder="1" applyAlignment="1">
      <alignment horizontal="center"/>
    </xf>
    <xf numFmtId="0" fontId="22" fillId="0" borderId="9" xfId="0" applyFont="1" applyBorder="1" applyAlignment="1">
      <alignment horizontal="left"/>
    </xf>
    <xf numFmtId="0" fontId="21" fillId="0" borderId="3" xfId="0" applyFont="1" applyFill="1" applyBorder="1" applyAlignment="1">
      <alignment horizontal="left" vertical="center"/>
    </xf>
  </cellXfs>
  <cellStyles count="3">
    <cellStyle name="Moneda" xfId="2" builtinId="4"/>
    <cellStyle name="Normal" xfId="0" builtinId="0"/>
    <cellStyle name="Normal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5991225</xdr:colOff>
      <xdr:row>0</xdr:row>
      <xdr:rowOff>133350</xdr:rowOff>
    </xdr:from>
    <xdr:to>
      <xdr:col>4</xdr:col>
      <xdr:colOff>652806</xdr:colOff>
      <xdr:row>5</xdr:row>
      <xdr:rowOff>19050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F7A0C02-F3E6-4516-B039-D9A0A60916C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258" t="12894" r="13050" b="31710"/>
        <a:stretch/>
      </xdr:blipFill>
      <xdr:spPr>
        <a:xfrm>
          <a:off x="7829550" y="133350"/>
          <a:ext cx="1719606" cy="838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5572125</xdr:colOff>
      <xdr:row>0</xdr:row>
      <xdr:rowOff>158750</xdr:rowOff>
    </xdr:from>
    <xdr:to>
      <xdr:col>4</xdr:col>
      <xdr:colOff>1016000</xdr:colOff>
      <xdr:row>4</xdr:row>
      <xdr:rowOff>161925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D2CBBE12-8733-4651-AC80-7071711FF52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7921625" y="158750"/>
          <a:ext cx="3635375" cy="10191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5572125</xdr:colOff>
      <xdr:row>0</xdr:row>
      <xdr:rowOff>158750</xdr:rowOff>
    </xdr:from>
    <xdr:to>
      <xdr:col>4</xdr:col>
      <xdr:colOff>1016000</xdr:colOff>
      <xdr:row>6</xdr:row>
      <xdr:rowOff>9525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1B31135-C56C-4697-8747-ACAFC880714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7915275" y="158750"/>
          <a:ext cx="3625850" cy="99377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5200650</xdr:colOff>
      <xdr:row>0</xdr:row>
      <xdr:rowOff>206375</xdr:rowOff>
    </xdr:from>
    <xdr:to>
      <xdr:col>2</xdr:col>
      <xdr:colOff>7172325</xdr:colOff>
      <xdr:row>3</xdr:row>
      <xdr:rowOff>223676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263D759-2178-45C5-945B-FF2A1E7488F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7543800" y="206375"/>
          <a:ext cx="1971675" cy="9444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9"/>
  <sheetViews>
    <sheetView topLeftCell="A7" workbookViewId="0">
      <selection activeCell="E1" sqref="E1"/>
    </sheetView>
  </sheetViews>
  <sheetFormatPr baseColWidth="10" defaultRowHeight="15" x14ac:dyDescent="0.25"/>
  <cols>
    <col min="1" max="1" width="9.140625" style="12" bestFit="1" customWidth="1"/>
    <col min="2" max="2" width="17.28515625" style="12" bestFit="1" customWidth="1"/>
    <col min="3" max="3" width="95.28515625" style="12" bestFit="1" customWidth="1"/>
    <col min="4" max="16384" width="11.42578125" style="12"/>
  </cols>
  <sheetData>
    <row r="1" spans="1:3" x14ac:dyDescent="0.25">
      <c r="A1" s="127" t="s">
        <v>0</v>
      </c>
      <c r="B1" s="127"/>
      <c r="C1" s="127"/>
    </row>
    <row r="2" spans="1:3" x14ac:dyDescent="0.25">
      <c r="A2" s="128" t="s">
        <v>1</v>
      </c>
      <c r="B2" s="128"/>
      <c r="C2" s="128"/>
    </row>
    <row r="3" spans="1:3" x14ac:dyDescent="0.25">
      <c r="A3" s="129" t="s">
        <v>2</v>
      </c>
      <c r="B3" s="129"/>
      <c r="C3" s="129"/>
    </row>
    <row r="4" spans="1:3" x14ac:dyDescent="0.25">
      <c r="A4" s="1"/>
      <c r="B4" s="1" t="s">
        <v>3</v>
      </c>
      <c r="C4" s="2"/>
    </row>
    <row r="5" spans="1:3" ht="15.75" thickBot="1" x14ac:dyDescent="0.3">
      <c r="A5" s="1"/>
      <c r="B5" s="1" t="s">
        <v>4</v>
      </c>
      <c r="C5" s="3" t="s">
        <v>5</v>
      </c>
    </row>
    <row r="6" spans="1:3" ht="15.75" thickBot="1" x14ac:dyDescent="0.3">
      <c r="A6" s="1"/>
      <c r="B6" s="1" t="s">
        <v>6</v>
      </c>
      <c r="C6" s="4" t="s">
        <v>7</v>
      </c>
    </row>
    <row r="7" spans="1:3" ht="15.75" thickBot="1" x14ac:dyDescent="0.3">
      <c r="A7" s="1"/>
      <c r="B7" s="1" t="s">
        <v>8</v>
      </c>
      <c r="C7" s="5" t="s">
        <v>9</v>
      </c>
    </row>
    <row r="8" spans="1:3" ht="15.75" thickBot="1" x14ac:dyDescent="0.3">
      <c r="A8" s="1"/>
      <c r="B8" s="1" t="s">
        <v>10</v>
      </c>
      <c r="C8" s="5" t="s">
        <v>11</v>
      </c>
    </row>
    <row r="9" spans="1:3" x14ac:dyDescent="0.25">
      <c r="A9" s="1"/>
      <c r="B9" s="1" t="s">
        <v>12</v>
      </c>
      <c r="C9" s="6" t="s">
        <v>13</v>
      </c>
    </row>
    <row r="11" spans="1:3" x14ac:dyDescent="0.25">
      <c r="A11" s="7" t="s">
        <v>14</v>
      </c>
      <c r="B11" s="8" t="s">
        <v>15</v>
      </c>
      <c r="C11" s="9" t="s">
        <v>16</v>
      </c>
    </row>
    <row r="12" spans="1:3" x14ac:dyDescent="0.25">
      <c r="A12" s="13">
        <v>1</v>
      </c>
      <c r="B12" s="11" t="s">
        <v>85</v>
      </c>
      <c r="C12" s="10" t="s">
        <v>93</v>
      </c>
    </row>
    <row r="13" spans="1:3" x14ac:dyDescent="0.25">
      <c r="A13" s="13">
        <v>1</v>
      </c>
      <c r="B13" s="11" t="s">
        <v>86</v>
      </c>
      <c r="C13" s="10" t="s">
        <v>94</v>
      </c>
    </row>
    <row r="14" spans="1:3" x14ac:dyDescent="0.25">
      <c r="A14" s="13">
        <v>1</v>
      </c>
      <c r="B14" s="11" t="s">
        <v>87</v>
      </c>
      <c r="C14" s="10" t="s">
        <v>95</v>
      </c>
    </row>
    <row r="15" spans="1:3" x14ac:dyDescent="0.25">
      <c r="A15" s="15">
        <v>1</v>
      </c>
      <c r="B15" s="11" t="s">
        <v>88</v>
      </c>
      <c r="C15" s="10" t="s">
        <v>96</v>
      </c>
    </row>
    <row r="16" spans="1:3" x14ac:dyDescent="0.25">
      <c r="A16" s="13">
        <v>1</v>
      </c>
      <c r="B16" s="11" t="s">
        <v>101</v>
      </c>
      <c r="C16" s="10" t="s">
        <v>102</v>
      </c>
    </row>
    <row r="17" spans="1:3" x14ac:dyDescent="0.25">
      <c r="A17" s="13">
        <v>1</v>
      </c>
      <c r="B17" s="11" t="s">
        <v>92</v>
      </c>
      <c r="C17" s="10" t="s">
        <v>100</v>
      </c>
    </row>
    <row r="18" spans="1:3" x14ac:dyDescent="0.25">
      <c r="A18" s="13">
        <v>1</v>
      </c>
      <c r="B18" s="11" t="s">
        <v>122</v>
      </c>
      <c r="C18" s="10" t="s">
        <v>103</v>
      </c>
    </row>
    <row r="19" spans="1:3" x14ac:dyDescent="0.25">
      <c r="A19" s="13">
        <v>1</v>
      </c>
      <c r="B19" s="11" t="s">
        <v>123</v>
      </c>
      <c r="C19" s="10" t="s">
        <v>104</v>
      </c>
    </row>
    <row r="20" spans="1:3" x14ac:dyDescent="0.25">
      <c r="A20" s="13">
        <v>1</v>
      </c>
      <c r="B20" s="11" t="s">
        <v>124</v>
      </c>
      <c r="C20" s="10" t="s">
        <v>105</v>
      </c>
    </row>
    <row r="21" spans="1:3" x14ac:dyDescent="0.25">
      <c r="A21" s="13">
        <v>1</v>
      </c>
      <c r="B21" s="11" t="s">
        <v>125</v>
      </c>
      <c r="C21" s="10" t="s">
        <v>106</v>
      </c>
    </row>
    <row r="22" spans="1:3" x14ac:dyDescent="0.25">
      <c r="A22" s="13">
        <v>1</v>
      </c>
      <c r="B22" s="11" t="s">
        <v>114</v>
      </c>
      <c r="C22" s="10" t="s">
        <v>107</v>
      </c>
    </row>
    <row r="23" spans="1:3" x14ac:dyDescent="0.25">
      <c r="A23" s="13">
        <v>1</v>
      </c>
      <c r="B23" s="11" t="s">
        <v>115</v>
      </c>
      <c r="C23" s="10" t="s">
        <v>108</v>
      </c>
    </row>
    <row r="24" spans="1:3" x14ac:dyDescent="0.25">
      <c r="A24" s="13">
        <v>1</v>
      </c>
      <c r="B24" s="11" t="s">
        <v>116</v>
      </c>
      <c r="C24" s="10" t="s">
        <v>109</v>
      </c>
    </row>
    <row r="25" spans="1:3" x14ac:dyDescent="0.25">
      <c r="A25" s="13">
        <v>1</v>
      </c>
      <c r="B25" s="11" t="s">
        <v>117</v>
      </c>
      <c r="C25" s="10" t="s">
        <v>110</v>
      </c>
    </row>
    <row r="26" spans="1:3" x14ac:dyDescent="0.25">
      <c r="A26" s="13">
        <v>1</v>
      </c>
      <c r="B26" s="11" t="s">
        <v>118</v>
      </c>
      <c r="C26" s="10" t="s">
        <v>107</v>
      </c>
    </row>
    <row r="27" spans="1:3" x14ac:dyDescent="0.25">
      <c r="A27" s="13">
        <v>1</v>
      </c>
      <c r="B27" s="11" t="s">
        <v>119</v>
      </c>
      <c r="C27" s="10" t="s">
        <v>111</v>
      </c>
    </row>
    <row r="28" spans="1:3" x14ac:dyDescent="0.25">
      <c r="A28" s="13">
        <v>1</v>
      </c>
      <c r="B28" s="11" t="s">
        <v>120</v>
      </c>
      <c r="C28" s="10" t="s">
        <v>112</v>
      </c>
    </row>
    <row r="29" spans="1:3" x14ac:dyDescent="0.25">
      <c r="A29" s="13">
        <v>1</v>
      </c>
      <c r="B29" s="11" t="s">
        <v>121</v>
      </c>
      <c r="C29" s="10" t="s">
        <v>113</v>
      </c>
    </row>
    <row r="30" spans="1:3" x14ac:dyDescent="0.25">
      <c r="A30" s="13">
        <v>6</v>
      </c>
      <c r="B30" s="17" t="s">
        <v>136</v>
      </c>
      <c r="C30" s="16" t="s">
        <v>135</v>
      </c>
    </row>
    <row r="31" spans="1:3" x14ac:dyDescent="0.25">
      <c r="A31" s="13">
        <v>6</v>
      </c>
      <c r="B31" s="14" t="s">
        <v>137</v>
      </c>
      <c r="C31" s="16" t="s">
        <v>134</v>
      </c>
    </row>
    <row r="32" spans="1:3" x14ac:dyDescent="0.25">
      <c r="A32" s="13">
        <v>6</v>
      </c>
      <c r="B32" s="14" t="s">
        <v>138</v>
      </c>
      <c r="C32" s="16" t="s">
        <v>126</v>
      </c>
    </row>
    <row r="33" spans="1:3" x14ac:dyDescent="0.25">
      <c r="A33" s="13">
        <v>6</v>
      </c>
      <c r="B33" s="14" t="s">
        <v>139</v>
      </c>
      <c r="C33" s="16" t="s">
        <v>127</v>
      </c>
    </row>
    <row r="34" spans="1:3" x14ac:dyDescent="0.25">
      <c r="A34" s="13">
        <v>6</v>
      </c>
      <c r="B34" s="14" t="s">
        <v>140</v>
      </c>
      <c r="C34" s="16" t="s">
        <v>128</v>
      </c>
    </row>
    <row r="35" spans="1:3" x14ac:dyDescent="0.25">
      <c r="A35" s="13">
        <v>6</v>
      </c>
      <c r="B35" s="14" t="s">
        <v>141</v>
      </c>
      <c r="C35" s="16" t="s">
        <v>129</v>
      </c>
    </row>
    <row r="36" spans="1:3" x14ac:dyDescent="0.25">
      <c r="A36" s="13">
        <v>6</v>
      </c>
      <c r="B36" s="14" t="s">
        <v>142</v>
      </c>
      <c r="C36" s="16" t="s">
        <v>130</v>
      </c>
    </row>
    <row r="37" spans="1:3" x14ac:dyDescent="0.25">
      <c r="A37" s="13">
        <v>6</v>
      </c>
      <c r="B37" s="14" t="s">
        <v>143</v>
      </c>
      <c r="C37" s="16" t="s">
        <v>131</v>
      </c>
    </row>
    <row r="38" spans="1:3" x14ac:dyDescent="0.25">
      <c r="A38" s="13">
        <v>6</v>
      </c>
      <c r="B38" s="14" t="s">
        <v>144</v>
      </c>
      <c r="C38" s="16" t="s">
        <v>132</v>
      </c>
    </row>
    <row r="39" spans="1:3" x14ac:dyDescent="0.25">
      <c r="A39" s="13">
        <v>6</v>
      </c>
      <c r="B39" s="14" t="s">
        <v>145</v>
      </c>
      <c r="C39" s="16" t="s">
        <v>133</v>
      </c>
    </row>
    <row r="40" spans="1:3" x14ac:dyDescent="0.25">
      <c r="A40" s="13">
        <v>2</v>
      </c>
      <c r="B40" s="14" t="s">
        <v>151</v>
      </c>
      <c r="C40" s="16" t="s">
        <v>146</v>
      </c>
    </row>
    <row r="41" spans="1:3" x14ac:dyDescent="0.25">
      <c r="A41" s="13">
        <v>2</v>
      </c>
      <c r="B41" s="14" t="s">
        <v>152</v>
      </c>
      <c r="C41" s="16" t="s">
        <v>147</v>
      </c>
    </row>
    <row r="42" spans="1:3" x14ac:dyDescent="0.25">
      <c r="A42" s="13">
        <v>2</v>
      </c>
      <c r="B42" s="14" t="s">
        <v>153</v>
      </c>
      <c r="C42" s="16" t="s">
        <v>148</v>
      </c>
    </row>
    <row r="43" spans="1:3" x14ac:dyDescent="0.25">
      <c r="A43" s="13">
        <v>2</v>
      </c>
      <c r="B43" s="14" t="s">
        <v>154</v>
      </c>
      <c r="C43" s="16" t="s">
        <v>149</v>
      </c>
    </row>
    <row r="44" spans="1:3" x14ac:dyDescent="0.25">
      <c r="A44" s="13">
        <v>2</v>
      </c>
      <c r="B44" s="14" t="s">
        <v>155</v>
      </c>
      <c r="C44" s="16" t="s">
        <v>150</v>
      </c>
    </row>
    <row r="45" spans="1:3" x14ac:dyDescent="0.25">
      <c r="A45" s="13">
        <v>1</v>
      </c>
      <c r="B45" s="11" t="s">
        <v>47</v>
      </c>
      <c r="C45" s="14" t="s">
        <v>48</v>
      </c>
    </row>
    <row r="46" spans="1:3" x14ac:dyDescent="0.25">
      <c r="A46" s="13">
        <v>1</v>
      </c>
      <c r="B46" s="11" t="s">
        <v>49</v>
      </c>
      <c r="C46" s="14" t="s">
        <v>50</v>
      </c>
    </row>
    <row r="47" spans="1:3" x14ac:dyDescent="0.25">
      <c r="A47" s="13">
        <v>1</v>
      </c>
      <c r="B47" s="11" t="s">
        <v>51</v>
      </c>
      <c r="C47" s="14" t="s">
        <v>52</v>
      </c>
    </row>
    <row r="48" spans="1:3" x14ac:dyDescent="0.25">
      <c r="A48" s="13">
        <v>1</v>
      </c>
      <c r="B48" s="11" t="s">
        <v>53</v>
      </c>
      <c r="C48" s="14" t="s">
        <v>54</v>
      </c>
    </row>
    <row r="49" spans="1:3" x14ac:dyDescent="0.25">
      <c r="A49" s="13">
        <v>1</v>
      </c>
      <c r="B49" s="11" t="s">
        <v>81</v>
      </c>
      <c r="C49" s="14" t="s">
        <v>77</v>
      </c>
    </row>
    <row r="50" spans="1:3" x14ac:dyDescent="0.25">
      <c r="A50" s="13">
        <v>1</v>
      </c>
      <c r="B50" s="11" t="s">
        <v>82</v>
      </c>
      <c r="C50" s="14" t="s">
        <v>78</v>
      </c>
    </row>
    <row r="51" spans="1:3" x14ac:dyDescent="0.25">
      <c r="A51" s="13">
        <v>1</v>
      </c>
      <c r="B51" s="11" t="s">
        <v>83</v>
      </c>
      <c r="C51" s="14" t="s">
        <v>79</v>
      </c>
    </row>
    <row r="52" spans="1:3" x14ac:dyDescent="0.25">
      <c r="A52" s="13">
        <v>1</v>
      </c>
      <c r="B52" s="11" t="s">
        <v>84</v>
      </c>
      <c r="C52" s="14" t="s">
        <v>80</v>
      </c>
    </row>
    <row r="53" spans="1:3" x14ac:dyDescent="0.25">
      <c r="A53" s="13">
        <v>1</v>
      </c>
      <c r="B53" s="11" t="s">
        <v>89</v>
      </c>
      <c r="C53" s="10" t="s">
        <v>97</v>
      </c>
    </row>
    <row r="54" spans="1:3" x14ac:dyDescent="0.25">
      <c r="A54" s="13">
        <v>1</v>
      </c>
      <c r="B54" s="11" t="s">
        <v>90</v>
      </c>
      <c r="C54" s="10" t="s">
        <v>98</v>
      </c>
    </row>
    <row r="55" spans="1:3" x14ac:dyDescent="0.25">
      <c r="A55" s="13">
        <v>1</v>
      </c>
      <c r="B55" s="11" t="s">
        <v>91</v>
      </c>
      <c r="C55" s="10" t="s">
        <v>99</v>
      </c>
    </row>
    <row r="56" spans="1:3" x14ac:dyDescent="0.25">
      <c r="A56" s="13">
        <v>6</v>
      </c>
      <c r="B56" s="14" t="s">
        <v>55</v>
      </c>
      <c r="C56" s="16" t="s">
        <v>56</v>
      </c>
    </row>
    <row r="57" spans="1:3" x14ac:dyDescent="0.25">
      <c r="A57" s="13">
        <v>6</v>
      </c>
      <c r="B57" s="14" t="s">
        <v>57</v>
      </c>
      <c r="C57" s="16" t="s">
        <v>58</v>
      </c>
    </row>
    <row r="58" spans="1:3" x14ac:dyDescent="0.25">
      <c r="A58" s="13">
        <v>6</v>
      </c>
      <c r="B58" s="14" t="s">
        <v>59</v>
      </c>
      <c r="C58" s="16" t="s">
        <v>60</v>
      </c>
    </row>
    <row r="59" spans="1:3" x14ac:dyDescent="0.25">
      <c r="A59" s="13">
        <v>6</v>
      </c>
      <c r="B59" s="14" t="s">
        <v>61</v>
      </c>
      <c r="C59" s="16" t="s">
        <v>62</v>
      </c>
    </row>
    <row r="60" spans="1:3" x14ac:dyDescent="0.25">
      <c r="A60" s="13">
        <v>6</v>
      </c>
      <c r="B60" s="14" t="s">
        <v>63</v>
      </c>
      <c r="C60" s="16" t="s">
        <v>64</v>
      </c>
    </row>
    <row r="61" spans="1:3" x14ac:dyDescent="0.25">
      <c r="A61" s="13">
        <v>6</v>
      </c>
      <c r="B61" s="14" t="s">
        <v>65</v>
      </c>
      <c r="C61" s="16" t="s">
        <v>66</v>
      </c>
    </row>
    <row r="62" spans="1:3" x14ac:dyDescent="0.25">
      <c r="A62" s="13">
        <v>6</v>
      </c>
      <c r="B62" s="14" t="s">
        <v>67</v>
      </c>
      <c r="C62" s="16" t="s">
        <v>68</v>
      </c>
    </row>
    <row r="63" spans="1:3" x14ac:dyDescent="0.25">
      <c r="A63" s="13">
        <v>6</v>
      </c>
      <c r="B63" s="14" t="s">
        <v>69</v>
      </c>
      <c r="C63" s="16" t="s">
        <v>70</v>
      </c>
    </row>
    <row r="64" spans="1:3" x14ac:dyDescent="0.25">
      <c r="A64" s="13">
        <v>1</v>
      </c>
      <c r="B64" s="14" t="s">
        <v>71</v>
      </c>
      <c r="C64" s="16" t="s">
        <v>156</v>
      </c>
    </row>
    <row r="65" spans="1:3" x14ac:dyDescent="0.25">
      <c r="A65" s="13">
        <v>1</v>
      </c>
      <c r="B65" s="14" t="s">
        <v>72</v>
      </c>
      <c r="C65" s="16" t="s">
        <v>157</v>
      </c>
    </row>
    <row r="66" spans="1:3" x14ac:dyDescent="0.25">
      <c r="A66" s="13">
        <v>1</v>
      </c>
      <c r="B66" s="14" t="s">
        <v>73</v>
      </c>
      <c r="C66" s="16" t="s">
        <v>158</v>
      </c>
    </row>
    <row r="67" spans="1:3" x14ac:dyDescent="0.25">
      <c r="A67" s="13">
        <v>1</v>
      </c>
      <c r="B67" s="14" t="s">
        <v>74</v>
      </c>
      <c r="C67" s="16" t="s">
        <v>159</v>
      </c>
    </row>
    <row r="68" spans="1:3" x14ac:dyDescent="0.25">
      <c r="A68" s="13">
        <v>1</v>
      </c>
      <c r="B68" s="14" t="s">
        <v>75</v>
      </c>
      <c r="C68" s="16" t="s">
        <v>160</v>
      </c>
    </row>
    <row r="69" spans="1:3" x14ac:dyDescent="0.25">
      <c r="A69" s="13">
        <v>1</v>
      </c>
      <c r="B69" s="14" t="s">
        <v>76</v>
      </c>
      <c r="C69" s="16" t="s">
        <v>161</v>
      </c>
    </row>
  </sheetData>
  <mergeCells count="3">
    <mergeCell ref="A1:C1"/>
    <mergeCell ref="A2:C2"/>
    <mergeCell ref="A3:C3"/>
  </mergeCells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D32"/>
  <sheetViews>
    <sheetView workbookViewId="0">
      <selection activeCell="B15" sqref="B15"/>
    </sheetView>
  </sheetViews>
  <sheetFormatPr baseColWidth="10" defaultRowHeight="15" x14ac:dyDescent="0.25"/>
  <cols>
    <col min="2" max="2" width="51" bestFit="1" customWidth="1"/>
  </cols>
  <sheetData>
    <row r="2" spans="2:4" ht="15" customHeight="1" x14ac:dyDescent="0.25">
      <c r="B2" t="s">
        <v>28</v>
      </c>
      <c r="C2">
        <v>2</v>
      </c>
      <c r="D2" s="130" t="s">
        <v>17</v>
      </c>
    </row>
    <row r="3" spans="2:4" x14ac:dyDescent="0.25">
      <c r="B3" t="s">
        <v>29</v>
      </c>
      <c r="C3">
        <v>1</v>
      </c>
      <c r="D3" s="130"/>
    </row>
    <row r="4" spans="2:4" x14ac:dyDescent="0.25">
      <c r="B4" t="s">
        <v>30</v>
      </c>
      <c r="C4">
        <v>1</v>
      </c>
      <c r="D4" s="130"/>
    </row>
    <row r="5" spans="2:4" x14ac:dyDescent="0.25">
      <c r="B5" t="s">
        <v>31</v>
      </c>
      <c r="C5">
        <v>1</v>
      </c>
      <c r="D5" s="130"/>
    </row>
    <row r="6" spans="2:4" x14ac:dyDescent="0.25">
      <c r="B6" t="s">
        <v>32</v>
      </c>
      <c r="C6">
        <v>1</v>
      </c>
      <c r="D6" s="130"/>
    </row>
    <row r="7" spans="2:4" x14ac:dyDescent="0.25">
      <c r="B7" t="s">
        <v>33</v>
      </c>
      <c r="C7">
        <v>1</v>
      </c>
      <c r="D7" s="130"/>
    </row>
    <row r="8" spans="2:4" x14ac:dyDescent="0.25">
      <c r="B8" t="s">
        <v>34</v>
      </c>
      <c r="C8">
        <v>3</v>
      </c>
      <c r="D8" s="130"/>
    </row>
    <row r="9" spans="2:4" x14ac:dyDescent="0.25">
      <c r="B9" t="s">
        <v>35</v>
      </c>
      <c r="C9">
        <v>3</v>
      </c>
      <c r="D9" s="130"/>
    </row>
    <row r="10" spans="2:4" x14ac:dyDescent="0.25">
      <c r="B10" t="s">
        <v>36</v>
      </c>
      <c r="C10">
        <v>1</v>
      </c>
      <c r="D10" s="130"/>
    </row>
    <row r="11" spans="2:4" x14ac:dyDescent="0.25">
      <c r="B11" t="s">
        <v>37</v>
      </c>
      <c r="C11">
        <v>1</v>
      </c>
      <c r="D11" s="130"/>
    </row>
    <row r="12" spans="2:4" x14ac:dyDescent="0.25">
      <c r="B12" t="s">
        <v>38</v>
      </c>
      <c r="C12">
        <v>1</v>
      </c>
      <c r="D12" s="130"/>
    </row>
    <row r="13" spans="2:4" x14ac:dyDescent="0.25">
      <c r="B13" t="s">
        <v>39</v>
      </c>
      <c r="C13">
        <v>1</v>
      </c>
      <c r="D13" s="130"/>
    </row>
    <row r="14" spans="2:4" x14ac:dyDescent="0.25">
      <c r="B14" t="s">
        <v>40</v>
      </c>
      <c r="C14">
        <v>2</v>
      </c>
      <c r="D14" s="130"/>
    </row>
    <row r="15" spans="2:4" x14ac:dyDescent="0.25">
      <c r="B15" t="s">
        <v>41</v>
      </c>
      <c r="C15">
        <v>2</v>
      </c>
      <c r="D15" s="130"/>
    </row>
    <row r="16" spans="2:4" x14ac:dyDescent="0.25">
      <c r="B16" t="s">
        <v>42</v>
      </c>
      <c r="D16" s="130"/>
    </row>
    <row r="17" spans="2:4" x14ac:dyDescent="0.25">
      <c r="B17" t="s">
        <v>43</v>
      </c>
      <c r="C17">
        <v>1</v>
      </c>
      <c r="D17" s="130"/>
    </row>
    <row r="18" spans="2:4" x14ac:dyDescent="0.25">
      <c r="B18" t="s">
        <v>44</v>
      </c>
      <c r="C18">
        <v>1</v>
      </c>
      <c r="D18" s="130"/>
    </row>
    <row r="19" spans="2:4" x14ac:dyDescent="0.25">
      <c r="B19" t="s">
        <v>45</v>
      </c>
      <c r="C19">
        <v>1</v>
      </c>
      <c r="D19" s="130"/>
    </row>
    <row r="20" spans="2:4" x14ac:dyDescent="0.25">
      <c r="B20" t="s">
        <v>46</v>
      </c>
      <c r="C20">
        <v>4</v>
      </c>
      <c r="D20" s="130"/>
    </row>
    <row r="24" spans="2:4" x14ac:dyDescent="0.25">
      <c r="B24" t="s">
        <v>18</v>
      </c>
      <c r="C24">
        <v>1</v>
      </c>
      <c r="D24" s="130" t="s">
        <v>27</v>
      </c>
    </row>
    <row r="25" spans="2:4" x14ac:dyDescent="0.25">
      <c r="B25" t="s">
        <v>19</v>
      </c>
      <c r="C25">
        <v>1</v>
      </c>
      <c r="D25" s="130"/>
    </row>
    <row r="26" spans="2:4" x14ac:dyDescent="0.25">
      <c r="B26" t="s">
        <v>20</v>
      </c>
      <c r="C26">
        <v>2</v>
      </c>
      <c r="D26" s="130"/>
    </row>
    <row r="27" spans="2:4" x14ac:dyDescent="0.25">
      <c r="B27" t="s">
        <v>21</v>
      </c>
      <c r="C27">
        <v>1</v>
      </c>
      <c r="D27" s="130"/>
    </row>
    <row r="28" spans="2:4" x14ac:dyDescent="0.25">
      <c r="B28" t="s">
        <v>22</v>
      </c>
      <c r="C28">
        <v>1</v>
      </c>
      <c r="D28" s="130"/>
    </row>
    <row r="29" spans="2:4" x14ac:dyDescent="0.25">
      <c r="B29" t="s">
        <v>23</v>
      </c>
      <c r="C29">
        <v>1</v>
      </c>
      <c r="D29" s="130"/>
    </row>
    <row r="30" spans="2:4" x14ac:dyDescent="0.25">
      <c r="B30" t="s">
        <v>24</v>
      </c>
      <c r="C30">
        <v>1</v>
      </c>
      <c r="D30" s="130"/>
    </row>
    <row r="31" spans="2:4" x14ac:dyDescent="0.25">
      <c r="B31" t="s">
        <v>25</v>
      </c>
      <c r="C31">
        <v>2</v>
      </c>
      <c r="D31" s="130"/>
    </row>
    <row r="32" spans="2:4" x14ac:dyDescent="0.25">
      <c r="B32" t="s">
        <v>26</v>
      </c>
      <c r="C32">
        <v>1</v>
      </c>
      <c r="D32" s="130"/>
    </row>
  </sheetData>
  <mergeCells count="2">
    <mergeCell ref="D24:D32"/>
    <mergeCell ref="D2:D2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XFD121"/>
  <sheetViews>
    <sheetView view="pageBreakPreview" topLeftCell="A25" zoomScale="60" zoomScaleNormal="100" workbookViewId="0">
      <selection sqref="A1:E121"/>
    </sheetView>
  </sheetViews>
  <sheetFormatPr baseColWidth="10" defaultRowHeight="15" x14ac:dyDescent="0.25"/>
  <cols>
    <col min="1" max="1" width="10.28515625" style="12" bestFit="1" customWidth="1"/>
    <col min="2" max="2" width="17.28515625" style="33" bestFit="1" customWidth="1"/>
    <col min="3" max="3" width="95.28515625" style="12" bestFit="1" customWidth="1"/>
    <col min="4" max="4" width="10.5703125" style="12" bestFit="1" customWidth="1"/>
    <col min="5" max="5" width="11" style="12" bestFit="1" customWidth="1"/>
    <col min="6" max="16383" width="11.42578125" style="12"/>
    <col min="16384" max="16384" width="5.5703125" style="12" bestFit="1" customWidth="1"/>
  </cols>
  <sheetData>
    <row r="2" spans="1:5" x14ac:dyDescent="0.25">
      <c r="A2" s="127" t="s">
        <v>162</v>
      </c>
      <c r="B2" s="127"/>
      <c r="C2" s="127"/>
      <c r="D2"/>
      <c r="E2"/>
    </row>
    <row r="3" spans="1:5" x14ac:dyDescent="0.25">
      <c r="A3" s="128" t="s">
        <v>1</v>
      </c>
      <c r="B3" s="128"/>
      <c r="C3" s="128"/>
      <c r="D3"/>
      <c r="E3"/>
    </row>
    <row r="4" spans="1:5" x14ac:dyDescent="0.25">
      <c r="A4" s="129" t="s">
        <v>2</v>
      </c>
      <c r="B4" s="129"/>
      <c r="C4" s="129"/>
      <c r="D4"/>
      <c r="E4"/>
    </row>
    <row r="5" spans="1:5" x14ac:dyDescent="0.25">
      <c r="A5" s="18"/>
      <c r="B5" s="32"/>
      <c r="C5" s="18"/>
      <c r="D5"/>
      <c r="E5"/>
    </row>
    <row r="6" spans="1:5" ht="15.75" thickBot="1" x14ac:dyDescent="0.3">
      <c r="A6" s="19"/>
      <c r="B6" s="1" t="s">
        <v>3</v>
      </c>
      <c r="C6" s="20">
        <v>44352</v>
      </c>
      <c r="D6"/>
      <c r="E6"/>
    </row>
    <row r="7" spans="1:5" ht="15.75" thickBot="1" x14ac:dyDescent="0.3">
      <c r="A7" s="19"/>
      <c r="B7" s="1" t="s">
        <v>4</v>
      </c>
      <c r="C7" s="3" t="s">
        <v>5</v>
      </c>
      <c r="D7"/>
      <c r="E7"/>
    </row>
    <row r="8" spans="1:5" ht="15.75" thickBot="1" x14ac:dyDescent="0.3">
      <c r="A8" s="19"/>
      <c r="B8" s="1" t="s">
        <v>6</v>
      </c>
      <c r="C8" s="4" t="s">
        <v>7</v>
      </c>
      <c r="D8"/>
      <c r="E8"/>
    </row>
    <row r="9" spans="1:5" ht="15.75" thickBot="1" x14ac:dyDescent="0.3">
      <c r="A9" s="19"/>
      <c r="B9" s="21" t="s">
        <v>163</v>
      </c>
      <c r="C9" s="5" t="s">
        <v>164</v>
      </c>
      <c r="D9"/>
      <c r="E9"/>
    </row>
    <row r="10" spans="1:5" ht="15.75" thickBot="1" x14ac:dyDescent="0.3">
      <c r="A10" s="19"/>
      <c r="B10" s="21" t="s">
        <v>8</v>
      </c>
      <c r="C10" s="5" t="s">
        <v>165</v>
      </c>
      <c r="D10"/>
      <c r="E10"/>
    </row>
    <row r="11" spans="1:5" ht="15.75" thickBot="1" x14ac:dyDescent="0.3">
      <c r="A11" s="19"/>
      <c r="B11" s="1" t="s">
        <v>10</v>
      </c>
      <c r="C11" s="5" t="s">
        <v>11</v>
      </c>
      <c r="D11"/>
      <c r="E11"/>
    </row>
    <row r="12" spans="1:5" ht="15.75" thickBot="1" x14ac:dyDescent="0.3">
      <c r="A12" s="19"/>
      <c r="B12" s="1" t="s">
        <v>12</v>
      </c>
      <c r="C12" s="5" t="s">
        <v>166</v>
      </c>
      <c r="D12"/>
      <c r="E12"/>
    </row>
    <row r="13" spans="1:5" x14ac:dyDescent="0.25">
      <c r="A13"/>
      <c r="C13"/>
      <c r="D13"/>
      <c r="E13"/>
    </row>
    <row r="14" spans="1:5" ht="15.75" x14ac:dyDescent="0.25">
      <c r="A14" s="134" t="s">
        <v>172</v>
      </c>
      <c r="B14" s="134"/>
      <c r="C14" s="134"/>
      <c r="D14" s="134"/>
      <c r="E14" s="134"/>
    </row>
    <row r="15" spans="1:5" ht="31.5" x14ac:dyDescent="0.25">
      <c r="A15" s="22" t="s">
        <v>167</v>
      </c>
      <c r="B15" s="34" t="s">
        <v>168</v>
      </c>
      <c r="C15" s="23" t="s">
        <v>169</v>
      </c>
      <c r="D15" s="24" t="s">
        <v>170</v>
      </c>
      <c r="E15" s="24" t="s">
        <v>171</v>
      </c>
    </row>
    <row r="16" spans="1:5" x14ac:dyDescent="0.25">
      <c r="A16" s="29">
        <v>1</v>
      </c>
      <c r="B16" s="11" t="s">
        <v>85</v>
      </c>
      <c r="C16" s="10" t="s">
        <v>93</v>
      </c>
      <c r="D16" s="25">
        <v>450</v>
      </c>
      <c r="E16" s="25">
        <f>A16*D16</f>
        <v>450</v>
      </c>
    </row>
    <row r="17" spans="1:5" x14ac:dyDescent="0.25">
      <c r="A17" s="29">
        <v>1</v>
      </c>
      <c r="B17" s="11" t="s">
        <v>86</v>
      </c>
      <c r="C17" s="10" t="s">
        <v>94</v>
      </c>
      <c r="D17" s="25">
        <v>450</v>
      </c>
      <c r="E17" s="25">
        <f t="shared" ref="E17:E76" si="0">A17*D17</f>
        <v>450</v>
      </c>
    </row>
    <row r="18" spans="1:5" x14ac:dyDescent="0.25">
      <c r="A18" s="29">
        <v>1</v>
      </c>
      <c r="B18" s="11" t="s">
        <v>87</v>
      </c>
      <c r="C18" s="10" t="s">
        <v>95</v>
      </c>
      <c r="D18" s="25">
        <v>450</v>
      </c>
      <c r="E18" s="25">
        <f t="shared" si="0"/>
        <v>450</v>
      </c>
    </row>
    <row r="19" spans="1:5" x14ac:dyDescent="0.25">
      <c r="A19" s="29">
        <v>1</v>
      </c>
      <c r="B19" s="11" t="s">
        <v>88</v>
      </c>
      <c r="C19" s="10" t="s">
        <v>96</v>
      </c>
      <c r="D19" s="25">
        <v>450</v>
      </c>
      <c r="E19" s="25">
        <f t="shared" si="0"/>
        <v>450</v>
      </c>
    </row>
    <row r="20" spans="1:5" x14ac:dyDescent="0.25">
      <c r="A20" s="29">
        <v>1</v>
      </c>
      <c r="B20" s="11" t="s">
        <v>101</v>
      </c>
      <c r="C20" s="10" t="s">
        <v>102</v>
      </c>
      <c r="D20" s="25">
        <v>450</v>
      </c>
      <c r="E20" s="25">
        <f t="shared" si="0"/>
        <v>450</v>
      </c>
    </row>
    <row r="21" spans="1:5" x14ac:dyDescent="0.25">
      <c r="A21" s="29">
        <v>1</v>
      </c>
      <c r="B21" s="11" t="s">
        <v>92</v>
      </c>
      <c r="C21" s="10" t="s">
        <v>100</v>
      </c>
      <c r="D21" s="25">
        <v>450</v>
      </c>
      <c r="E21" s="25">
        <f t="shared" si="0"/>
        <v>450</v>
      </c>
    </row>
    <row r="22" spans="1:5" x14ac:dyDescent="0.25">
      <c r="A22" s="29">
        <v>1</v>
      </c>
      <c r="B22" s="11" t="s">
        <v>122</v>
      </c>
      <c r="C22" s="10" t="s">
        <v>103</v>
      </c>
      <c r="D22" s="25">
        <v>450</v>
      </c>
      <c r="E22" s="25">
        <f t="shared" si="0"/>
        <v>450</v>
      </c>
    </row>
    <row r="23" spans="1:5" x14ac:dyDescent="0.25">
      <c r="A23" s="29">
        <v>1</v>
      </c>
      <c r="B23" s="11" t="s">
        <v>123</v>
      </c>
      <c r="C23" s="10" t="s">
        <v>104</v>
      </c>
      <c r="D23" s="25">
        <v>450</v>
      </c>
      <c r="E23" s="25">
        <f t="shared" si="0"/>
        <v>450</v>
      </c>
    </row>
    <row r="24" spans="1:5" x14ac:dyDescent="0.25">
      <c r="A24" s="29">
        <v>1</v>
      </c>
      <c r="B24" s="11" t="s">
        <v>124</v>
      </c>
      <c r="C24" s="10" t="s">
        <v>105</v>
      </c>
      <c r="D24" s="25">
        <v>450</v>
      </c>
      <c r="E24" s="25">
        <f t="shared" si="0"/>
        <v>450</v>
      </c>
    </row>
    <row r="25" spans="1:5" x14ac:dyDescent="0.25">
      <c r="A25" s="29">
        <v>1</v>
      </c>
      <c r="B25" s="11" t="s">
        <v>125</v>
      </c>
      <c r="C25" s="10" t="s">
        <v>106</v>
      </c>
      <c r="D25" s="25">
        <v>450</v>
      </c>
      <c r="E25" s="25">
        <f t="shared" si="0"/>
        <v>450</v>
      </c>
    </row>
    <row r="26" spans="1:5" x14ac:dyDescent="0.25">
      <c r="A26" s="29">
        <v>1</v>
      </c>
      <c r="B26" s="11" t="s">
        <v>114</v>
      </c>
      <c r="C26" s="10" t="s">
        <v>107</v>
      </c>
      <c r="D26" s="25">
        <v>450</v>
      </c>
      <c r="E26" s="25">
        <f t="shared" si="0"/>
        <v>450</v>
      </c>
    </row>
    <row r="27" spans="1:5" x14ac:dyDescent="0.25">
      <c r="A27" s="29">
        <v>1</v>
      </c>
      <c r="B27" s="11" t="s">
        <v>115</v>
      </c>
      <c r="C27" s="10" t="s">
        <v>108</v>
      </c>
      <c r="D27" s="25">
        <v>450</v>
      </c>
      <c r="E27" s="25">
        <f t="shared" si="0"/>
        <v>450</v>
      </c>
    </row>
    <row r="28" spans="1:5" x14ac:dyDescent="0.25">
      <c r="A28" s="29">
        <v>1</v>
      </c>
      <c r="B28" s="11" t="s">
        <v>116</v>
      </c>
      <c r="C28" s="10" t="s">
        <v>109</v>
      </c>
      <c r="D28" s="25">
        <v>450</v>
      </c>
      <c r="E28" s="25">
        <f t="shared" si="0"/>
        <v>450</v>
      </c>
    </row>
    <row r="29" spans="1:5" x14ac:dyDescent="0.25">
      <c r="A29" s="29">
        <v>1</v>
      </c>
      <c r="B29" s="11" t="s">
        <v>117</v>
      </c>
      <c r="C29" s="10" t="s">
        <v>110</v>
      </c>
      <c r="D29" s="25">
        <v>450</v>
      </c>
      <c r="E29" s="25">
        <f t="shared" si="0"/>
        <v>450</v>
      </c>
    </row>
    <row r="30" spans="1:5" x14ac:dyDescent="0.25">
      <c r="A30" s="29">
        <v>1</v>
      </c>
      <c r="B30" s="11" t="s">
        <v>118</v>
      </c>
      <c r="C30" s="10" t="s">
        <v>107</v>
      </c>
      <c r="D30" s="25">
        <v>450</v>
      </c>
      <c r="E30" s="25">
        <f t="shared" si="0"/>
        <v>450</v>
      </c>
    </row>
    <row r="31" spans="1:5" x14ac:dyDescent="0.25">
      <c r="A31" s="29">
        <v>1</v>
      </c>
      <c r="B31" s="11" t="s">
        <v>119</v>
      </c>
      <c r="C31" s="10" t="s">
        <v>111</v>
      </c>
      <c r="D31" s="25">
        <v>450</v>
      </c>
      <c r="E31" s="25">
        <f t="shared" si="0"/>
        <v>450</v>
      </c>
    </row>
    <row r="32" spans="1:5" x14ac:dyDescent="0.25">
      <c r="A32" s="29">
        <v>1</v>
      </c>
      <c r="B32" s="11" t="s">
        <v>120</v>
      </c>
      <c r="C32" s="10" t="s">
        <v>112</v>
      </c>
      <c r="D32" s="25">
        <v>450</v>
      </c>
      <c r="E32" s="25">
        <f t="shared" si="0"/>
        <v>450</v>
      </c>
    </row>
    <row r="33" spans="1:5" x14ac:dyDescent="0.25">
      <c r="A33" s="29">
        <v>1</v>
      </c>
      <c r="B33" s="11" t="s">
        <v>121</v>
      </c>
      <c r="C33" s="10" t="s">
        <v>113</v>
      </c>
      <c r="D33" s="25">
        <v>450</v>
      </c>
      <c r="E33" s="25">
        <f t="shared" si="0"/>
        <v>450</v>
      </c>
    </row>
    <row r="34" spans="1:5" x14ac:dyDescent="0.25">
      <c r="A34" s="29">
        <v>6</v>
      </c>
      <c r="B34" s="35" t="s">
        <v>136</v>
      </c>
      <c r="C34" s="16" t="s">
        <v>135</v>
      </c>
      <c r="D34" s="25">
        <v>40</v>
      </c>
      <c r="E34" s="25">
        <f t="shared" si="0"/>
        <v>240</v>
      </c>
    </row>
    <row r="35" spans="1:5" x14ac:dyDescent="0.25">
      <c r="A35" s="29">
        <v>6</v>
      </c>
      <c r="B35" s="36" t="s">
        <v>137</v>
      </c>
      <c r="C35" s="16" t="s">
        <v>134</v>
      </c>
      <c r="D35" s="25">
        <v>40</v>
      </c>
      <c r="E35" s="25">
        <f t="shared" si="0"/>
        <v>240</v>
      </c>
    </row>
    <row r="36" spans="1:5" x14ac:dyDescent="0.25">
      <c r="A36" s="29">
        <v>6</v>
      </c>
      <c r="B36" s="36" t="s">
        <v>138</v>
      </c>
      <c r="C36" s="16" t="s">
        <v>126</v>
      </c>
      <c r="D36" s="25">
        <v>40</v>
      </c>
      <c r="E36" s="25">
        <f t="shared" si="0"/>
        <v>240</v>
      </c>
    </row>
    <row r="37" spans="1:5" x14ac:dyDescent="0.25">
      <c r="A37" s="29">
        <v>6</v>
      </c>
      <c r="B37" s="36" t="s">
        <v>139</v>
      </c>
      <c r="C37" s="16" t="s">
        <v>127</v>
      </c>
      <c r="D37" s="25">
        <v>40</v>
      </c>
      <c r="E37" s="25">
        <f t="shared" si="0"/>
        <v>240</v>
      </c>
    </row>
    <row r="38" spans="1:5" x14ac:dyDescent="0.25">
      <c r="A38" s="29">
        <v>6</v>
      </c>
      <c r="B38" s="36" t="s">
        <v>140</v>
      </c>
      <c r="C38" s="16" t="s">
        <v>128</v>
      </c>
      <c r="D38" s="25">
        <v>40</v>
      </c>
      <c r="E38" s="25">
        <f t="shared" si="0"/>
        <v>240</v>
      </c>
    </row>
    <row r="39" spans="1:5" x14ac:dyDescent="0.25">
      <c r="A39" s="29">
        <v>6</v>
      </c>
      <c r="B39" s="36" t="s">
        <v>141</v>
      </c>
      <c r="C39" s="16" t="s">
        <v>129</v>
      </c>
      <c r="D39" s="25">
        <v>40</v>
      </c>
      <c r="E39" s="25">
        <f t="shared" si="0"/>
        <v>240</v>
      </c>
    </row>
    <row r="40" spans="1:5" x14ac:dyDescent="0.25">
      <c r="A40" s="29">
        <v>6</v>
      </c>
      <c r="B40" s="36" t="s">
        <v>142</v>
      </c>
      <c r="C40" s="16" t="s">
        <v>130</v>
      </c>
      <c r="D40" s="25">
        <v>40</v>
      </c>
      <c r="E40" s="25">
        <f t="shared" si="0"/>
        <v>240</v>
      </c>
    </row>
    <row r="41" spans="1:5" x14ac:dyDescent="0.25">
      <c r="A41" s="29">
        <v>6</v>
      </c>
      <c r="B41" s="36" t="s">
        <v>143</v>
      </c>
      <c r="C41" s="16" t="s">
        <v>131</v>
      </c>
      <c r="D41" s="25">
        <v>40</v>
      </c>
      <c r="E41" s="25">
        <f t="shared" si="0"/>
        <v>240</v>
      </c>
    </row>
    <row r="42" spans="1:5" x14ac:dyDescent="0.25">
      <c r="A42" s="29">
        <v>6</v>
      </c>
      <c r="B42" s="36" t="s">
        <v>144</v>
      </c>
      <c r="C42" s="16" t="s">
        <v>132</v>
      </c>
      <c r="D42" s="25">
        <v>40</v>
      </c>
      <c r="E42" s="25">
        <f t="shared" si="0"/>
        <v>240</v>
      </c>
    </row>
    <row r="43" spans="1:5" x14ac:dyDescent="0.25">
      <c r="A43" s="29">
        <v>6</v>
      </c>
      <c r="B43" s="36" t="s">
        <v>145</v>
      </c>
      <c r="C43" s="16" t="s">
        <v>133</v>
      </c>
      <c r="D43" s="25">
        <v>40</v>
      </c>
      <c r="E43" s="25">
        <f t="shared" si="0"/>
        <v>240</v>
      </c>
    </row>
    <row r="44" spans="1:5" x14ac:dyDescent="0.25">
      <c r="A44" s="29">
        <v>2</v>
      </c>
      <c r="B44" s="36" t="s">
        <v>151</v>
      </c>
      <c r="C44" s="16" t="s">
        <v>146</v>
      </c>
      <c r="D44" s="25">
        <v>30</v>
      </c>
      <c r="E44" s="25">
        <f t="shared" si="0"/>
        <v>60</v>
      </c>
    </row>
    <row r="45" spans="1:5" x14ac:dyDescent="0.25">
      <c r="A45" s="29">
        <v>2</v>
      </c>
      <c r="B45" s="36" t="s">
        <v>152</v>
      </c>
      <c r="C45" s="16" t="s">
        <v>147</v>
      </c>
      <c r="D45" s="25">
        <v>30</v>
      </c>
      <c r="E45" s="25">
        <f t="shared" si="0"/>
        <v>60</v>
      </c>
    </row>
    <row r="46" spans="1:5" x14ac:dyDescent="0.25">
      <c r="A46" s="29">
        <v>2</v>
      </c>
      <c r="B46" s="36" t="s">
        <v>185</v>
      </c>
      <c r="C46" s="16" t="s">
        <v>186</v>
      </c>
      <c r="D46" s="25">
        <v>30</v>
      </c>
      <c r="E46" s="25">
        <f t="shared" si="0"/>
        <v>60</v>
      </c>
    </row>
    <row r="47" spans="1:5" x14ac:dyDescent="0.25">
      <c r="A47" s="29">
        <v>2</v>
      </c>
      <c r="B47" s="36" t="s">
        <v>153</v>
      </c>
      <c r="C47" s="16" t="s">
        <v>148</v>
      </c>
      <c r="D47" s="25">
        <v>30</v>
      </c>
      <c r="E47" s="25">
        <f t="shared" si="0"/>
        <v>60</v>
      </c>
    </row>
    <row r="48" spans="1:5" x14ac:dyDescent="0.25">
      <c r="A48" s="29">
        <v>2</v>
      </c>
      <c r="B48" s="36" t="s">
        <v>154</v>
      </c>
      <c r="C48" s="16" t="s">
        <v>149</v>
      </c>
      <c r="D48" s="25">
        <v>30</v>
      </c>
      <c r="E48" s="25">
        <f t="shared" si="0"/>
        <v>60</v>
      </c>
    </row>
    <row r="49" spans="1:5 16384:16384" x14ac:dyDescent="0.25">
      <c r="A49" s="29">
        <v>2</v>
      </c>
      <c r="B49" s="36" t="s">
        <v>187</v>
      </c>
      <c r="C49" s="16" t="s">
        <v>188</v>
      </c>
      <c r="D49" s="25">
        <v>30</v>
      </c>
      <c r="E49" s="25">
        <f t="shared" ref="E49" si="1">A49*D49</f>
        <v>60</v>
      </c>
    </row>
    <row r="50" spans="1:5 16384:16384" x14ac:dyDescent="0.25">
      <c r="A50" s="29">
        <v>2</v>
      </c>
      <c r="B50" s="36" t="s">
        <v>155</v>
      </c>
      <c r="C50" s="16" t="s">
        <v>150</v>
      </c>
      <c r="D50" s="25">
        <v>30</v>
      </c>
      <c r="E50" s="25">
        <f t="shared" si="0"/>
        <v>60</v>
      </c>
      <c r="XFD50" s="31">
        <f>SUM(A50:XFC50)</f>
        <v>92</v>
      </c>
    </row>
    <row r="51" spans="1:5 16384:16384" x14ac:dyDescent="0.25">
      <c r="A51" s="29">
        <v>1</v>
      </c>
      <c r="B51" s="11" t="s">
        <v>47</v>
      </c>
      <c r="C51" s="14" t="s">
        <v>48</v>
      </c>
      <c r="D51" s="25">
        <v>200</v>
      </c>
      <c r="E51" s="25">
        <f t="shared" si="0"/>
        <v>200</v>
      </c>
    </row>
    <row r="52" spans="1:5 16384:16384" x14ac:dyDescent="0.25">
      <c r="A52" s="29">
        <v>1</v>
      </c>
      <c r="B52" s="11" t="s">
        <v>49</v>
      </c>
      <c r="C52" s="14" t="s">
        <v>50</v>
      </c>
      <c r="D52" s="25">
        <v>200</v>
      </c>
      <c r="E52" s="25">
        <f t="shared" si="0"/>
        <v>200</v>
      </c>
    </row>
    <row r="53" spans="1:5 16384:16384" x14ac:dyDescent="0.25">
      <c r="A53" s="29">
        <v>1</v>
      </c>
      <c r="B53" s="11" t="s">
        <v>51</v>
      </c>
      <c r="C53" s="14" t="s">
        <v>52</v>
      </c>
      <c r="D53" s="25">
        <v>200</v>
      </c>
      <c r="E53" s="25">
        <f t="shared" si="0"/>
        <v>200</v>
      </c>
    </row>
    <row r="54" spans="1:5 16384:16384" x14ac:dyDescent="0.25">
      <c r="A54" s="29">
        <v>1</v>
      </c>
      <c r="B54" s="11" t="s">
        <v>53</v>
      </c>
      <c r="C54" s="14" t="s">
        <v>54</v>
      </c>
      <c r="D54" s="25">
        <v>200</v>
      </c>
      <c r="E54" s="25">
        <f t="shared" si="0"/>
        <v>200</v>
      </c>
    </row>
    <row r="55" spans="1:5 16384:16384" x14ac:dyDescent="0.25">
      <c r="A55" s="29">
        <v>1</v>
      </c>
      <c r="B55" s="11" t="s">
        <v>81</v>
      </c>
      <c r="C55" s="14" t="s">
        <v>77</v>
      </c>
      <c r="D55" s="25">
        <v>200</v>
      </c>
      <c r="E55" s="25">
        <f t="shared" si="0"/>
        <v>200</v>
      </c>
    </row>
    <row r="56" spans="1:5 16384:16384" x14ac:dyDescent="0.25">
      <c r="A56" s="29">
        <v>1</v>
      </c>
      <c r="B56" s="11" t="s">
        <v>82</v>
      </c>
      <c r="C56" s="14" t="s">
        <v>78</v>
      </c>
      <c r="D56" s="25">
        <v>200</v>
      </c>
      <c r="E56" s="25">
        <f t="shared" si="0"/>
        <v>200</v>
      </c>
    </row>
    <row r="57" spans="1:5 16384:16384" x14ac:dyDescent="0.25">
      <c r="A57" s="29">
        <v>1</v>
      </c>
      <c r="B57" s="11" t="s">
        <v>83</v>
      </c>
      <c r="C57" s="14" t="s">
        <v>79</v>
      </c>
      <c r="D57" s="25">
        <v>200</v>
      </c>
      <c r="E57" s="25">
        <f t="shared" si="0"/>
        <v>200</v>
      </c>
    </row>
    <row r="58" spans="1:5 16384:16384" x14ac:dyDescent="0.25">
      <c r="A58" s="29">
        <v>1</v>
      </c>
      <c r="B58" s="11" t="s">
        <v>84</v>
      </c>
      <c r="C58" s="14" t="s">
        <v>80</v>
      </c>
      <c r="D58" s="25">
        <v>200</v>
      </c>
      <c r="E58" s="25">
        <f t="shared" si="0"/>
        <v>200</v>
      </c>
    </row>
    <row r="59" spans="1:5 16384:16384" x14ac:dyDescent="0.25">
      <c r="A59" s="29">
        <v>1</v>
      </c>
      <c r="B59" s="11" t="s">
        <v>89</v>
      </c>
      <c r="C59" s="10" t="s">
        <v>97</v>
      </c>
      <c r="D59" s="25">
        <v>200</v>
      </c>
      <c r="E59" s="25">
        <f t="shared" si="0"/>
        <v>200</v>
      </c>
    </row>
    <row r="60" spans="1:5 16384:16384" x14ac:dyDescent="0.25">
      <c r="A60" s="29">
        <v>1</v>
      </c>
      <c r="B60" s="11" t="s">
        <v>90</v>
      </c>
      <c r="C60" s="10" t="s">
        <v>98</v>
      </c>
      <c r="D60" s="25">
        <v>200</v>
      </c>
      <c r="E60" s="25">
        <f t="shared" si="0"/>
        <v>200</v>
      </c>
    </row>
    <row r="61" spans="1:5 16384:16384" x14ac:dyDescent="0.25">
      <c r="A61" s="29">
        <v>1</v>
      </c>
      <c r="B61" s="11" t="s">
        <v>91</v>
      </c>
      <c r="C61" s="10" t="s">
        <v>99</v>
      </c>
      <c r="D61" s="25">
        <v>200</v>
      </c>
      <c r="E61" s="25">
        <f t="shared" si="0"/>
        <v>200</v>
      </c>
    </row>
    <row r="62" spans="1:5 16384:16384" x14ac:dyDescent="0.25">
      <c r="A62" s="29">
        <v>6</v>
      </c>
      <c r="B62" s="36" t="s">
        <v>55</v>
      </c>
      <c r="C62" s="16" t="s">
        <v>56</v>
      </c>
      <c r="D62" s="25">
        <v>40</v>
      </c>
      <c r="E62" s="25">
        <f t="shared" si="0"/>
        <v>240</v>
      </c>
    </row>
    <row r="63" spans="1:5 16384:16384" x14ac:dyDescent="0.25">
      <c r="A63" s="29">
        <v>6</v>
      </c>
      <c r="B63" s="36" t="s">
        <v>57</v>
      </c>
      <c r="C63" s="16" t="s">
        <v>58</v>
      </c>
      <c r="D63" s="25">
        <v>40</v>
      </c>
      <c r="E63" s="25">
        <f t="shared" si="0"/>
        <v>240</v>
      </c>
    </row>
    <row r="64" spans="1:5 16384:16384" x14ac:dyDescent="0.25">
      <c r="A64" s="29">
        <v>6</v>
      </c>
      <c r="B64" s="36" t="s">
        <v>59</v>
      </c>
      <c r="C64" s="16" t="s">
        <v>60</v>
      </c>
      <c r="D64" s="25">
        <v>40</v>
      </c>
      <c r="E64" s="25">
        <f t="shared" si="0"/>
        <v>240</v>
      </c>
    </row>
    <row r="65" spans="1:5" x14ac:dyDescent="0.25">
      <c r="A65" s="29">
        <v>6</v>
      </c>
      <c r="B65" s="36" t="s">
        <v>61</v>
      </c>
      <c r="C65" s="16" t="s">
        <v>62</v>
      </c>
      <c r="D65" s="25">
        <v>40</v>
      </c>
      <c r="E65" s="25">
        <f t="shared" si="0"/>
        <v>240</v>
      </c>
    </row>
    <row r="66" spans="1:5" x14ac:dyDescent="0.25">
      <c r="A66" s="29">
        <v>6</v>
      </c>
      <c r="B66" s="36" t="s">
        <v>63</v>
      </c>
      <c r="C66" s="16" t="s">
        <v>64</v>
      </c>
      <c r="D66" s="25">
        <v>40</v>
      </c>
      <c r="E66" s="25">
        <f t="shared" si="0"/>
        <v>240</v>
      </c>
    </row>
    <row r="67" spans="1:5" x14ac:dyDescent="0.25">
      <c r="A67" s="29">
        <v>6</v>
      </c>
      <c r="B67" s="36" t="s">
        <v>65</v>
      </c>
      <c r="C67" s="16" t="s">
        <v>66</v>
      </c>
      <c r="D67" s="25">
        <v>40</v>
      </c>
      <c r="E67" s="25">
        <f t="shared" si="0"/>
        <v>240</v>
      </c>
    </row>
    <row r="68" spans="1:5" x14ac:dyDescent="0.25">
      <c r="A68" s="29">
        <v>6</v>
      </c>
      <c r="B68" s="36" t="s">
        <v>67</v>
      </c>
      <c r="C68" s="16" t="s">
        <v>68</v>
      </c>
      <c r="D68" s="25">
        <v>40</v>
      </c>
      <c r="E68" s="25">
        <f t="shared" si="0"/>
        <v>240</v>
      </c>
    </row>
    <row r="69" spans="1:5" x14ac:dyDescent="0.25">
      <c r="A69" s="29">
        <v>6</v>
      </c>
      <c r="B69" s="36" t="s">
        <v>69</v>
      </c>
      <c r="C69" s="16" t="s">
        <v>70</v>
      </c>
      <c r="D69" s="25">
        <v>40</v>
      </c>
      <c r="E69" s="25">
        <f t="shared" si="0"/>
        <v>240</v>
      </c>
    </row>
    <row r="70" spans="1:5" x14ac:dyDescent="0.25">
      <c r="A70" s="29">
        <v>1</v>
      </c>
      <c r="B70" s="36" t="s">
        <v>71</v>
      </c>
      <c r="C70" s="16" t="s">
        <v>156</v>
      </c>
      <c r="D70" s="25">
        <v>40</v>
      </c>
      <c r="E70" s="25">
        <f t="shared" si="0"/>
        <v>40</v>
      </c>
    </row>
    <row r="71" spans="1:5" x14ac:dyDescent="0.25">
      <c r="A71" s="29">
        <v>1</v>
      </c>
      <c r="B71" s="36" t="s">
        <v>72</v>
      </c>
      <c r="C71" s="16" t="s">
        <v>157</v>
      </c>
      <c r="D71" s="25">
        <v>40</v>
      </c>
      <c r="E71" s="25">
        <f t="shared" si="0"/>
        <v>40</v>
      </c>
    </row>
    <row r="72" spans="1:5" x14ac:dyDescent="0.25">
      <c r="A72" s="29">
        <v>1</v>
      </c>
      <c r="B72" s="36" t="s">
        <v>73</v>
      </c>
      <c r="C72" s="16" t="s">
        <v>158</v>
      </c>
      <c r="D72" s="25">
        <v>40</v>
      </c>
      <c r="E72" s="25">
        <f t="shared" si="0"/>
        <v>40</v>
      </c>
    </row>
    <row r="73" spans="1:5" x14ac:dyDescent="0.25">
      <c r="A73" s="29">
        <v>1</v>
      </c>
      <c r="B73" s="36" t="s">
        <v>74</v>
      </c>
      <c r="C73" s="16" t="s">
        <v>159</v>
      </c>
      <c r="D73" s="25">
        <v>40</v>
      </c>
      <c r="E73" s="25">
        <f t="shared" si="0"/>
        <v>40</v>
      </c>
    </row>
    <row r="74" spans="1:5" x14ac:dyDescent="0.25">
      <c r="A74" s="29">
        <v>1</v>
      </c>
      <c r="B74" s="36" t="s">
        <v>75</v>
      </c>
      <c r="C74" s="16" t="s">
        <v>160</v>
      </c>
      <c r="D74" s="25">
        <v>40</v>
      </c>
      <c r="E74" s="25">
        <f t="shared" si="0"/>
        <v>40</v>
      </c>
    </row>
    <row r="75" spans="1:5" x14ac:dyDescent="0.25">
      <c r="A75" s="29">
        <v>1</v>
      </c>
      <c r="B75" s="36" t="s">
        <v>76</v>
      </c>
      <c r="C75" s="16" t="s">
        <v>161</v>
      </c>
      <c r="D75" s="25">
        <v>40</v>
      </c>
      <c r="E75" s="25">
        <f t="shared" si="0"/>
        <v>40</v>
      </c>
    </row>
    <row r="76" spans="1:5" x14ac:dyDescent="0.25">
      <c r="A76" s="29">
        <v>1</v>
      </c>
      <c r="B76" s="37">
        <v>101012</v>
      </c>
      <c r="C76" s="16" t="s">
        <v>178</v>
      </c>
      <c r="D76" s="25">
        <v>30</v>
      </c>
      <c r="E76" s="25">
        <f t="shared" si="0"/>
        <v>30</v>
      </c>
    </row>
    <row r="77" spans="1:5" x14ac:dyDescent="0.25">
      <c r="A77" s="29">
        <v>1</v>
      </c>
      <c r="B77" s="37">
        <v>101014</v>
      </c>
      <c r="C77" s="16" t="s">
        <v>179</v>
      </c>
      <c r="D77" s="25">
        <v>30</v>
      </c>
      <c r="E77" s="25">
        <f t="shared" ref="E77:E82" si="2">A77*D77</f>
        <v>30</v>
      </c>
    </row>
    <row r="78" spans="1:5" x14ac:dyDescent="0.25">
      <c r="A78" s="29">
        <v>1</v>
      </c>
      <c r="B78" s="37">
        <v>101016</v>
      </c>
      <c r="C78" s="16" t="s">
        <v>180</v>
      </c>
      <c r="D78" s="25">
        <v>30</v>
      </c>
      <c r="E78" s="25">
        <f t="shared" si="2"/>
        <v>30</v>
      </c>
    </row>
    <row r="79" spans="1:5" x14ac:dyDescent="0.25">
      <c r="A79" s="29">
        <v>1</v>
      </c>
      <c r="B79" s="37">
        <v>101018</v>
      </c>
      <c r="C79" s="16" t="s">
        <v>181</v>
      </c>
      <c r="D79" s="25">
        <v>30</v>
      </c>
      <c r="E79" s="25">
        <f t="shared" si="2"/>
        <v>30</v>
      </c>
    </row>
    <row r="80" spans="1:5" x14ac:dyDescent="0.25">
      <c r="A80" s="29">
        <v>1</v>
      </c>
      <c r="B80" s="37">
        <v>101020</v>
      </c>
      <c r="C80" s="16" t="s">
        <v>182</v>
      </c>
      <c r="D80" s="25">
        <v>30</v>
      </c>
      <c r="E80" s="25">
        <f t="shared" si="2"/>
        <v>30</v>
      </c>
    </row>
    <row r="81" spans="1:5" x14ac:dyDescent="0.25">
      <c r="A81" s="29">
        <v>1</v>
      </c>
      <c r="B81" s="37">
        <v>101022</v>
      </c>
      <c r="C81" s="16" t="s">
        <v>183</v>
      </c>
      <c r="D81" s="25">
        <v>30</v>
      </c>
      <c r="E81" s="25">
        <f t="shared" si="2"/>
        <v>30</v>
      </c>
    </row>
    <row r="82" spans="1:5" x14ac:dyDescent="0.25">
      <c r="A82" s="29">
        <v>1</v>
      </c>
      <c r="B82" s="37">
        <v>101024</v>
      </c>
      <c r="C82" s="16" t="s">
        <v>184</v>
      </c>
      <c r="D82" s="25">
        <v>30</v>
      </c>
      <c r="E82" s="25">
        <f t="shared" si="2"/>
        <v>30</v>
      </c>
    </row>
    <row r="83" spans="1:5" x14ac:dyDescent="0.25">
      <c r="A83" s="135" t="s">
        <v>173</v>
      </c>
      <c r="B83" s="135"/>
      <c r="C83" s="135"/>
      <c r="D83" s="135"/>
      <c r="E83" s="26">
        <f>SUM(E16:E82)</f>
        <v>15490</v>
      </c>
    </row>
    <row r="84" spans="1:5" x14ac:dyDescent="0.25">
      <c r="A84" s="131" t="s">
        <v>174</v>
      </c>
      <c r="B84" s="132"/>
      <c r="C84" s="133"/>
      <c r="D84" s="27">
        <v>0.12</v>
      </c>
      <c r="E84" s="26">
        <f>+E83*D84</f>
        <v>1858.8</v>
      </c>
    </row>
    <row r="85" spans="1:5" x14ac:dyDescent="0.25">
      <c r="A85" s="135" t="s">
        <v>175</v>
      </c>
      <c r="B85" s="135"/>
      <c r="C85" s="135"/>
      <c r="D85" s="135"/>
      <c r="E85" s="26">
        <f>+E83+E84</f>
        <v>17348.8</v>
      </c>
    </row>
    <row r="86" spans="1:5" x14ac:dyDescent="0.25">
      <c r="A86" s="40"/>
      <c r="B86" s="40"/>
      <c r="C86" s="40"/>
      <c r="D86" s="40"/>
      <c r="E86" s="41"/>
    </row>
    <row r="87" spans="1:5" x14ac:dyDescent="0.25">
      <c r="A87" s="40"/>
      <c r="B87" s="40"/>
      <c r="C87" s="40"/>
      <c r="D87" s="40"/>
      <c r="E87" s="41"/>
    </row>
    <row r="88" spans="1:5" x14ac:dyDescent="0.25">
      <c r="A88" s="40"/>
      <c r="B88" s="40"/>
      <c r="C88" s="40"/>
      <c r="D88" s="40"/>
      <c r="E88" s="41"/>
    </row>
    <row r="89" spans="1:5" x14ac:dyDescent="0.25">
      <c r="A89" s="40"/>
      <c r="B89" s="40"/>
      <c r="C89" s="40"/>
      <c r="D89" s="40"/>
      <c r="E89" s="41"/>
    </row>
    <row r="91" spans="1:5" ht="15.75" x14ac:dyDescent="0.25">
      <c r="A91" s="137" t="s">
        <v>176</v>
      </c>
      <c r="B91" s="138"/>
      <c r="C91" s="138"/>
      <c r="D91" s="139"/>
    </row>
    <row r="92" spans="1:5" x14ac:dyDescent="0.25">
      <c r="A92" s="28" t="s">
        <v>14</v>
      </c>
      <c r="B92" s="38" t="s">
        <v>15</v>
      </c>
      <c r="C92" s="140" t="s">
        <v>177</v>
      </c>
      <c r="D92" s="140"/>
    </row>
    <row r="93" spans="1:5" x14ac:dyDescent="0.25">
      <c r="A93" s="29">
        <v>2</v>
      </c>
      <c r="B93" s="39"/>
      <c r="C93" s="136" t="s">
        <v>28</v>
      </c>
      <c r="D93" s="136"/>
    </row>
    <row r="94" spans="1:5" x14ac:dyDescent="0.25">
      <c r="A94" s="29">
        <v>1</v>
      </c>
      <c r="B94" s="39"/>
      <c r="C94" s="136" t="s">
        <v>29</v>
      </c>
      <c r="D94" s="136"/>
    </row>
    <row r="95" spans="1:5" x14ac:dyDescent="0.25">
      <c r="A95" s="29">
        <v>1</v>
      </c>
      <c r="B95" s="39"/>
      <c r="C95" s="136" t="s">
        <v>30</v>
      </c>
      <c r="D95" s="136"/>
    </row>
    <row r="96" spans="1:5" x14ac:dyDescent="0.25">
      <c r="A96" s="29">
        <v>1</v>
      </c>
      <c r="B96" s="39"/>
      <c r="C96" s="136" t="s">
        <v>31</v>
      </c>
      <c r="D96" s="136"/>
    </row>
    <row r="97" spans="1:4" x14ac:dyDescent="0.25">
      <c r="A97" s="29">
        <v>1</v>
      </c>
      <c r="B97" s="39"/>
      <c r="C97" s="136" t="s">
        <v>32</v>
      </c>
      <c r="D97" s="136"/>
    </row>
    <row r="98" spans="1:4" x14ac:dyDescent="0.25">
      <c r="A98" s="29">
        <v>2</v>
      </c>
      <c r="B98" s="39"/>
      <c r="C98" s="136" t="s">
        <v>33</v>
      </c>
      <c r="D98" s="136"/>
    </row>
    <row r="99" spans="1:4" x14ac:dyDescent="0.25">
      <c r="A99" s="29">
        <v>3</v>
      </c>
      <c r="B99" s="39"/>
      <c r="C99" s="136" t="s">
        <v>34</v>
      </c>
      <c r="D99" s="136"/>
    </row>
    <row r="100" spans="1:4" x14ac:dyDescent="0.25">
      <c r="A100" s="29">
        <v>3</v>
      </c>
      <c r="B100" s="39"/>
      <c r="C100" s="136" t="s">
        <v>35</v>
      </c>
      <c r="D100" s="136"/>
    </row>
    <row r="101" spans="1:4" x14ac:dyDescent="0.25">
      <c r="A101" s="29">
        <v>1</v>
      </c>
      <c r="B101" s="39"/>
      <c r="C101" s="136" t="s">
        <v>36</v>
      </c>
      <c r="D101" s="136"/>
    </row>
    <row r="102" spans="1:4" x14ac:dyDescent="0.25">
      <c r="A102" s="29">
        <v>1</v>
      </c>
      <c r="B102" s="39"/>
      <c r="C102" s="136" t="s">
        <v>37</v>
      </c>
      <c r="D102" s="136"/>
    </row>
    <row r="103" spans="1:4" x14ac:dyDescent="0.25">
      <c r="A103" s="29">
        <v>2</v>
      </c>
      <c r="B103" s="39"/>
      <c r="C103" s="136" t="s">
        <v>38</v>
      </c>
      <c r="D103" s="136"/>
    </row>
    <row r="104" spans="1:4" x14ac:dyDescent="0.25">
      <c r="A104" s="29">
        <v>2</v>
      </c>
      <c r="B104" s="39"/>
      <c r="C104" s="136" t="s">
        <v>39</v>
      </c>
      <c r="D104" s="136"/>
    </row>
    <row r="105" spans="1:4" x14ac:dyDescent="0.25">
      <c r="A105" s="29">
        <v>2</v>
      </c>
      <c r="B105" s="39"/>
      <c r="C105" s="136" t="s">
        <v>40</v>
      </c>
      <c r="D105" s="136"/>
    </row>
    <row r="106" spans="1:4" x14ac:dyDescent="0.25">
      <c r="A106" s="29">
        <v>2</v>
      </c>
      <c r="B106" s="39"/>
      <c r="C106" s="136" t="s">
        <v>41</v>
      </c>
      <c r="D106" s="136"/>
    </row>
    <row r="107" spans="1:4" s="30" customFormat="1" x14ac:dyDescent="0.25">
      <c r="A107" s="29">
        <v>1</v>
      </c>
      <c r="B107" s="39"/>
      <c r="C107" s="141" t="s">
        <v>42</v>
      </c>
      <c r="D107" s="141"/>
    </row>
    <row r="108" spans="1:4" x14ac:dyDescent="0.25">
      <c r="A108" s="29">
        <v>1</v>
      </c>
      <c r="B108" s="39"/>
      <c r="C108" s="136" t="s">
        <v>43</v>
      </c>
      <c r="D108" s="136"/>
    </row>
    <row r="109" spans="1:4" x14ac:dyDescent="0.25">
      <c r="A109" s="29">
        <v>1</v>
      </c>
      <c r="B109" s="39"/>
      <c r="C109" s="136" t="s">
        <v>44</v>
      </c>
      <c r="D109" s="136"/>
    </row>
    <row r="110" spans="1:4" x14ac:dyDescent="0.25">
      <c r="A110" s="29">
        <v>1</v>
      </c>
      <c r="B110" s="39"/>
      <c r="C110" s="136" t="s">
        <v>45</v>
      </c>
      <c r="D110" s="136"/>
    </row>
    <row r="111" spans="1:4" x14ac:dyDescent="0.25">
      <c r="A111" s="29">
        <v>4</v>
      </c>
      <c r="B111" s="39"/>
      <c r="C111" s="136" t="s">
        <v>46</v>
      </c>
      <c r="D111" s="136"/>
    </row>
    <row r="112" spans="1:4" x14ac:dyDescent="0.25">
      <c r="A112" s="29">
        <v>6</v>
      </c>
      <c r="B112" s="42"/>
      <c r="C112" s="136" t="s">
        <v>189</v>
      </c>
      <c r="D112" s="136"/>
    </row>
    <row r="113" spans="1:4" x14ac:dyDescent="0.25">
      <c r="A113" s="29">
        <v>1</v>
      </c>
      <c r="B113" s="39"/>
      <c r="C113" s="136" t="s">
        <v>18</v>
      </c>
      <c r="D113" s="136"/>
    </row>
    <row r="114" spans="1:4" x14ac:dyDescent="0.25">
      <c r="A114" s="29">
        <v>1</v>
      </c>
      <c r="B114" s="42"/>
      <c r="C114" s="141" t="s">
        <v>19</v>
      </c>
      <c r="D114" s="141"/>
    </row>
    <row r="115" spans="1:4" x14ac:dyDescent="0.25">
      <c r="A115" s="29">
        <v>2</v>
      </c>
      <c r="B115" s="39"/>
      <c r="C115" s="136" t="s">
        <v>20</v>
      </c>
      <c r="D115" s="136"/>
    </row>
    <row r="116" spans="1:4" x14ac:dyDescent="0.25">
      <c r="A116" s="29">
        <v>1</v>
      </c>
      <c r="B116" s="39"/>
      <c r="C116" s="136" t="s">
        <v>21</v>
      </c>
      <c r="D116" s="136"/>
    </row>
    <row r="117" spans="1:4" x14ac:dyDescent="0.25">
      <c r="A117" s="29">
        <v>1</v>
      </c>
      <c r="B117" s="39"/>
      <c r="C117" s="136" t="s">
        <v>22</v>
      </c>
      <c r="D117" s="136"/>
    </row>
    <row r="118" spans="1:4" x14ac:dyDescent="0.25">
      <c r="A118" s="29">
        <v>1</v>
      </c>
      <c r="B118" s="39"/>
      <c r="C118" s="136" t="s">
        <v>23</v>
      </c>
      <c r="D118" s="136"/>
    </row>
    <row r="119" spans="1:4" x14ac:dyDescent="0.25">
      <c r="A119" s="29">
        <v>1</v>
      </c>
      <c r="B119" s="39"/>
      <c r="C119" s="136" t="s">
        <v>24</v>
      </c>
      <c r="D119" s="136"/>
    </row>
    <row r="120" spans="1:4" x14ac:dyDescent="0.25">
      <c r="A120" s="29">
        <v>2</v>
      </c>
      <c r="B120" s="39"/>
      <c r="C120" s="136" t="s">
        <v>25</v>
      </c>
      <c r="D120" s="136"/>
    </row>
    <row r="121" spans="1:4" x14ac:dyDescent="0.25">
      <c r="A121" s="29">
        <v>1</v>
      </c>
      <c r="B121" s="39"/>
      <c r="C121" s="136" t="s">
        <v>26</v>
      </c>
      <c r="D121" s="136"/>
    </row>
  </sheetData>
  <mergeCells count="38">
    <mergeCell ref="C121:D121"/>
    <mergeCell ref="C115:D115"/>
    <mergeCell ref="C116:D116"/>
    <mergeCell ref="C117:D117"/>
    <mergeCell ref="C118:D118"/>
    <mergeCell ref="C119:D119"/>
    <mergeCell ref="C120:D120"/>
    <mergeCell ref="C114:D114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3:D113"/>
    <mergeCell ref="C112:D112"/>
    <mergeCell ref="C101:D101"/>
    <mergeCell ref="A85:D85"/>
    <mergeCell ref="A91:D91"/>
    <mergeCell ref="C92:D92"/>
    <mergeCell ref="C93:D93"/>
    <mergeCell ref="C94:D94"/>
    <mergeCell ref="C95:D95"/>
    <mergeCell ref="C96:D96"/>
    <mergeCell ref="C97:D97"/>
    <mergeCell ref="C98:D98"/>
    <mergeCell ref="C99:D99"/>
    <mergeCell ref="C100:D100"/>
    <mergeCell ref="A84:C84"/>
    <mergeCell ref="A2:C2"/>
    <mergeCell ref="A3:C3"/>
    <mergeCell ref="A4:C4"/>
    <mergeCell ref="A14:E14"/>
    <mergeCell ref="A83:D83"/>
  </mergeCells>
  <pageMargins left="0.70866141732283472" right="0.70866141732283472" top="0.74803149606299213" bottom="0.74803149606299213" header="0.31496062992125984" footer="0.31496062992125984"/>
  <pageSetup paperSize="9" scale="60" orientation="portrait" r:id="rId1"/>
  <colBreaks count="1" manualBreakCount="1">
    <brk id="5" max="120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4676E-D84B-4BFA-8A5C-5451DB4DC10B}">
  <dimension ref="A1:E115"/>
  <sheetViews>
    <sheetView zoomScaleNormal="100" workbookViewId="0">
      <selection sqref="A1:XFD1048576"/>
    </sheetView>
  </sheetViews>
  <sheetFormatPr baseColWidth="10" defaultRowHeight="20.100000000000001" customHeight="1" x14ac:dyDescent="0.2"/>
  <cols>
    <col min="1" max="1" width="11.42578125" style="49"/>
    <col min="2" max="2" width="23.7109375" style="49" customWidth="1"/>
    <col min="3" max="3" width="108" style="49" customWidth="1"/>
    <col min="4" max="4" width="14.7109375" style="49" customWidth="1"/>
    <col min="5" max="5" width="23.5703125" style="49" customWidth="1"/>
    <col min="6" max="16384" width="11.42578125" style="49"/>
  </cols>
  <sheetData>
    <row r="1" spans="1:5" ht="20.100000000000001" customHeight="1" x14ac:dyDescent="0.2">
      <c r="A1" s="47"/>
      <c r="B1" s="48"/>
      <c r="C1" s="47"/>
      <c r="D1" s="47"/>
      <c r="E1" s="47"/>
    </row>
    <row r="2" spans="1:5" ht="20.100000000000001" customHeight="1" x14ac:dyDescent="0.25">
      <c r="A2" s="152" t="s">
        <v>162</v>
      </c>
      <c r="B2" s="152"/>
      <c r="C2" s="152"/>
    </row>
    <row r="3" spans="1:5" ht="20.100000000000001" customHeight="1" x14ac:dyDescent="0.2">
      <c r="A3" s="153" t="s">
        <v>1</v>
      </c>
      <c r="B3" s="153"/>
      <c r="C3" s="153"/>
    </row>
    <row r="4" spans="1:5" ht="20.100000000000001" customHeight="1" x14ac:dyDescent="0.25">
      <c r="A4" s="154" t="s">
        <v>2</v>
      </c>
      <c r="B4" s="154"/>
      <c r="C4" s="154"/>
    </row>
    <row r="5" spans="1:5" ht="20.100000000000001" customHeight="1" x14ac:dyDescent="0.25">
      <c r="A5" s="50"/>
      <c r="B5" s="51"/>
      <c r="C5" s="50"/>
    </row>
    <row r="6" spans="1:5" ht="20.100000000000001" customHeight="1" thickBot="1" x14ac:dyDescent="0.25">
      <c r="A6" s="52"/>
      <c r="B6" s="53" t="s">
        <v>3</v>
      </c>
      <c r="C6" s="54">
        <v>44450</v>
      </c>
    </row>
    <row r="7" spans="1:5" ht="20.100000000000001" customHeight="1" thickBot="1" x14ac:dyDescent="0.25">
      <c r="A7" s="52"/>
      <c r="B7" s="53" t="s">
        <v>4</v>
      </c>
      <c r="C7" s="55" t="s">
        <v>5</v>
      </c>
    </row>
    <row r="8" spans="1:5" ht="20.100000000000001" customHeight="1" thickBot="1" x14ac:dyDescent="0.25">
      <c r="A8" s="52"/>
      <c r="B8" s="53" t="s">
        <v>6</v>
      </c>
      <c r="C8" s="56" t="s">
        <v>7</v>
      </c>
    </row>
    <row r="9" spans="1:5" ht="20.100000000000001" customHeight="1" thickBot="1" x14ac:dyDescent="0.25">
      <c r="A9" s="52"/>
      <c r="B9" s="57" t="s">
        <v>163</v>
      </c>
      <c r="C9" s="58" t="s">
        <v>164</v>
      </c>
    </row>
    <row r="10" spans="1:5" ht="20.100000000000001" customHeight="1" thickBot="1" x14ac:dyDescent="0.25">
      <c r="A10" s="52"/>
      <c r="B10" s="57" t="s">
        <v>8</v>
      </c>
      <c r="C10" s="58" t="s">
        <v>165</v>
      </c>
    </row>
    <row r="11" spans="1:5" ht="20.100000000000001" customHeight="1" thickBot="1" x14ac:dyDescent="0.25">
      <c r="A11" s="52"/>
      <c r="B11" s="53" t="s">
        <v>10</v>
      </c>
      <c r="C11" s="58" t="s">
        <v>11</v>
      </c>
    </row>
    <row r="12" spans="1:5" ht="20.100000000000001" customHeight="1" thickBot="1" x14ac:dyDescent="0.25">
      <c r="A12" s="52"/>
      <c r="B12" s="53" t="s">
        <v>12</v>
      </c>
      <c r="C12" s="58" t="s">
        <v>166</v>
      </c>
    </row>
    <row r="13" spans="1:5" ht="20.100000000000001" customHeight="1" x14ac:dyDescent="0.2">
      <c r="B13" s="48"/>
    </row>
    <row r="14" spans="1:5" ht="20.100000000000001" customHeight="1" x14ac:dyDescent="0.25">
      <c r="A14" s="155" t="s">
        <v>172</v>
      </c>
      <c r="B14" s="155"/>
      <c r="C14" s="155"/>
      <c r="D14" s="155"/>
      <c r="E14" s="155"/>
    </row>
    <row r="15" spans="1:5" ht="36" customHeight="1" x14ac:dyDescent="0.2">
      <c r="A15" s="43" t="s">
        <v>167</v>
      </c>
      <c r="B15" s="44" t="s">
        <v>168</v>
      </c>
      <c r="C15" s="45" t="s">
        <v>169</v>
      </c>
      <c r="D15" s="46" t="s">
        <v>170</v>
      </c>
      <c r="E15" s="46" t="s">
        <v>171</v>
      </c>
    </row>
    <row r="16" spans="1:5" ht="20.100000000000001" customHeight="1" x14ac:dyDescent="0.2">
      <c r="A16" s="59">
        <v>1</v>
      </c>
      <c r="B16" s="60" t="s">
        <v>85</v>
      </c>
      <c r="C16" s="61" t="s">
        <v>93</v>
      </c>
      <c r="D16" s="62">
        <v>450</v>
      </c>
      <c r="E16" s="62">
        <f>A16*D16</f>
        <v>450</v>
      </c>
    </row>
    <row r="17" spans="1:5" ht="20.100000000000001" customHeight="1" x14ac:dyDescent="0.2">
      <c r="A17" s="59">
        <v>1</v>
      </c>
      <c r="B17" s="60" t="s">
        <v>86</v>
      </c>
      <c r="C17" s="61" t="s">
        <v>94</v>
      </c>
      <c r="D17" s="62">
        <v>450</v>
      </c>
      <c r="E17" s="62">
        <f t="shared" ref="E17:E80" si="0">A17*D17</f>
        <v>450</v>
      </c>
    </row>
    <row r="18" spans="1:5" ht="20.100000000000001" customHeight="1" x14ac:dyDescent="0.2">
      <c r="A18" s="59">
        <v>1</v>
      </c>
      <c r="B18" s="60" t="s">
        <v>87</v>
      </c>
      <c r="C18" s="61" t="s">
        <v>95</v>
      </c>
      <c r="D18" s="62">
        <v>450</v>
      </c>
      <c r="E18" s="62">
        <f t="shared" si="0"/>
        <v>450</v>
      </c>
    </row>
    <row r="19" spans="1:5" ht="20.100000000000001" customHeight="1" x14ac:dyDescent="0.2">
      <c r="A19" s="59">
        <v>1</v>
      </c>
      <c r="B19" s="60" t="s">
        <v>88</v>
      </c>
      <c r="C19" s="61" t="s">
        <v>96</v>
      </c>
      <c r="D19" s="62">
        <v>450</v>
      </c>
      <c r="E19" s="62">
        <f t="shared" si="0"/>
        <v>450</v>
      </c>
    </row>
    <row r="20" spans="1:5" ht="20.100000000000001" customHeight="1" x14ac:dyDescent="0.2">
      <c r="A20" s="59">
        <v>1</v>
      </c>
      <c r="B20" s="60" t="s">
        <v>101</v>
      </c>
      <c r="C20" s="61" t="s">
        <v>102</v>
      </c>
      <c r="D20" s="62">
        <v>450</v>
      </c>
      <c r="E20" s="62">
        <f t="shared" si="0"/>
        <v>450</v>
      </c>
    </row>
    <row r="21" spans="1:5" ht="20.100000000000001" customHeight="1" x14ac:dyDescent="0.2">
      <c r="A21" s="59">
        <v>1</v>
      </c>
      <c r="B21" s="60" t="s">
        <v>92</v>
      </c>
      <c r="C21" s="61" t="s">
        <v>100</v>
      </c>
      <c r="D21" s="62">
        <v>450</v>
      </c>
      <c r="E21" s="62">
        <f t="shared" si="0"/>
        <v>450</v>
      </c>
    </row>
    <row r="22" spans="1:5" ht="20.100000000000001" customHeight="1" x14ac:dyDescent="0.2">
      <c r="A22" s="59">
        <v>1</v>
      </c>
      <c r="B22" s="60" t="s">
        <v>122</v>
      </c>
      <c r="C22" s="61" t="s">
        <v>103</v>
      </c>
      <c r="D22" s="62">
        <v>450</v>
      </c>
      <c r="E22" s="62">
        <f t="shared" si="0"/>
        <v>450</v>
      </c>
    </row>
    <row r="23" spans="1:5" ht="20.100000000000001" customHeight="1" x14ac:dyDescent="0.2">
      <c r="A23" s="59">
        <v>1</v>
      </c>
      <c r="B23" s="60" t="s">
        <v>123</v>
      </c>
      <c r="C23" s="61" t="s">
        <v>104</v>
      </c>
      <c r="D23" s="62">
        <v>450</v>
      </c>
      <c r="E23" s="62">
        <f t="shared" si="0"/>
        <v>450</v>
      </c>
    </row>
    <row r="24" spans="1:5" ht="20.100000000000001" customHeight="1" x14ac:dyDescent="0.2">
      <c r="A24" s="59">
        <v>1</v>
      </c>
      <c r="B24" s="60" t="s">
        <v>124</v>
      </c>
      <c r="C24" s="61" t="s">
        <v>105</v>
      </c>
      <c r="D24" s="62">
        <v>450</v>
      </c>
      <c r="E24" s="62">
        <f t="shared" si="0"/>
        <v>450</v>
      </c>
    </row>
    <row r="25" spans="1:5" ht="20.100000000000001" customHeight="1" x14ac:dyDescent="0.2">
      <c r="A25" s="59">
        <v>1</v>
      </c>
      <c r="B25" s="60" t="s">
        <v>125</v>
      </c>
      <c r="C25" s="61" t="s">
        <v>106</v>
      </c>
      <c r="D25" s="62">
        <v>450</v>
      </c>
      <c r="E25" s="62">
        <f t="shared" si="0"/>
        <v>450</v>
      </c>
    </row>
    <row r="26" spans="1:5" ht="20.100000000000001" customHeight="1" x14ac:dyDescent="0.2">
      <c r="A26" s="59">
        <v>1</v>
      </c>
      <c r="B26" s="60" t="s">
        <v>114</v>
      </c>
      <c r="C26" s="61" t="s">
        <v>107</v>
      </c>
      <c r="D26" s="62">
        <v>450</v>
      </c>
      <c r="E26" s="62">
        <f t="shared" si="0"/>
        <v>450</v>
      </c>
    </row>
    <row r="27" spans="1:5" ht="20.100000000000001" customHeight="1" x14ac:dyDescent="0.2">
      <c r="A27" s="59">
        <v>1</v>
      </c>
      <c r="B27" s="60" t="s">
        <v>115</v>
      </c>
      <c r="C27" s="61" t="s">
        <v>108</v>
      </c>
      <c r="D27" s="62">
        <v>450</v>
      </c>
      <c r="E27" s="62">
        <f t="shared" si="0"/>
        <v>450</v>
      </c>
    </row>
    <row r="28" spans="1:5" ht="20.100000000000001" customHeight="1" x14ac:dyDescent="0.2">
      <c r="A28" s="59">
        <v>1</v>
      </c>
      <c r="B28" s="60" t="s">
        <v>116</v>
      </c>
      <c r="C28" s="61" t="s">
        <v>109</v>
      </c>
      <c r="D28" s="62">
        <v>450</v>
      </c>
      <c r="E28" s="62">
        <f t="shared" si="0"/>
        <v>450</v>
      </c>
    </row>
    <row r="29" spans="1:5" ht="20.100000000000001" customHeight="1" x14ac:dyDescent="0.2">
      <c r="A29" s="59">
        <v>1</v>
      </c>
      <c r="B29" s="60" t="s">
        <v>117</v>
      </c>
      <c r="C29" s="61" t="s">
        <v>110</v>
      </c>
      <c r="D29" s="62">
        <v>450</v>
      </c>
      <c r="E29" s="62">
        <f t="shared" si="0"/>
        <v>450</v>
      </c>
    </row>
    <row r="30" spans="1:5" ht="20.100000000000001" customHeight="1" x14ac:dyDescent="0.2">
      <c r="A30" s="59">
        <v>1</v>
      </c>
      <c r="B30" s="60" t="s">
        <v>118</v>
      </c>
      <c r="C30" s="61" t="s">
        <v>107</v>
      </c>
      <c r="D30" s="62">
        <v>450</v>
      </c>
      <c r="E30" s="62">
        <f t="shared" si="0"/>
        <v>450</v>
      </c>
    </row>
    <row r="31" spans="1:5" ht="20.100000000000001" customHeight="1" x14ac:dyDescent="0.2">
      <c r="A31" s="59">
        <v>1</v>
      </c>
      <c r="B31" s="60" t="s">
        <v>119</v>
      </c>
      <c r="C31" s="61" t="s">
        <v>111</v>
      </c>
      <c r="D31" s="62">
        <v>450</v>
      </c>
      <c r="E31" s="62">
        <f t="shared" si="0"/>
        <v>450</v>
      </c>
    </row>
    <row r="32" spans="1:5" ht="20.100000000000001" customHeight="1" x14ac:dyDescent="0.2">
      <c r="A32" s="59">
        <v>1</v>
      </c>
      <c r="B32" s="60" t="s">
        <v>120</v>
      </c>
      <c r="C32" s="61" t="s">
        <v>112</v>
      </c>
      <c r="D32" s="62">
        <v>450</v>
      </c>
      <c r="E32" s="62">
        <f t="shared" si="0"/>
        <v>450</v>
      </c>
    </row>
    <row r="33" spans="1:5" ht="20.100000000000001" customHeight="1" x14ac:dyDescent="0.2">
      <c r="A33" s="59">
        <v>1</v>
      </c>
      <c r="B33" s="60" t="s">
        <v>121</v>
      </c>
      <c r="C33" s="61" t="s">
        <v>113</v>
      </c>
      <c r="D33" s="62">
        <v>450</v>
      </c>
      <c r="E33" s="62">
        <f t="shared" si="0"/>
        <v>450</v>
      </c>
    </row>
    <row r="34" spans="1:5" ht="20.100000000000001" customHeight="1" x14ac:dyDescent="0.2">
      <c r="A34" s="59">
        <v>6</v>
      </c>
      <c r="B34" s="63" t="s">
        <v>136</v>
      </c>
      <c r="C34" s="64" t="s">
        <v>135</v>
      </c>
      <c r="D34" s="62">
        <v>40</v>
      </c>
      <c r="E34" s="62">
        <f t="shared" si="0"/>
        <v>240</v>
      </c>
    </row>
    <row r="35" spans="1:5" ht="20.100000000000001" customHeight="1" x14ac:dyDescent="0.2">
      <c r="A35" s="59">
        <v>6</v>
      </c>
      <c r="B35" s="65" t="s">
        <v>137</v>
      </c>
      <c r="C35" s="64" t="s">
        <v>134</v>
      </c>
      <c r="D35" s="62">
        <v>40</v>
      </c>
      <c r="E35" s="62">
        <f t="shared" si="0"/>
        <v>240</v>
      </c>
    </row>
    <row r="36" spans="1:5" ht="20.100000000000001" customHeight="1" x14ac:dyDescent="0.2">
      <c r="A36" s="59">
        <v>6</v>
      </c>
      <c r="B36" s="65" t="s">
        <v>138</v>
      </c>
      <c r="C36" s="64" t="s">
        <v>126</v>
      </c>
      <c r="D36" s="62">
        <v>40</v>
      </c>
      <c r="E36" s="62">
        <f t="shared" si="0"/>
        <v>240</v>
      </c>
    </row>
    <row r="37" spans="1:5" ht="20.100000000000001" customHeight="1" x14ac:dyDescent="0.2">
      <c r="A37" s="59">
        <v>6</v>
      </c>
      <c r="B37" s="65" t="s">
        <v>139</v>
      </c>
      <c r="C37" s="64" t="s">
        <v>127</v>
      </c>
      <c r="D37" s="62">
        <v>40</v>
      </c>
      <c r="E37" s="62">
        <f t="shared" si="0"/>
        <v>240</v>
      </c>
    </row>
    <row r="38" spans="1:5" ht="20.100000000000001" customHeight="1" x14ac:dyDescent="0.2">
      <c r="A38" s="59">
        <v>6</v>
      </c>
      <c r="B38" s="65" t="s">
        <v>140</v>
      </c>
      <c r="C38" s="64" t="s">
        <v>128</v>
      </c>
      <c r="D38" s="62">
        <v>40</v>
      </c>
      <c r="E38" s="62">
        <f t="shared" si="0"/>
        <v>240</v>
      </c>
    </row>
    <row r="39" spans="1:5" ht="20.100000000000001" customHeight="1" x14ac:dyDescent="0.2">
      <c r="A39" s="59">
        <v>6</v>
      </c>
      <c r="B39" s="65" t="s">
        <v>141</v>
      </c>
      <c r="C39" s="64" t="s">
        <v>129</v>
      </c>
      <c r="D39" s="62">
        <v>40</v>
      </c>
      <c r="E39" s="62">
        <f t="shared" si="0"/>
        <v>240</v>
      </c>
    </row>
    <row r="40" spans="1:5" ht="20.100000000000001" customHeight="1" x14ac:dyDescent="0.2">
      <c r="A40" s="59">
        <v>6</v>
      </c>
      <c r="B40" s="65" t="s">
        <v>142</v>
      </c>
      <c r="C40" s="64" t="s">
        <v>130</v>
      </c>
      <c r="D40" s="62">
        <v>40</v>
      </c>
      <c r="E40" s="62">
        <f t="shared" si="0"/>
        <v>240</v>
      </c>
    </row>
    <row r="41" spans="1:5" ht="20.100000000000001" customHeight="1" x14ac:dyDescent="0.2">
      <c r="A41" s="59">
        <v>6</v>
      </c>
      <c r="B41" s="65" t="s">
        <v>143</v>
      </c>
      <c r="C41" s="64" t="s">
        <v>131</v>
      </c>
      <c r="D41" s="62">
        <v>40</v>
      </c>
      <c r="E41" s="62">
        <f t="shared" si="0"/>
        <v>240</v>
      </c>
    </row>
    <row r="42" spans="1:5" ht="20.100000000000001" customHeight="1" x14ac:dyDescent="0.2">
      <c r="A42" s="59">
        <v>6</v>
      </c>
      <c r="B42" s="65" t="s">
        <v>144</v>
      </c>
      <c r="C42" s="64" t="s">
        <v>132</v>
      </c>
      <c r="D42" s="62">
        <v>40</v>
      </c>
      <c r="E42" s="62">
        <f t="shared" si="0"/>
        <v>240</v>
      </c>
    </row>
    <row r="43" spans="1:5" ht="20.100000000000001" customHeight="1" x14ac:dyDescent="0.2">
      <c r="A43" s="59">
        <v>6</v>
      </c>
      <c r="B43" s="65" t="s">
        <v>145</v>
      </c>
      <c r="C43" s="64" t="s">
        <v>133</v>
      </c>
      <c r="D43" s="62">
        <v>40</v>
      </c>
      <c r="E43" s="62">
        <f t="shared" si="0"/>
        <v>240</v>
      </c>
    </row>
    <row r="44" spans="1:5" ht="20.100000000000001" customHeight="1" x14ac:dyDescent="0.2">
      <c r="A44" s="59">
        <v>2</v>
      </c>
      <c r="B44" s="65" t="s">
        <v>151</v>
      </c>
      <c r="C44" s="64" t="s">
        <v>146</v>
      </c>
      <c r="D44" s="62">
        <v>30</v>
      </c>
      <c r="E44" s="62">
        <f t="shared" si="0"/>
        <v>60</v>
      </c>
    </row>
    <row r="45" spans="1:5" ht="20.100000000000001" customHeight="1" x14ac:dyDescent="0.2">
      <c r="A45" s="59">
        <v>2</v>
      </c>
      <c r="B45" s="65" t="s">
        <v>152</v>
      </c>
      <c r="C45" s="64" t="s">
        <v>147</v>
      </c>
      <c r="D45" s="62">
        <v>30</v>
      </c>
      <c r="E45" s="62">
        <f t="shared" si="0"/>
        <v>60</v>
      </c>
    </row>
    <row r="46" spans="1:5" ht="20.100000000000001" customHeight="1" x14ac:dyDescent="0.2">
      <c r="A46" s="59">
        <v>2</v>
      </c>
      <c r="B46" s="65" t="s">
        <v>185</v>
      </c>
      <c r="C46" s="64" t="s">
        <v>186</v>
      </c>
      <c r="D46" s="62">
        <v>30</v>
      </c>
      <c r="E46" s="62">
        <f t="shared" si="0"/>
        <v>60</v>
      </c>
    </row>
    <row r="47" spans="1:5" ht="20.100000000000001" customHeight="1" x14ac:dyDescent="0.2">
      <c r="A47" s="59">
        <v>2</v>
      </c>
      <c r="B47" s="65" t="s">
        <v>153</v>
      </c>
      <c r="C47" s="64" t="s">
        <v>148</v>
      </c>
      <c r="D47" s="62">
        <v>30</v>
      </c>
      <c r="E47" s="62">
        <f t="shared" si="0"/>
        <v>60</v>
      </c>
    </row>
    <row r="48" spans="1:5" ht="20.100000000000001" customHeight="1" x14ac:dyDescent="0.2">
      <c r="A48" s="59">
        <v>2</v>
      </c>
      <c r="B48" s="65" t="s">
        <v>154</v>
      </c>
      <c r="C48" s="64" t="s">
        <v>149</v>
      </c>
      <c r="D48" s="62">
        <v>30</v>
      </c>
      <c r="E48" s="62">
        <f t="shared" si="0"/>
        <v>60</v>
      </c>
    </row>
    <row r="49" spans="1:5" ht="20.100000000000001" customHeight="1" x14ac:dyDescent="0.2">
      <c r="A49" s="59">
        <v>2</v>
      </c>
      <c r="B49" s="65" t="s">
        <v>187</v>
      </c>
      <c r="C49" s="64" t="s">
        <v>188</v>
      </c>
      <c r="D49" s="62">
        <v>30</v>
      </c>
      <c r="E49" s="62">
        <f t="shared" si="0"/>
        <v>60</v>
      </c>
    </row>
    <row r="50" spans="1:5" ht="20.100000000000001" customHeight="1" x14ac:dyDescent="0.2">
      <c r="A50" s="59">
        <v>2</v>
      </c>
      <c r="B50" s="65" t="s">
        <v>155</v>
      </c>
      <c r="C50" s="64" t="s">
        <v>150</v>
      </c>
      <c r="D50" s="62">
        <v>30</v>
      </c>
      <c r="E50" s="62">
        <f t="shared" si="0"/>
        <v>60</v>
      </c>
    </row>
    <row r="51" spans="1:5" ht="20.100000000000001" customHeight="1" x14ac:dyDescent="0.2">
      <c r="A51" s="59">
        <v>1</v>
      </c>
      <c r="B51" s="60" t="s">
        <v>47</v>
      </c>
      <c r="C51" s="66" t="s">
        <v>48</v>
      </c>
      <c r="D51" s="62">
        <v>200</v>
      </c>
      <c r="E51" s="62">
        <f t="shared" si="0"/>
        <v>200</v>
      </c>
    </row>
    <row r="52" spans="1:5" ht="20.100000000000001" customHeight="1" x14ac:dyDescent="0.2">
      <c r="A52" s="59">
        <v>1</v>
      </c>
      <c r="B52" s="60" t="s">
        <v>49</v>
      </c>
      <c r="C52" s="66" t="s">
        <v>50</v>
      </c>
      <c r="D52" s="62">
        <v>200</v>
      </c>
      <c r="E52" s="62">
        <f t="shared" si="0"/>
        <v>200</v>
      </c>
    </row>
    <row r="53" spans="1:5" ht="20.100000000000001" customHeight="1" x14ac:dyDescent="0.2">
      <c r="A53" s="59">
        <v>1</v>
      </c>
      <c r="B53" s="60" t="s">
        <v>51</v>
      </c>
      <c r="C53" s="66" t="s">
        <v>52</v>
      </c>
      <c r="D53" s="62">
        <v>200</v>
      </c>
      <c r="E53" s="62">
        <f t="shared" si="0"/>
        <v>200</v>
      </c>
    </row>
    <row r="54" spans="1:5" ht="20.100000000000001" customHeight="1" x14ac:dyDescent="0.2">
      <c r="A54" s="59">
        <v>1</v>
      </c>
      <c r="B54" s="60" t="s">
        <v>53</v>
      </c>
      <c r="C54" s="66" t="s">
        <v>54</v>
      </c>
      <c r="D54" s="62">
        <v>200</v>
      </c>
      <c r="E54" s="62">
        <f t="shared" si="0"/>
        <v>200</v>
      </c>
    </row>
    <row r="55" spans="1:5" ht="20.100000000000001" customHeight="1" x14ac:dyDescent="0.2">
      <c r="A55" s="59">
        <v>1</v>
      </c>
      <c r="B55" s="60" t="s">
        <v>81</v>
      </c>
      <c r="C55" s="66" t="s">
        <v>77</v>
      </c>
      <c r="D55" s="62">
        <v>200</v>
      </c>
      <c r="E55" s="62">
        <f t="shared" si="0"/>
        <v>200</v>
      </c>
    </row>
    <row r="56" spans="1:5" ht="20.100000000000001" customHeight="1" x14ac:dyDescent="0.2">
      <c r="A56" s="59">
        <v>1</v>
      </c>
      <c r="B56" s="60" t="s">
        <v>82</v>
      </c>
      <c r="C56" s="66" t="s">
        <v>78</v>
      </c>
      <c r="D56" s="62">
        <v>200</v>
      </c>
      <c r="E56" s="62">
        <f t="shared" si="0"/>
        <v>200</v>
      </c>
    </row>
    <row r="57" spans="1:5" ht="20.100000000000001" customHeight="1" x14ac:dyDescent="0.2">
      <c r="A57" s="59">
        <v>1</v>
      </c>
      <c r="B57" s="60" t="s">
        <v>83</v>
      </c>
      <c r="C57" s="66" t="s">
        <v>79</v>
      </c>
      <c r="D57" s="62">
        <v>200</v>
      </c>
      <c r="E57" s="62">
        <f t="shared" si="0"/>
        <v>200</v>
      </c>
    </row>
    <row r="58" spans="1:5" ht="20.100000000000001" customHeight="1" x14ac:dyDescent="0.2">
      <c r="A58" s="59">
        <v>1</v>
      </c>
      <c r="B58" s="60" t="s">
        <v>84</v>
      </c>
      <c r="C58" s="66" t="s">
        <v>80</v>
      </c>
      <c r="D58" s="62">
        <v>200</v>
      </c>
      <c r="E58" s="62">
        <f t="shared" si="0"/>
        <v>200</v>
      </c>
    </row>
    <row r="59" spans="1:5" ht="20.100000000000001" customHeight="1" x14ac:dyDescent="0.2">
      <c r="A59" s="59">
        <v>1</v>
      </c>
      <c r="B59" s="60" t="s">
        <v>89</v>
      </c>
      <c r="C59" s="61" t="s">
        <v>97</v>
      </c>
      <c r="D59" s="62">
        <v>200</v>
      </c>
      <c r="E59" s="62">
        <f t="shared" si="0"/>
        <v>200</v>
      </c>
    </row>
    <row r="60" spans="1:5" ht="20.100000000000001" customHeight="1" x14ac:dyDescent="0.2">
      <c r="A60" s="59">
        <v>1</v>
      </c>
      <c r="B60" s="60" t="s">
        <v>90</v>
      </c>
      <c r="C60" s="61" t="s">
        <v>98</v>
      </c>
      <c r="D60" s="62">
        <v>200</v>
      </c>
      <c r="E60" s="62">
        <f t="shared" si="0"/>
        <v>200</v>
      </c>
    </row>
    <row r="61" spans="1:5" ht="20.100000000000001" customHeight="1" x14ac:dyDescent="0.2">
      <c r="A61" s="59">
        <v>1</v>
      </c>
      <c r="B61" s="60" t="s">
        <v>91</v>
      </c>
      <c r="C61" s="61" t="s">
        <v>99</v>
      </c>
      <c r="D61" s="62">
        <v>200</v>
      </c>
      <c r="E61" s="62">
        <f t="shared" si="0"/>
        <v>200</v>
      </c>
    </row>
    <row r="62" spans="1:5" ht="20.100000000000001" customHeight="1" x14ac:dyDescent="0.2">
      <c r="A62" s="59">
        <v>5</v>
      </c>
      <c r="B62" s="65" t="s">
        <v>55</v>
      </c>
      <c r="C62" s="64" t="s">
        <v>56</v>
      </c>
      <c r="D62" s="62">
        <v>30</v>
      </c>
      <c r="E62" s="62">
        <f t="shared" si="0"/>
        <v>150</v>
      </c>
    </row>
    <row r="63" spans="1:5" ht="20.100000000000001" customHeight="1" x14ac:dyDescent="0.2">
      <c r="A63" s="59">
        <v>5</v>
      </c>
      <c r="B63" s="65" t="s">
        <v>57</v>
      </c>
      <c r="C63" s="64" t="s">
        <v>58</v>
      </c>
      <c r="D63" s="62">
        <v>30</v>
      </c>
      <c r="E63" s="62">
        <f t="shared" si="0"/>
        <v>150</v>
      </c>
    </row>
    <row r="64" spans="1:5" ht="20.100000000000001" customHeight="1" x14ac:dyDescent="0.2">
      <c r="A64" s="59">
        <v>5</v>
      </c>
      <c r="B64" s="65" t="s">
        <v>59</v>
      </c>
      <c r="C64" s="64" t="s">
        <v>60</v>
      </c>
      <c r="D64" s="62">
        <v>30</v>
      </c>
      <c r="E64" s="62">
        <f t="shared" si="0"/>
        <v>150</v>
      </c>
    </row>
    <row r="65" spans="1:5" ht="20.100000000000001" customHeight="1" x14ac:dyDescent="0.2">
      <c r="A65" s="59">
        <v>5</v>
      </c>
      <c r="B65" s="65" t="s">
        <v>61</v>
      </c>
      <c r="C65" s="64" t="s">
        <v>62</v>
      </c>
      <c r="D65" s="62">
        <v>30</v>
      </c>
      <c r="E65" s="62">
        <f t="shared" si="0"/>
        <v>150</v>
      </c>
    </row>
    <row r="66" spans="1:5" ht="20.100000000000001" customHeight="1" x14ac:dyDescent="0.2">
      <c r="A66" s="59">
        <v>5</v>
      </c>
      <c r="B66" s="65" t="s">
        <v>63</v>
      </c>
      <c r="C66" s="64" t="s">
        <v>64</v>
      </c>
      <c r="D66" s="62">
        <v>30</v>
      </c>
      <c r="E66" s="62">
        <f t="shared" si="0"/>
        <v>150</v>
      </c>
    </row>
    <row r="67" spans="1:5" ht="20.100000000000001" customHeight="1" x14ac:dyDescent="0.2">
      <c r="A67" s="59">
        <v>5</v>
      </c>
      <c r="B67" s="65" t="s">
        <v>65</v>
      </c>
      <c r="C67" s="64" t="s">
        <v>66</v>
      </c>
      <c r="D67" s="62">
        <v>30</v>
      </c>
      <c r="E67" s="62">
        <f t="shared" si="0"/>
        <v>150</v>
      </c>
    </row>
    <row r="68" spans="1:5" ht="20.100000000000001" customHeight="1" x14ac:dyDescent="0.2">
      <c r="A68" s="59">
        <v>4</v>
      </c>
      <c r="B68" s="65" t="s">
        <v>67</v>
      </c>
      <c r="C68" s="64" t="s">
        <v>68</v>
      </c>
      <c r="D68" s="62">
        <v>30</v>
      </c>
      <c r="E68" s="62">
        <f t="shared" si="0"/>
        <v>120</v>
      </c>
    </row>
    <row r="69" spans="1:5" ht="20.100000000000001" customHeight="1" x14ac:dyDescent="0.2">
      <c r="A69" s="59">
        <v>0</v>
      </c>
      <c r="B69" s="65" t="s">
        <v>69</v>
      </c>
      <c r="C69" s="64" t="s">
        <v>70</v>
      </c>
      <c r="D69" s="62">
        <v>30</v>
      </c>
      <c r="E69" s="62">
        <f t="shared" si="0"/>
        <v>0</v>
      </c>
    </row>
    <row r="70" spans="1:5" ht="20.100000000000001" customHeight="1" x14ac:dyDescent="0.2">
      <c r="A70" s="59">
        <v>2</v>
      </c>
      <c r="B70" s="65" t="s">
        <v>71</v>
      </c>
      <c r="C70" s="64" t="s">
        <v>156</v>
      </c>
      <c r="D70" s="62">
        <v>12.4</v>
      </c>
      <c r="E70" s="62">
        <f t="shared" si="0"/>
        <v>24.8</v>
      </c>
    </row>
    <row r="71" spans="1:5" ht="20.100000000000001" customHeight="1" x14ac:dyDescent="0.2">
      <c r="A71" s="59">
        <v>2</v>
      </c>
      <c r="B71" s="65" t="s">
        <v>72</v>
      </c>
      <c r="C71" s="64" t="s">
        <v>157</v>
      </c>
      <c r="D71" s="62">
        <v>12.4</v>
      </c>
      <c r="E71" s="62">
        <f t="shared" si="0"/>
        <v>24.8</v>
      </c>
    </row>
    <row r="72" spans="1:5" ht="20.100000000000001" customHeight="1" x14ac:dyDescent="0.2">
      <c r="A72" s="59">
        <v>2</v>
      </c>
      <c r="B72" s="65" t="s">
        <v>73</v>
      </c>
      <c r="C72" s="64" t="s">
        <v>158</v>
      </c>
      <c r="D72" s="62">
        <v>12.4</v>
      </c>
      <c r="E72" s="62">
        <f t="shared" si="0"/>
        <v>24.8</v>
      </c>
    </row>
    <row r="73" spans="1:5" ht="20.100000000000001" customHeight="1" x14ac:dyDescent="0.2">
      <c r="A73" s="59">
        <v>2</v>
      </c>
      <c r="B73" s="65" t="s">
        <v>74</v>
      </c>
      <c r="C73" s="64" t="s">
        <v>159</v>
      </c>
      <c r="D73" s="62">
        <v>12.4</v>
      </c>
      <c r="E73" s="62">
        <f t="shared" si="0"/>
        <v>24.8</v>
      </c>
    </row>
    <row r="74" spans="1:5" ht="20.100000000000001" customHeight="1" x14ac:dyDescent="0.2">
      <c r="A74" s="59">
        <v>2</v>
      </c>
      <c r="B74" s="65" t="s">
        <v>75</v>
      </c>
      <c r="C74" s="64" t="s">
        <v>160</v>
      </c>
      <c r="D74" s="62">
        <v>12.4</v>
      </c>
      <c r="E74" s="62">
        <f t="shared" si="0"/>
        <v>24.8</v>
      </c>
    </row>
    <row r="75" spans="1:5" ht="20.100000000000001" customHeight="1" x14ac:dyDescent="0.2">
      <c r="A75" s="59">
        <v>2</v>
      </c>
      <c r="B75" s="65" t="s">
        <v>76</v>
      </c>
      <c r="C75" s="64" t="s">
        <v>161</v>
      </c>
      <c r="D75" s="62">
        <v>12.4</v>
      </c>
      <c r="E75" s="62">
        <f t="shared" si="0"/>
        <v>24.8</v>
      </c>
    </row>
    <row r="76" spans="1:5" ht="20.100000000000001" customHeight="1" x14ac:dyDescent="0.2">
      <c r="A76" s="59">
        <v>2</v>
      </c>
      <c r="B76" s="65" t="s">
        <v>198</v>
      </c>
      <c r="C76" s="64" t="s">
        <v>161</v>
      </c>
      <c r="D76" s="62">
        <v>12.4</v>
      </c>
      <c r="E76" s="62">
        <f t="shared" ref="E76" si="1">A76*D76</f>
        <v>24.8</v>
      </c>
    </row>
    <row r="77" spans="1:5" ht="20.100000000000001" customHeight="1" x14ac:dyDescent="0.2">
      <c r="A77" s="75">
        <v>6</v>
      </c>
      <c r="B77" s="76" t="s">
        <v>190</v>
      </c>
      <c r="C77" s="76" t="s">
        <v>191</v>
      </c>
      <c r="D77" s="77">
        <v>12</v>
      </c>
      <c r="E77" s="62">
        <f t="shared" si="0"/>
        <v>72</v>
      </c>
    </row>
    <row r="78" spans="1:5" ht="20.100000000000001" customHeight="1" x14ac:dyDescent="0.2">
      <c r="A78" s="75">
        <v>6</v>
      </c>
      <c r="B78" s="76" t="s">
        <v>192</v>
      </c>
      <c r="C78" s="76" t="s">
        <v>193</v>
      </c>
      <c r="D78" s="77">
        <v>12</v>
      </c>
      <c r="E78" s="62">
        <f t="shared" si="0"/>
        <v>72</v>
      </c>
    </row>
    <row r="79" spans="1:5" ht="20.100000000000001" customHeight="1" x14ac:dyDescent="0.2">
      <c r="A79" s="75">
        <v>6</v>
      </c>
      <c r="B79" s="76" t="s">
        <v>194</v>
      </c>
      <c r="C79" s="76" t="s">
        <v>195</v>
      </c>
      <c r="D79" s="77">
        <v>12</v>
      </c>
      <c r="E79" s="62">
        <f t="shared" si="0"/>
        <v>72</v>
      </c>
    </row>
    <row r="80" spans="1:5" ht="20.100000000000001" customHeight="1" x14ac:dyDescent="0.2">
      <c r="A80" s="75">
        <v>6</v>
      </c>
      <c r="B80" s="76" t="s">
        <v>196</v>
      </c>
      <c r="C80" s="76" t="s">
        <v>197</v>
      </c>
      <c r="D80" s="77">
        <v>12</v>
      </c>
      <c r="E80" s="62">
        <f t="shared" si="0"/>
        <v>72</v>
      </c>
    </row>
    <row r="81" spans="1:5" ht="20.100000000000001" customHeight="1" x14ac:dyDescent="0.25">
      <c r="A81" s="144" t="s">
        <v>173</v>
      </c>
      <c r="B81" s="144"/>
      <c r="C81" s="144"/>
      <c r="D81" s="144"/>
      <c r="E81" s="67">
        <f>SUM(E16:E80)</f>
        <v>14601.599999999995</v>
      </c>
    </row>
    <row r="82" spans="1:5" ht="20.100000000000001" customHeight="1" x14ac:dyDescent="0.25">
      <c r="A82" s="149" t="s">
        <v>174</v>
      </c>
      <c r="B82" s="150"/>
      <c r="C82" s="151"/>
      <c r="D82" s="68">
        <v>0.12</v>
      </c>
      <c r="E82" s="67">
        <f>+E81*D82</f>
        <v>1752.1919999999993</v>
      </c>
    </row>
    <row r="83" spans="1:5" ht="20.100000000000001" customHeight="1" x14ac:dyDescent="0.25">
      <c r="A83" s="144" t="s">
        <v>175</v>
      </c>
      <c r="B83" s="144"/>
      <c r="C83" s="144"/>
      <c r="D83" s="144"/>
      <c r="E83" s="67">
        <f>+E81+E82</f>
        <v>16353.791999999994</v>
      </c>
    </row>
    <row r="84" spans="1:5" ht="20.100000000000001" customHeight="1" x14ac:dyDescent="0.25">
      <c r="A84" s="69"/>
      <c r="B84" s="69"/>
      <c r="C84" s="69"/>
      <c r="D84" s="69"/>
      <c r="E84" s="70"/>
    </row>
    <row r="85" spans="1:5" ht="20.100000000000001" customHeight="1" x14ac:dyDescent="0.25">
      <c r="A85" s="145" t="s">
        <v>176</v>
      </c>
      <c r="B85" s="146"/>
      <c r="C85" s="146"/>
      <c r="D85" s="147"/>
      <c r="E85" s="47"/>
    </row>
    <row r="86" spans="1:5" ht="20.100000000000001" customHeight="1" x14ac:dyDescent="0.25">
      <c r="A86" s="71" t="s">
        <v>14</v>
      </c>
      <c r="B86" s="72" t="s">
        <v>15</v>
      </c>
      <c r="C86" s="148" t="s">
        <v>177</v>
      </c>
      <c r="D86" s="148"/>
      <c r="E86" s="47"/>
    </row>
    <row r="87" spans="1:5" ht="20.100000000000001" customHeight="1" x14ac:dyDescent="0.2">
      <c r="A87" s="59">
        <v>2</v>
      </c>
      <c r="B87" s="73"/>
      <c r="C87" s="142" t="s">
        <v>28</v>
      </c>
      <c r="D87" s="142"/>
      <c r="E87" s="47"/>
    </row>
    <row r="88" spans="1:5" ht="20.100000000000001" customHeight="1" x14ac:dyDescent="0.2">
      <c r="A88" s="59">
        <v>1</v>
      </c>
      <c r="B88" s="73"/>
      <c r="C88" s="142" t="s">
        <v>29</v>
      </c>
      <c r="D88" s="142"/>
      <c r="E88" s="47"/>
    </row>
    <row r="89" spans="1:5" ht="20.100000000000001" customHeight="1" x14ac:dyDescent="0.2">
      <c r="A89" s="59">
        <v>1</v>
      </c>
      <c r="B89" s="73"/>
      <c r="C89" s="142" t="s">
        <v>30</v>
      </c>
      <c r="D89" s="142"/>
      <c r="E89" s="47"/>
    </row>
    <row r="90" spans="1:5" ht="20.100000000000001" customHeight="1" x14ac:dyDescent="0.2">
      <c r="A90" s="59">
        <v>1</v>
      </c>
      <c r="B90" s="73"/>
      <c r="C90" s="142" t="s">
        <v>31</v>
      </c>
      <c r="D90" s="142"/>
      <c r="E90" s="47"/>
    </row>
    <row r="91" spans="1:5" ht="20.100000000000001" customHeight="1" x14ac:dyDescent="0.2">
      <c r="A91" s="59">
        <v>1</v>
      </c>
      <c r="B91" s="73"/>
      <c r="C91" s="142" t="s">
        <v>32</v>
      </c>
      <c r="D91" s="142"/>
      <c r="E91" s="47"/>
    </row>
    <row r="92" spans="1:5" ht="20.100000000000001" customHeight="1" x14ac:dyDescent="0.2">
      <c r="A92" s="59">
        <v>2</v>
      </c>
      <c r="B92" s="73"/>
      <c r="C92" s="142" t="s">
        <v>33</v>
      </c>
      <c r="D92" s="142"/>
      <c r="E92" s="47"/>
    </row>
    <row r="93" spans="1:5" ht="20.100000000000001" customHeight="1" x14ac:dyDescent="0.2">
      <c r="A93" s="59">
        <v>3</v>
      </c>
      <c r="B93" s="73"/>
      <c r="C93" s="142" t="s">
        <v>34</v>
      </c>
      <c r="D93" s="142"/>
      <c r="E93" s="47"/>
    </row>
    <row r="94" spans="1:5" ht="20.100000000000001" customHeight="1" x14ac:dyDescent="0.2">
      <c r="A94" s="59">
        <v>3</v>
      </c>
      <c r="B94" s="73"/>
      <c r="C94" s="142" t="s">
        <v>35</v>
      </c>
      <c r="D94" s="142"/>
      <c r="E94" s="47"/>
    </row>
    <row r="95" spans="1:5" ht="20.100000000000001" customHeight="1" x14ac:dyDescent="0.2">
      <c r="A95" s="59">
        <v>1</v>
      </c>
      <c r="B95" s="73"/>
      <c r="C95" s="142" t="s">
        <v>36</v>
      </c>
      <c r="D95" s="142"/>
      <c r="E95" s="47"/>
    </row>
    <row r="96" spans="1:5" ht="20.100000000000001" customHeight="1" x14ac:dyDescent="0.2">
      <c r="A96" s="59">
        <v>1</v>
      </c>
      <c r="B96" s="73"/>
      <c r="C96" s="142" t="s">
        <v>37</v>
      </c>
      <c r="D96" s="142"/>
      <c r="E96" s="47"/>
    </row>
    <row r="97" spans="1:5" ht="20.100000000000001" customHeight="1" x14ac:dyDescent="0.2">
      <c r="A97" s="59">
        <v>2</v>
      </c>
      <c r="B97" s="73"/>
      <c r="C97" s="142" t="s">
        <v>38</v>
      </c>
      <c r="D97" s="142"/>
      <c r="E97" s="47"/>
    </row>
    <row r="98" spans="1:5" ht="20.100000000000001" customHeight="1" x14ac:dyDescent="0.2">
      <c r="A98" s="59">
        <v>2</v>
      </c>
      <c r="B98" s="73"/>
      <c r="C98" s="142" t="s">
        <v>39</v>
      </c>
      <c r="D98" s="142"/>
      <c r="E98" s="47"/>
    </row>
    <row r="99" spans="1:5" ht="20.100000000000001" customHeight="1" x14ac:dyDescent="0.2">
      <c r="A99" s="59">
        <v>2</v>
      </c>
      <c r="B99" s="73"/>
      <c r="C99" s="142" t="s">
        <v>40</v>
      </c>
      <c r="D99" s="142"/>
      <c r="E99" s="47"/>
    </row>
    <row r="100" spans="1:5" ht="20.100000000000001" customHeight="1" x14ac:dyDescent="0.2">
      <c r="A100" s="59">
        <v>2</v>
      </c>
      <c r="B100" s="73"/>
      <c r="C100" s="142" t="s">
        <v>41</v>
      </c>
      <c r="D100" s="142"/>
      <c r="E100" s="47"/>
    </row>
    <row r="101" spans="1:5" ht="20.100000000000001" customHeight="1" x14ac:dyDescent="0.2">
      <c r="A101" s="59">
        <v>1</v>
      </c>
      <c r="B101" s="73"/>
      <c r="C101" s="143" t="s">
        <v>42</v>
      </c>
      <c r="D101" s="143"/>
      <c r="E101" s="74"/>
    </row>
    <row r="102" spans="1:5" ht="20.100000000000001" customHeight="1" x14ac:dyDescent="0.2">
      <c r="A102" s="59">
        <v>1</v>
      </c>
      <c r="B102" s="73"/>
      <c r="C102" s="142" t="s">
        <v>43</v>
      </c>
      <c r="D102" s="142"/>
      <c r="E102" s="47"/>
    </row>
    <row r="103" spans="1:5" ht="20.100000000000001" customHeight="1" x14ac:dyDescent="0.2">
      <c r="A103" s="59">
        <v>1</v>
      </c>
      <c r="B103" s="73"/>
      <c r="C103" s="142" t="s">
        <v>44</v>
      </c>
      <c r="D103" s="142"/>
      <c r="E103" s="47"/>
    </row>
    <row r="104" spans="1:5" ht="20.100000000000001" customHeight="1" x14ac:dyDescent="0.2">
      <c r="A104" s="59">
        <v>1</v>
      </c>
      <c r="B104" s="73"/>
      <c r="C104" s="142" t="s">
        <v>45</v>
      </c>
      <c r="D104" s="142"/>
      <c r="E104" s="47"/>
    </row>
    <row r="105" spans="1:5" ht="20.100000000000001" customHeight="1" x14ac:dyDescent="0.2">
      <c r="A105" s="59">
        <v>4</v>
      </c>
      <c r="B105" s="73"/>
      <c r="C105" s="142" t="s">
        <v>46</v>
      </c>
      <c r="D105" s="142"/>
      <c r="E105" s="47"/>
    </row>
    <row r="106" spans="1:5" ht="20.100000000000001" customHeight="1" x14ac:dyDescent="0.2">
      <c r="A106" s="59">
        <v>6</v>
      </c>
      <c r="B106" s="73"/>
      <c r="C106" s="142" t="s">
        <v>189</v>
      </c>
      <c r="D106" s="142"/>
      <c r="E106" s="47"/>
    </row>
    <row r="107" spans="1:5" ht="20.100000000000001" customHeight="1" x14ac:dyDescent="0.2">
      <c r="A107" s="59">
        <v>1</v>
      </c>
      <c r="B107" s="73"/>
      <c r="C107" s="142" t="s">
        <v>18</v>
      </c>
      <c r="D107" s="142"/>
      <c r="E107" s="47"/>
    </row>
    <row r="108" spans="1:5" ht="20.100000000000001" customHeight="1" x14ac:dyDescent="0.2">
      <c r="A108" s="59">
        <v>1</v>
      </c>
      <c r="B108" s="73"/>
      <c r="C108" s="143" t="s">
        <v>19</v>
      </c>
      <c r="D108" s="143"/>
      <c r="E108" s="47"/>
    </row>
    <row r="109" spans="1:5" ht="20.100000000000001" customHeight="1" x14ac:dyDescent="0.2">
      <c r="A109" s="59">
        <v>2</v>
      </c>
      <c r="B109" s="73"/>
      <c r="C109" s="142" t="s">
        <v>20</v>
      </c>
      <c r="D109" s="142"/>
      <c r="E109" s="47"/>
    </row>
    <row r="110" spans="1:5" ht="20.100000000000001" customHeight="1" x14ac:dyDescent="0.2">
      <c r="A110" s="59">
        <v>1</v>
      </c>
      <c r="B110" s="73"/>
      <c r="C110" s="142" t="s">
        <v>21</v>
      </c>
      <c r="D110" s="142"/>
      <c r="E110" s="47"/>
    </row>
    <row r="111" spans="1:5" ht="20.100000000000001" customHeight="1" x14ac:dyDescent="0.2">
      <c r="A111" s="59">
        <v>1</v>
      </c>
      <c r="B111" s="73"/>
      <c r="C111" s="142" t="s">
        <v>22</v>
      </c>
      <c r="D111" s="142"/>
      <c r="E111" s="47"/>
    </row>
    <row r="112" spans="1:5" ht="20.100000000000001" customHeight="1" x14ac:dyDescent="0.2">
      <c r="A112" s="59">
        <v>1</v>
      </c>
      <c r="B112" s="73"/>
      <c r="C112" s="142" t="s">
        <v>23</v>
      </c>
      <c r="D112" s="142"/>
      <c r="E112" s="47"/>
    </row>
    <row r="113" spans="1:5" ht="20.100000000000001" customHeight="1" x14ac:dyDescent="0.2">
      <c r="A113" s="59">
        <v>1</v>
      </c>
      <c r="B113" s="73"/>
      <c r="C113" s="142" t="s">
        <v>24</v>
      </c>
      <c r="D113" s="142"/>
      <c r="E113" s="47"/>
    </row>
    <row r="114" spans="1:5" ht="20.100000000000001" customHeight="1" x14ac:dyDescent="0.2">
      <c r="A114" s="59">
        <v>2</v>
      </c>
      <c r="B114" s="73"/>
      <c r="C114" s="142" t="s">
        <v>25</v>
      </c>
      <c r="D114" s="142"/>
      <c r="E114" s="47"/>
    </row>
    <row r="115" spans="1:5" ht="20.100000000000001" customHeight="1" x14ac:dyDescent="0.2">
      <c r="A115" s="59">
        <v>1</v>
      </c>
      <c r="B115" s="73"/>
      <c r="C115" s="142" t="s">
        <v>26</v>
      </c>
      <c r="D115" s="142"/>
      <c r="E115" s="47"/>
    </row>
  </sheetData>
  <mergeCells count="38">
    <mergeCell ref="A82:C82"/>
    <mergeCell ref="A2:C2"/>
    <mergeCell ref="A3:C3"/>
    <mergeCell ref="A4:C4"/>
    <mergeCell ref="A14:E14"/>
    <mergeCell ref="A81:D81"/>
    <mergeCell ref="C95:D95"/>
    <mergeCell ref="A83:D83"/>
    <mergeCell ref="A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107:D107"/>
    <mergeCell ref="C96:D96"/>
    <mergeCell ref="C97:D97"/>
    <mergeCell ref="C98:D98"/>
    <mergeCell ref="C99:D99"/>
    <mergeCell ref="C100:D100"/>
    <mergeCell ref="C101:D101"/>
    <mergeCell ref="C102:D102"/>
    <mergeCell ref="C103:D103"/>
    <mergeCell ref="C104:D104"/>
    <mergeCell ref="C105:D105"/>
    <mergeCell ref="C106:D106"/>
    <mergeCell ref="C114:D114"/>
    <mergeCell ref="C115:D115"/>
    <mergeCell ref="C108:D108"/>
    <mergeCell ref="C109:D109"/>
    <mergeCell ref="C110:D110"/>
    <mergeCell ref="C111:D111"/>
    <mergeCell ref="C112:D112"/>
    <mergeCell ref="C113:D113"/>
  </mergeCells>
  <pageMargins left="0.70866141732283472" right="0.70866141732283472" top="0.74803149606299213" bottom="0.74803149606299213" header="0.31496062992125984" footer="0.31496062992125984"/>
  <pageSetup paperSize="9" scale="46" orientation="portrait" horizontalDpi="360" verticalDpi="36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D87C3-3566-4F50-8B53-63A822EB8D76}">
  <dimension ref="A1:E122"/>
  <sheetViews>
    <sheetView tabSelected="1" view="pageBreakPreview" topLeftCell="A74" zoomScaleNormal="100" zoomScaleSheetLayoutView="100" workbookViewId="0">
      <selection activeCell="H76" sqref="H76"/>
    </sheetView>
  </sheetViews>
  <sheetFormatPr baseColWidth="10" defaultRowHeight="20.100000000000001" customHeight="1" x14ac:dyDescent="0.25"/>
  <cols>
    <col min="1" max="1" width="11.42578125" style="86"/>
    <col min="2" max="2" width="23.7109375" style="86" customWidth="1"/>
    <col min="3" max="3" width="108" style="86" customWidth="1"/>
    <col min="4" max="4" width="14.7109375" style="86" customWidth="1"/>
    <col min="5" max="5" width="23.5703125" style="86" customWidth="1"/>
    <col min="6" max="16384" width="11.42578125" style="86"/>
  </cols>
  <sheetData>
    <row r="1" spans="1:5" ht="20.100000000000001" customHeight="1" x14ac:dyDescent="0.25">
      <c r="A1" s="84"/>
      <c r="B1" s="85"/>
      <c r="C1" s="84"/>
      <c r="D1" s="84"/>
      <c r="E1" s="84"/>
    </row>
    <row r="2" spans="1:5" ht="20.100000000000001" customHeight="1" x14ac:dyDescent="0.25">
      <c r="A2" s="159" t="s">
        <v>162</v>
      </c>
      <c r="B2" s="159"/>
      <c r="C2" s="159"/>
    </row>
    <row r="3" spans="1:5" ht="20.100000000000001" customHeight="1" x14ac:dyDescent="0.25">
      <c r="A3" s="160" t="s">
        <v>1</v>
      </c>
      <c r="B3" s="160"/>
      <c r="C3" s="160"/>
    </row>
    <row r="4" spans="1:5" ht="20.100000000000001" customHeight="1" x14ac:dyDescent="0.25">
      <c r="A4" s="161" t="s">
        <v>2</v>
      </c>
      <c r="B4" s="161"/>
      <c r="C4" s="161"/>
    </row>
    <row r="5" spans="1:5" ht="20.100000000000001" customHeight="1" x14ac:dyDescent="0.25">
      <c r="A5" s="87"/>
      <c r="B5" s="88"/>
      <c r="C5" s="87"/>
    </row>
    <row r="6" spans="1:5" ht="20.100000000000001" customHeight="1" thickBot="1" x14ac:dyDescent="0.3">
      <c r="A6" s="89"/>
      <c r="B6" s="90" t="s">
        <v>3</v>
      </c>
      <c r="C6" s="91">
        <v>44512</v>
      </c>
    </row>
    <row r="7" spans="1:5" ht="20.100000000000001" customHeight="1" thickBot="1" x14ac:dyDescent="0.3">
      <c r="A7" s="89"/>
      <c r="B7" s="90" t="s">
        <v>4</v>
      </c>
      <c r="C7" s="92" t="s">
        <v>5</v>
      </c>
    </row>
    <row r="8" spans="1:5" ht="20.100000000000001" customHeight="1" thickBot="1" x14ac:dyDescent="0.3">
      <c r="A8" s="89"/>
      <c r="B8" s="90" t="s">
        <v>6</v>
      </c>
      <c r="C8" s="93" t="s">
        <v>7</v>
      </c>
    </row>
    <row r="9" spans="1:5" ht="20.100000000000001" customHeight="1" thickBot="1" x14ac:dyDescent="0.3">
      <c r="A9" s="89"/>
      <c r="B9" s="94" t="s">
        <v>163</v>
      </c>
      <c r="C9" s="95" t="s">
        <v>164</v>
      </c>
    </row>
    <row r="10" spans="1:5" ht="20.100000000000001" customHeight="1" thickBot="1" x14ac:dyDescent="0.3">
      <c r="A10" s="89"/>
      <c r="B10" s="94" t="s">
        <v>8</v>
      </c>
      <c r="C10" s="95" t="s">
        <v>165</v>
      </c>
    </row>
    <row r="11" spans="1:5" ht="20.100000000000001" customHeight="1" thickBot="1" x14ac:dyDescent="0.3">
      <c r="A11" s="89"/>
      <c r="B11" s="90" t="s">
        <v>10</v>
      </c>
      <c r="C11" s="95" t="s">
        <v>11</v>
      </c>
    </row>
    <row r="12" spans="1:5" ht="20.100000000000001" customHeight="1" thickBot="1" x14ac:dyDescent="0.3">
      <c r="A12" s="89"/>
      <c r="B12" s="90" t="s">
        <v>12</v>
      </c>
      <c r="C12" s="95" t="s">
        <v>166</v>
      </c>
    </row>
    <row r="13" spans="1:5" ht="20.100000000000001" customHeight="1" x14ac:dyDescent="0.25">
      <c r="B13" s="85"/>
    </row>
    <row r="14" spans="1:5" ht="20.100000000000001" customHeight="1" x14ac:dyDescent="0.25">
      <c r="A14" s="162" t="s">
        <v>172</v>
      </c>
      <c r="B14" s="162"/>
      <c r="C14" s="162"/>
      <c r="D14" s="162"/>
      <c r="E14" s="162"/>
    </row>
    <row r="15" spans="1:5" ht="36" customHeight="1" x14ac:dyDescent="0.25">
      <c r="A15" s="96" t="s">
        <v>167</v>
      </c>
      <c r="B15" s="97" t="s">
        <v>168</v>
      </c>
      <c r="C15" s="98" t="s">
        <v>169</v>
      </c>
      <c r="D15" s="99" t="s">
        <v>170</v>
      </c>
      <c r="E15" s="99" t="s">
        <v>171</v>
      </c>
    </row>
    <row r="16" spans="1:5" ht="20.100000000000001" customHeight="1" x14ac:dyDescent="0.25">
      <c r="A16" s="100">
        <v>1</v>
      </c>
      <c r="B16" s="101" t="s">
        <v>199</v>
      </c>
      <c r="C16" s="102" t="s">
        <v>200</v>
      </c>
      <c r="D16" s="103">
        <v>450</v>
      </c>
      <c r="E16" s="103">
        <f>A16*D16</f>
        <v>450</v>
      </c>
    </row>
    <row r="17" spans="1:5" ht="20.100000000000001" customHeight="1" x14ac:dyDescent="0.25">
      <c r="A17" s="100">
        <v>1</v>
      </c>
      <c r="B17" s="101" t="s">
        <v>201</v>
      </c>
      <c r="C17" s="102" t="s">
        <v>202</v>
      </c>
      <c r="D17" s="103">
        <v>450</v>
      </c>
      <c r="E17" s="103">
        <f t="shared" ref="E17:E87" si="0">A17*D17</f>
        <v>450</v>
      </c>
    </row>
    <row r="18" spans="1:5" ht="20.100000000000001" customHeight="1" x14ac:dyDescent="0.25">
      <c r="A18" s="100">
        <v>1</v>
      </c>
      <c r="B18" s="101" t="s">
        <v>203</v>
      </c>
      <c r="C18" s="102" t="s">
        <v>204</v>
      </c>
      <c r="D18" s="103">
        <v>450</v>
      </c>
      <c r="E18" s="103">
        <f t="shared" si="0"/>
        <v>450</v>
      </c>
    </row>
    <row r="19" spans="1:5" ht="20.100000000000001" customHeight="1" x14ac:dyDescent="0.25">
      <c r="A19" s="100">
        <v>1</v>
      </c>
      <c r="B19" s="101" t="s">
        <v>205</v>
      </c>
      <c r="C19" s="102" t="s">
        <v>206</v>
      </c>
      <c r="D19" s="103">
        <v>450</v>
      </c>
      <c r="E19" s="103">
        <f t="shared" si="0"/>
        <v>450</v>
      </c>
    </row>
    <row r="20" spans="1:5" ht="20.100000000000001" customHeight="1" x14ac:dyDescent="0.25">
      <c r="A20" s="100">
        <v>1</v>
      </c>
      <c r="B20" s="104" t="s">
        <v>207</v>
      </c>
      <c r="C20" s="102" t="s">
        <v>208</v>
      </c>
      <c r="D20" s="103">
        <v>450</v>
      </c>
      <c r="E20" s="103">
        <f t="shared" si="0"/>
        <v>450</v>
      </c>
    </row>
    <row r="21" spans="1:5" ht="20.100000000000001" customHeight="1" x14ac:dyDescent="0.25">
      <c r="A21" s="100">
        <v>1</v>
      </c>
      <c r="B21" s="101" t="s">
        <v>209</v>
      </c>
      <c r="C21" s="102" t="s">
        <v>210</v>
      </c>
      <c r="D21" s="103">
        <v>450</v>
      </c>
      <c r="E21" s="103">
        <f t="shared" si="0"/>
        <v>450</v>
      </c>
    </row>
    <row r="22" spans="1:5" ht="20.100000000000001" customHeight="1" x14ac:dyDescent="0.25">
      <c r="A22" s="100">
        <v>1</v>
      </c>
      <c r="B22" s="101" t="s">
        <v>211</v>
      </c>
      <c r="C22" s="102" t="s">
        <v>212</v>
      </c>
      <c r="D22" s="103">
        <v>450</v>
      </c>
      <c r="E22" s="103">
        <f t="shared" si="0"/>
        <v>450</v>
      </c>
    </row>
    <row r="23" spans="1:5" ht="20.100000000000001" customHeight="1" x14ac:dyDescent="0.25">
      <c r="A23" s="100">
        <v>1</v>
      </c>
      <c r="B23" s="101" t="s">
        <v>213</v>
      </c>
      <c r="C23" s="102" t="s">
        <v>214</v>
      </c>
      <c r="D23" s="103">
        <v>450</v>
      </c>
      <c r="E23" s="103">
        <f t="shared" si="0"/>
        <v>450</v>
      </c>
    </row>
    <row r="24" spans="1:5" ht="20.100000000000001" customHeight="1" x14ac:dyDescent="0.25">
      <c r="A24" s="100">
        <v>1</v>
      </c>
      <c r="B24" s="105" t="s">
        <v>276</v>
      </c>
      <c r="C24" s="106" t="s">
        <v>259</v>
      </c>
      <c r="D24" s="103">
        <v>450</v>
      </c>
      <c r="E24" s="103">
        <f t="shared" si="0"/>
        <v>450</v>
      </c>
    </row>
    <row r="25" spans="1:5" ht="20.100000000000001" customHeight="1" x14ac:dyDescent="0.25">
      <c r="A25" s="100">
        <v>1</v>
      </c>
      <c r="B25" s="105" t="s">
        <v>277</v>
      </c>
      <c r="C25" s="106" t="s">
        <v>260</v>
      </c>
      <c r="D25" s="103">
        <v>450</v>
      </c>
      <c r="E25" s="103">
        <f t="shared" si="0"/>
        <v>450</v>
      </c>
    </row>
    <row r="26" spans="1:5" ht="20.100000000000001" customHeight="1" x14ac:dyDescent="0.25">
      <c r="A26" s="100">
        <v>1</v>
      </c>
      <c r="B26" s="105" t="s">
        <v>215</v>
      </c>
      <c r="C26" s="106" t="s">
        <v>216</v>
      </c>
      <c r="D26" s="103">
        <v>450</v>
      </c>
      <c r="E26" s="103">
        <f t="shared" si="0"/>
        <v>450</v>
      </c>
    </row>
    <row r="27" spans="1:5" ht="20.100000000000001" customHeight="1" x14ac:dyDescent="0.25">
      <c r="A27" s="100">
        <v>1</v>
      </c>
      <c r="B27" s="105" t="s">
        <v>217</v>
      </c>
      <c r="C27" s="106" t="s">
        <v>218</v>
      </c>
      <c r="D27" s="103">
        <v>450</v>
      </c>
      <c r="E27" s="103">
        <f t="shared" si="0"/>
        <v>450</v>
      </c>
    </row>
    <row r="28" spans="1:5" ht="20.100000000000001" customHeight="1" x14ac:dyDescent="0.25">
      <c r="A28" s="100">
        <v>1</v>
      </c>
      <c r="B28" s="105" t="s">
        <v>278</v>
      </c>
      <c r="C28" s="106" t="s">
        <v>261</v>
      </c>
      <c r="D28" s="103">
        <v>450</v>
      </c>
      <c r="E28" s="103">
        <f t="shared" si="0"/>
        <v>450</v>
      </c>
    </row>
    <row r="29" spans="1:5" ht="20.100000000000001" customHeight="1" x14ac:dyDescent="0.25">
      <c r="A29" s="100">
        <v>1</v>
      </c>
      <c r="B29" s="105" t="s">
        <v>279</v>
      </c>
      <c r="C29" s="106" t="s">
        <v>262</v>
      </c>
      <c r="D29" s="103">
        <v>450</v>
      </c>
      <c r="E29" s="103">
        <f t="shared" si="0"/>
        <v>450</v>
      </c>
    </row>
    <row r="30" spans="1:5" ht="20.100000000000001" customHeight="1" x14ac:dyDescent="0.25">
      <c r="A30" s="100">
        <v>1</v>
      </c>
      <c r="B30" s="105" t="s">
        <v>219</v>
      </c>
      <c r="C30" s="106" t="s">
        <v>220</v>
      </c>
      <c r="D30" s="103">
        <v>450</v>
      </c>
      <c r="E30" s="103">
        <f t="shared" si="0"/>
        <v>450</v>
      </c>
    </row>
    <row r="31" spans="1:5" ht="20.100000000000001" customHeight="1" x14ac:dyDescent="0.25">
      <c r="A31" s="100">
        <v>1</v>
      </c>
      <c r="B31" s="105" t="s">
        <v>221</v>
      </c>
      <c r="C31" s="106" t="s">
        <v>222</v>
      </c>
      <c r="D31" s="103">
        <v>450</v>
      </c>
      <c r="E31" s="103">
        <f t="shared" si="0"/>
        <v>450</v>
      </c>
    </row>
    <row r="32" spans="1:5" ht="20.100000000000001" customHeight="1" x14ac:dyDescent="0.25">
      <c r="A32" s="100">
        <v>1</v>
      </c>
      <c r="B32" s="107" t="s">
        <v>223</v>
      </c>
      <c r="C32" s="108" t="s">
        <v>224</v>
      </c>
      <c r="D32" s="103">
        <v>450</v>
      </c>
      <c r="E32" s="103">
        <f t="shared" si="0"/>
        <v>450</v>
      </c>
    </row>
    <row r="33" spans="1:5" ht="20.100000000000001" customHeight="1" x14ac:dyDescent="0.25">
      <c r="A33" s="100">
        <v>1</v>
      </c>
      <c r="B33" s="107" t="s">
        <v>225</v>
      </c>
      <c r="C33" s="108" t="s">
        <v>226</v>
      </c>
      <c r="D33" s="103">
        <v>450</v>
      </c>
      <c r="E33" s="103">
        <f t="shared" si="0"/>
        <v>450</v>
      </c>
    </row>
    <row r="34" spans="1:5" ht="20.100000000000001" customHeight="1" x14ac:dyDescent="0.25">
      <c r="A34" s="100">
        <v>1</v>
      </c>
      <c r="B34" s="107" t="s">
        <v>227</v>
      </c>
      <c r="C34" s="108" t="s">
        <v>228</v>
      </c>
      <c r="D34" s="103">
        <v>450</v>
      </c>
      <c r="E34" s="103">
        <f t="shared" si="0"/>
        <v>450</v>
      </c>
    </row>
    <row r="35" spans="1:5" ht="20.100000000000001" customHeight="1" x14ac:dyDescent="0.25">
      <c r="A35" s="100">
        <v>1</v>
      </c>
      <c r="B35" s="107" t="s">
        <v>229</v>
      </c>
      <c r="C35" s="108" t="s">
        <v>230</v>
      </c>
      <c r="D35" s="103">
        <v>450</v>
      </c>
      <c r="E35" s="103">
        <f t="shared" si="0"/>
        <v>450</v>
      </c>
    </row>
    <row r="36" spans="1:5" ht="20.100000000000001" customHeight="1" x14ac:dyDescent="0.25">
      <c r="A36" s="100">
        <v>1</v>
      </c>
      <c r="B36" s="107" t="s">
        <v>233</v>
      </c>
      <c r="C36" s="102" t="s">
        <v>231</v>
      </c>
      <c r="D36" s="103">
        <v>450</v>
      </c>
      <c r="E36" s="103">
        <f t="shared" si="0"/>
        <v>450</v>
      </c>
    </row>
    <row r="37" spans="1:5" ht="20.100000000000001" customHeight="1" x14ac:dyDescent="0.25">
      <c r="A37" s="100">
        <v>1</v>
      </c>
      <c r="B37" s="107" t="s">
        <v>234</v>
      </c>
      <c r="C37" s="102" t="s">
        <v>232</v>
      </c>
      <c r="D37" s="103">
        <v>450</v>
      </c>
      <c r="E37" s="103">
        <f t="shared" si="0"/>
        <v>450</v>
      </c>
    </row>
    <row r="38" spans="1:5" ht="20.100000000000001" customHeight="1" x14ac:dyDescent="0.25">
      <c r="A38" s="100">
        <v>1</v>
      </c>
      <c r="B38" s="109" t="s">
        <v>244</v>
      </c>
      <c r="C38" s="109" t="s">
        <v>48</v>
      </c>
      <c r="D38" s="103">
        <v>200</v>
      </c>
      <c r="E38" s="103">
        <f>A38*D38</f>
        <v>200</v>
      </c>
    </row>
    <row r="39" spans="1:5" ht="20.100000000000001" customHeight="1" x14ac:dyDescent="0.25">
      <c r="A39" s="100">
        <v>1</v>
      </c>
      <c r="B39" s="109" t="s">
        <v>245</v>
      </c>
      <c r="C39" s="109" t="s">
        <v>52</v>
      </c>
      <c r="D39" s="103">
        <v>200</v>
      </c>
      <c r="E39" s="103">
        <f t="shared" ref="E39:E45" si="1">A39*D39</f>
        <v>200</v>
      </c>
    </row>
    <row r="40" spans="1:5" ht="20.100000000000001" customHeight="1" x14ac:dyDescent="0.25">
      <c r="A40" s="100">
        <v>1</v>
      </c>
      <c r="B40" s="109" t="s">
        <v>246</v>
      </c>
      <c r="C40" s="109" t="s">
        <v>77</v>
      </c>
      <c r="D40" s="103">
        <v>200</v>
      </c>
      <c r="E40" s="103">
        <f t="shared" si="1"/>
        <v>200</v>
      </c>
    </row>
    <row r="41" spans="1:5" ht="20.100000000000001" customHeight="1" x14ac:dyDescent="0.25">
      <c r="A41" s="100">
        <v>1</v>
      </c>
      <c r="B41" s="109" t="s">
        <v>247</v>
      </c>
      <c r="C41" s="109" t="s">
        <v>79</v>
      </c>
      <c r="D41" s="103">
        <v>200</v>
      </c>
      <c r="E41" s="103">
        <f t="shared" si="1"/>
        <v>200</v>
      </c>
    </row>
    <row r="42" spans="1:5" ht="20.100000000000001" customHeight="1" x14ac:dyDescent="0.25">
      <c r="A42" s="100">
        <v>1</v>
      </c>
      <c r="B42" s="109" t="s">
        <v>248</v>
      </c>
      <c r="C42" s="109" t="s">
        <v>50</v>
      </c>
      <c r="D42" s="103">
        <v>200</v>
      </c>
      <c r="E42" s="103">
        <f t="shared" si="1"/>
        <v>200</v>
      </c>
    </row>
    <row r="43" spans="1:5" ht="20.100000000000001" customHeight="1" x14ac:dyDescent="0.25">
      <c r="A43" s="100">
        <v>1</v>
      </c>
      <c r="B43" s="109" t="s">
        <v>249</v>
      </c>
      <c r="C43" s="109" t="s">
        <v>54</v>
      </c>
      <c r="D43" s="103">
        <v>200</v>
      </c>
      <c r="E43" s="103">
        <f t="shared" si="1"/>
        <v>200</v>
      </c>
    </row>
    <row r="44" spans="1:5" ht="20.100000000000001" customHeight="1" x14ac:dyDescent="0.25">
      <c r="A44" s="100">
        <v>1</v>
      </c>
      <c r="B44" s="109" t="s">
        <v>250</v>
      </c>
      <c r="C44" s="109" t="s">
        <v>78</v>
      </c>
      <c r="D44" s="103">
        <v>200</v>
      </c>
      <c r="E44" s="103">
        <f t="shared" si="1"/>
        <v>200</v>
      </c>
    </row>
    <row r="45" spans="1:5" ht="20.100000000000001" customHeight="1" x14ac:dyDescent="0.25">
      <c r="A45" s="100">
        <v>1</v>
      </c>
      <c r="B45" s="109" t="s">
        <v>251</v>
      </c>
      <c r="C45" s="109" t="s">
        <v>80</v>
      </c>
      <c r="D45" s="103">
        <v>200</v>
      </c>
      <c r="E45" s="103">
        <f t="shared" si="1"/>
        <v>200</v>
      </c>
    </row>
    <row r="46" spans="1:5" ht="20.100000000000001" customHeight="1" x14ac:dyDescent="0.25">
      <c r="A46" s="110">
        <v>6</v>
      </c>
      <c r="B46" s="111" t="s">
        <v>136</v>
      </c>
      <c r="C46" s="112" t="s">
        <v>135</v>
      </c>
      <c r="D46" s="103">
        <v>40</v>
      </c>
      <c r="E46" s="103">
        <f t="shared" si="0"/>
        <v>240</v>
      </c>
    </row>
    <row r="47" spans="1:5" ht="20.100000000000001" customHeight="1" x14ac:dyDescent="0.25">
      <c r="A47" s="110">
        <v>6</v>
      </c>
      <c r="B47" s="113" t="s">
        <v>137</v>
      </c>
      <c r="C47" s="112" t="s">
        <v>134</v>
      </c>
      <c r="D47" s="103">
        <v>40</v>
      </c>
      <c r="E47" s="103">
        <f t="shared" si="0"/>
        <v>240</v>
      </c>
    </row>
    <row r="48" spans="1:5" ht="20.100000000000001" customHeight="1" x14ac:dyDescent="0.25">
      <c r="A48" s="110">
        <v>6</v>
      </c>
      <c r="B48" s="113" t="s">
        <v>138</v>
      </c>
      <c r="C48" s="112" t="s">
        <v>126</v>
      </c>
      <c r="D48" s="103">
        <v>40</v>
      </c>
      <c r="E48" s="103">
        <f t="shared" si="0"/>
        <v>240</v>
      </c>
    </row>
    <row r="49" spans="1:5" ht="20.100000000000001" customHeight="1" x14ac:dyDescent="0.25">
      <c r="A49" s="110">
        <v>6</v>
      </c>
      <c r="B49" s="113" t="s">
        <v>139</v>
      </c>
      <c r="C49" s="112" t="s">
        <v>127</v>
      </c>
      <c r="D49" s="103">
        <v>40</v>
      </c>
      <c r="E49" s="103">
        <f t="shared" si="0"/>
        <v>240</v>
      </c>
    </row>
    <row r="50" spans="1:5" ht="20.100000000000001" customHeight="1" x14ac:dyDescent="0.25">
      <c r="A50" s="110">
        <v>6</v>
      </c>
      <c r="B50" s="113" t="s">
        <v>140</v>
      </c>
      <c r="C50" s="112" t="s">
        <v>128</v>
      </c>
      <c r="D50" s="103">
        <v>40</v>
      </c>
      <c r="E50" s="103">
        <f t="shared" si="0"/>
        <v>240</v>
      </c>
    </row>
    <row r="51" spans="1:5" ht="20.100000000000001" customHeight="1" x14ac:dyDescent="0.25">
      <c r="A51" s="110">
        <v>6</v>
      </c>
      <c r="B51" s="113" t="s">
        <v>141</v>
      </c>
      <c r="C51" s="112" t="s">
        <v>129</v>
      </c>
      <c r="D51" s="103">
        <v>40</v>
      </c>
      <c r="E51" s="103">
        <f t="shared" si="0"/>
        <v>240</v>
      </c>
    </row>
    <row r="52" spans="1:5" ht="20.100000000000001" customHeight="1" x14ac:dyDescent="0.25">
      <c r="A52" s="110">
        <v>6</v>
      </c>
      <c r="B52" s="113" t="s">
        <v>142</v>
      </c>
      <c r="C52" s="112" t="s">
        <v>130</v>
      </c>
      <c r="D52" s="103">
        <v>40</v>
      </c>
      <c r="E52" s="103">
        <f t="shared" si="0"/>
        <v>240</v>
      </c>
    </row>
    <row r="53" spans="1:5" ht="20.100000000000001" customHeight="1" x14ac:dyDescent="0.25">
      <c r="A53" s="110">
        <v>6</v>
      </c>
      <c r="B53" s="113" t="s">
        <v>143</v>
      </c>
      <c r="C53" s="112" t="s">
        <v>131</v>
      </c>
      <c r="D53" s="103">
        <v>40</v>
      </c>
      <c r="E53" s="103">
        <f t="shared" si="0"/>
        <v>240</v>
      </c>
    </row>
    <row r="54" spans="1:5" ht="20.100000000000001" customHeight="1" x14ac:dyDescent="0.25">
      <c r="A54" s="110">
        <v>6</v>
      </c>
      <c r="B54" s="113" t="s">
        <v>144</v>
      </c>
      <c r="C54" s="112" t="s">
        <v>132</v>
      </c>
      <c r="D54" s="103">
        <v>40</v>
      </c>
      <c r="E54" s="103">
        <f t="shared" si="0"/>
        <v>240</v>
      </c>
    </row>
    <row r="55" spans="1:5" ht="20.100000000000001" customHeight="1" x14ac:dyDescent="0.25">
      <c r="A55" s="110">
        <v>6</v>
      </c>
      <c r="B55" s="113" t="s">
        <v>145</v>
      </c>
      <c r="C55" s="112" t="s">
        <v>133</v>
      </c>
      <c r="D55" s="103">
        <v>40</v>
      </c>
      <c r="E55" s="103">
        <f t="shared" si="0"/>
        <v>240</v>
      </c>
    </row>
    <row r="56" spans="1:5" ht="20.100000000000001" customHeight="1" x14ac:dyDescent="0.25">
      <c r="A56" s="110">
        <v>3</v>
      </c>
      <c r="B56" s="113" t="s">
        <v>235</v>
      </c>
      <c r="C56" s="112" t="s">
        <v>236</v>
      </c>
      <c r="D56" s="103">
        <v>30</v>
      </c>
      <c r="E56" s="103">
        <f t="shared" si="0"/>
        <v>90</v>
      </c>
    </row>
    <row r="57" spans="1:5" ht="20.100000000000001" customHeight="1" x14ac:dyDescent="0.25">
      <c r="A57" s="110">
        <v>3</v>
      </c>
      <c r="B57" s="113" t="s">
        <v>151</v>
      </c>
      <c r="C57" s="112" t="s">
        <v>146</v>
      </c>
      <c r="D57" s="103">
        <v>30</v>
      </c>
      <c r="E57" s="103">
        <f t="shared" ref="E57:E83" si="2">A57*D57</f>
        <v>90</v>
      </c>
    </row>
    <row r="58" spans="1:5" ht="20.100000000000001" customHeight="1" x14ac:dyDescent="0.25">
      <c r="A58" s="110">
        <v>3</v>
      </c>
      <c r="B58" s="113" t="s">
        <v>152</v>
      </c>
      <c r="C58" s="112" t="s">
        <v>147</v>
      </c>
      <c r="D58" s="103">
        <v>30</v>
      </c>
      <c r="E58" s="103">
        <f t="shared" si="2"/>
        <v>90</v>
      </c>
    </row>
    <row r="59" spans="1:5" ht="20.100000000000001" customHeight="1" x14ac:dyDescent="0.25">
      <c r="A59" s="110">
        <v>3</v>
      </c>
      <c r="B59" s="113" t="s">
        <v>185</v>
      </c>
      <c r="C59" s="112" t="s">
        <v>186</v>
      </c>
      <c r="D59" s="103">
        <v>30</v>
      </c>
      <c r="E59" s="103">
        <f t="shared" si="2"/>
        <v>90</v>
      </c>
    </row>
    <row r="60" spans="1:5" ht="20.100000000000001" customHeight="1" x14ac:dyDescent="0.25">
      <c r="A60" s="110">
        <v>3</v>
      </c>
      <c r="B60" s="113" t="s">
        <v>153</v>
      </c>
      <c r="C60" s="112" t="s">
        <v>148</v>
      </c>
      <c r="D60" s="103">
        <v>30</v>
      </c>
      <c r="E60" s="103">
        <f t="shared" si="2"/>
        <v>90</v>
      </c>
    </row>
    <row r="61" spans="1:5" ht="20.100000000000001" customHeight="1" x14ac:dyDescent="0.25">
      <c r="A61" s="110">
        <v>3</v>
      </c>
      <c r="B61" s="113" t="s">
        <v>154</v>
      </c>
      <c r="C61" s="112" t="s">
        <v>149</v>
      </c>
      <c r="D61" s="103">
        <v>30</v>
      </c>
      <c r="E61" s="103">
        <f t="shared" si="2"/>
        <v>90</v>
      </c>
    </row>
    <row r="62" spans="1:5" ht="20.100000000000001" customHeight="1" x14ac:dyDescent="0.25">
      <c r="A62" s="110">
        <v>3</v>
      </c>
      <c r="B62" s="113" t="s">
        <v>155</v>
      </c>
      <c r="C62" s="112" t="s">
        <v>150</v>
      </c>
      <c r="D62" s="103">
        <v>30</v>
      </c>
      <c r="E62" s="103">
        <f t="shared" si="2"/>
        <v>90</v>
      </c>
    </row>
    <row r="63" spans="1:5" ht="20.100000000000001" customHeight="1" x14ac:dyDescent="0.25">
      <c r="A63" s="100">
        <v>3</v>
      </c>
      <c r="B63" s="114" t="s">
        <v>265</v>
      </c>
      <c r="C63" s="109" t="s">
        <v>266</v>
      </c>
      <c r="D63" s="103">
        <v>30</v>
      </c>
      <c r="E63" s="103">
        <f t="shared" si="2"/>
        <v>90</v>
      </c>
    </row>
    <row r="64" spans="1:5" ht="20.100000000000001" customHeight="1" x14ac:dyDescent="0.25">
      <c r="A64" s="100">
        <v>3</v>
      </c>
      <c r="B64" s="114" t="s">
        <v>267</v>
      </c>
      <c r="C64" s="109" t="s">
        <v>268</v>
      </c>
      <c r="D64" s="103">
        <v>30</v>
      </c>
      <c r="E64" s="103">
        <f t="shared" si="2"/>
        <v>90</v>
      </c>
    </row>
    <row r="65" spans="1:5" ht="20.100000000000001" customHeight="1" x14ac:dyDescent="0.25">
      <c r="A65" s="100">
        <v>3</v>
      </c>
      <c r="B65" s="114">
        <v>1155</v>
      </c>
      <c r="C65" s="109" t="s">
        <v>275</v>
      </c>
      <c r="D65" s="103">
        <v>30</v>
      </c>
      <c r="E65" s="103">
        <f t="shared" si="2"/>
        <v>90</v>
      </c>
    </row>
    <row r="66" spans="1:5" ht="20.100000000000001" customHeight="1" x14ac:dyDescent="0.25">
      <c r="A66" s="100">
        <v>3</v>
      </c>
      <c r="B66" s="114" t="s">
        <v>269</v>
      </c>
      <c r="C66" s="109" t="s">
        <v>270</v>
      </c>
      <c r="D66" s="103">
        <v>30</v>
      </c>
      <c r="E66" s="103">
        <f t="shared" si="2"/>
        <v>90</v>
      </c>
    </row>
    <row r="67" spans="1:5" ht="20.100000000000001" customHeight="1" x14ac:dyDescent="0.25">
      <c r="A67" s="100">
        <v>3</v>
      </c>
      <c r="B67" s="114" t="s">
        <v>271</v>
      </c>
      <c r="C67" s="109" t="s">
        <v>272</v>
      </c>
      <c r="D67" s="103">
        <v>30</v>
      </c>
      <c r="E67" s="103">
        <f t="shared" si="2"/>
        <v>90</v>
      </c>
    </row>
    <row r="68" spans="1:5" ht="20.100000000000001" customHeight="1" x14ac:dyDescent="0.25">
      <c r="A68" s="100">
        <v>3</v>
      </c>
      <c r="B68" s="114" t="s">
        <v>273</v>
      </c>
      <c r="C68" s="109" t="s">
        <v>274</v>
      </c>
      <c r="D68" s="103">
        <v>30</v>
      </c>
      <c r="E68" s="103">
        <f t="shared" si="2"/>
        <v>90</v>
      </c>
    </row>
    <row r="69" spans="1:5" ht="20.100000000000001" customHeight="1" x14ac:dyDescent="0.25">
      <c r="A69" s="100">
        <v>2</v>
      </c>
      <c r="B69" s="102" t="s">
        <v>71</v>
      </c>
      <c r="C69" s="109" t="s">
        <v>252</v>
      </c>
      <c r="D69" s="103">
        <v>12.4</v>
      </c>
      <c r="E69" s="103">
        <f t="shared" si="2"/>
        <v>24.8</v>
      </c>
    </row>
    <row r="70" spans="1:5" ht="20.100000000000001" customHeight="1" x14ac:dyDescent="0.25">
      <c r="A70" s="100">
        <v>3</v>
      </c>
      <c r="B70" s="102" t="s">
        <v>72</v>
      </c>
      <c r="C70" s="109" t="s">
        <v>253</v>
      </c>
      <c r="D70" s="103">
        <v>12.4</v>
      </c>
      <c r="E70" s="103">
        <f t="shared" si="2"/>
        <v>37.200000000000003</v>
      </c>
    </row>
    <row r="71" spans="1:5" ht="20.100000000000001" customHeight="1" x14ac:dyDescent="0.25">
      <c r="A71" s="100">
        <v>3</v>
      </c>
      <c r="B71" s="102" t="s">
        <v>73</v>
      </c>
      <c r="C71" s="109" t="s">
        <v>254</v>
      </c>
      <c r="D71" s="103">
        <v>12.4</v>
      </c>
      <c r="E71" s="103">
        <f t="shared" si="2"/>
        <v>37.200000000000003</v>
      </c>
    </row>
    <row r="72" spans="1:5" ht="20.100000000000001" customHeight="1" x14ac:dyDescent="0.25">
      <c r="A72" s="100">
        <v>3</v>
      </c>
      <c r="B72" s="102" t="s">
        <v>74</v>
      </c>
      <c r="C72" s="109" t="s">
        <v>255</v>
      </c>
      <c r="D72" s="103">
        <v>12.4</v>
      </c>
      <c r="E72" s="103">
        <f t="shared" si="2"/>
        <v>37.200000000000003</v>
      </c>
    </row>
    <row r="73" spans="1:5" ht="20.100000000000001" customHeight="1" x14ac:dyDescent="0.25">
      <c r="A73" s="100">
        <v>3</v>
      </c>
      <c r="B73" s="102" t="s">
        <v>75</v>
      </c>
      <c r="C73" s="109" t="s">
        <v>256</v>
      </c>
      <c r="D73" s="103">
        <v>12.4</v>
      </c>
      <c r="E73" s="103">
        <f t="shared" si="2"/>
        <v>37.200000000000003</v>
      </c>
    </row>
    <row r="74" spans="1:5" ht="20.100000000000001" customHeight="1" x14ac:dyDescent="0.25">
      <c r="A74" s="100">
        <v>3</v>
      </c>
      <c r="B74" s="102" t="s">
        <v>76</v>
      </c>
      <c r="C74" s="109" t="s">
        <v>257</v>
      </c>
      <c r="D74" s="103">
        <v>12.4</v>
      </c>
      <c r="E74" s="103">
        <f t="shared" si="2"/>
        <v>37.200000000000003</v>
      </c>
    </row>
    <row r="75" spans="1:5" ht="20.100000000000001" customHeight="1" x14ac:dyDescent="0.25">
      <c r="A75" s="100">
        <v>2</v>
      </c>
      <c r="B75" s="102" t="s">
        <v>264</v>
      </c>
      <c r="C75" s="109" t="s">
        <v>263</v>
      </c>
      <c r="D75" s="103">
        <v>12.4</v>
      </c>
      <c r="E75" s="103">
        <f t="shared" si="2"/>
        <v>24.8</v>
      </c>
    </row>
    <row r="76" spans="1:5" ht="20.100000000000001" customHeight="1" x14ac:dyDescent="0.25">
      <c r="A76" s="100">
        <v>6</v>
      </c>
      <c r="B76" s="115" t="s">
        <v>55</v>
      </c>
      <c r="C76" s="116" t="s">
        <v>237</v>
      </c>
      <c r="D76" s="103">
        <v>30</v>
      </c>
      <c r="E76" s="103">
        <f t="shared" si="2"/>
        <v>180</v>
      </c>
    </row>
    <row r="77" spans="1:5" ht="20.100000000000001" customHeight="1" x14ac:dyDescent="0.25">
      <c r="A77" s="100">
        <v>6</v>
      </c>
      <c r="B77" s="115" t="s">
        <v>57</v>
      </c>
      <c r="C77" s="116" t="s">
        <v>238</v>
      </c>
      <c r="D77" s="103">
        <v>30</v>
      </c>
      <c r="E77" s="103">
        <f t="shared" si="2"/>
        <v>180</v>
      </c>
    </row>
    <row r="78" spans="1:5" ht="20.100000000000001" customHeight="1" x14ac:dyDescent="0.25">
      <c r="A78" s="100">
        <v>6</v>
      </c>
      <c r="B78" s="115" t="s">
        <v>59</v>
      </c>
      <c r="C78" s="116" t="s">
        <v>239</v>
      </c>
      <c r="D78" s="103">
        <v>30</v>
      </c>
      <c r="E78" s="103">
        <f t="shared" si="2"/>
        <v>180</v>
      </c>
    </row>
    <row r="79" spans="1:5" ht="20.100000000000001" customHeight="1" x14ac:dyDescent="0.25">
      <c r="A79" s="100">
        <v>6</v>
      </c>
      <c r="B79" s="115" t="s">
        <v>61</v>
      </c>
      <c r="C79" s="116" t="s">
        <v>240</v>
      </c>
      <c r="D79" s="103">
        <v>30</v>
      </c>
      <c r="E79" s="103">
        <f t="shared" si="2"/>
        <v>180</v>
      </c>
    </row>
    <row r="80" spans="1:5" ht="20.100000000000001" customHeight="1" x14ac:dyDescent="0.25">
      <c r="A80" s="100">
        <v>6</v>
      </c>
      <c r="B80" s="115" t="s">
        <v>63</v>
      </c>
      <c r="C80" s="116" t="s">
        <v>241</v>
      </c>
      <c r="D80" s="103">
        <v>30</v>
      </c>
      <c r="E80" s="103">
        <f t="shared" si="2"/>
        <v>180</v>
      </c>
    </row>
    <row r="81" spans="1:5" ht="20.100000000000001" customHeight="1" x14ac:dyDescent="0.25">
      <c r="A81" s="100">
        <v>6</v>
      </c>
      <c r="B81" s="115" t="s">
        <v>65</v>
      </c>
      <c r="C81" s="116" t="s">
        <v>242</v>
      </c>
      <c r="D81" s="103">
        <v>30</v>
      </c>
      <c r="E81" s="103">
        <f t="shared" si="2"/>
        <v>180</v>
      </c>
    </row>
    <row r="82" spans="1:5" ht="20.100000000000001" customHeight="1" x14ac:dyDescent="0.25">
      <c r="A82" s="100">
        <v>6</v>
      </c>
      <c r="B82" s="115" t="s">
        <v>67</v>
      </c>
      <c r="C82" s="116" t="s">
        <v>243</v>
      </c>
      <c r="D82" s="103">
        <v>30</v>
      </c>
      <c r="E82" s="103">
        <f t="shared" si="2"/>
        <v>180</v>
      </c>
    </row>
    <row r="83" spans="1:5" ht="20.100000000000001" customHeight="1" x14ac:dyDescent="0.25">
      <c r="A83" s="100">
        <v>6</v>
      </c>
      <c r="B83" s="115" t="s">
        <v>69</v>
      </c>
      <c r="C83" s="116" t="s">
        <v>258</v>
      </c>
      <c r="D83" s="103">
        <v>30</v>
      </c>
      <c r="E83" s="103">
        <f t="shared" si="2"/>
        <v>180</v>
      </c>
    </row>
    <row r="84" spans="1:5" ht="20.100000000000001" customHeight="1" x14ac:dyDescent="0.25">
      <c r="A84" s="117">
        <v>6</v>
      </c>
      <c r="B84" s="109" t="s">
        <v>190</v>
      </c>
      <c r="C84" s="109" t="s">
        <v>191</v>
      </c>
      <c r="D84" s="118">
        <v>12</v>
      </c>
      <c r="E84" s="103">
        <f t="shared" si="0"/>
        <v>72</v>
      </c>
    </row>
    <row r="85" spans="1:5" ht="20.100000000000001" customHeight="1" x14ac:dyDescent="0.25">
      <c r="A85" s="117">
        <v>6</v>
      </c>
      <c r="B85" s="109" t="s">
        <v>192</v>
      </c>
      <c r="C85" s="109" t="s">
        <v>193</v>
      </c>
      <c r="D85" s="118">
        <v>12</v>
      </c>
      <c r="E85" s="103">
        <f t="shared" si="0"/>
        <v>72</v>
      </c>
    </row>
    <row r="86" spans="1:5" ht="20.100000000000001" customHeight="1" x14ac:dyDescent="0.25">
      <c r="A86" s="117">
        <v>6</v>
      </c>
      <c r="B86" s="109" t="s">
        <v>194</v>
      </c>
      <c r="C86" s="109" t="s">
        <v>195</v>
      </c>
      <c r="D86" s="118">
        <v>12</v>
      </c>
      <c r="E86" s="103">
        <f t="shared" si="0"/>
        <v>72</v>
      </c>
    </row>
    <row r="87" spans="1:5" ht="20.100000000000001" customHeight="1" x14ac:dyDescent="0.25">
      <c r="A87" s="117">
        <v>6</v>
      </c>
      <c r="B87" s="109" t="s">
        <v>196</v>
      </c>
      <c r="C87" s="109" t="s">
        <v>197</v>
      </c>
      <c r="D87" s="118">
        <v>12</v>
      </c>
      <c r="E87" s="103">
        <f t="shared" si="0"/>
        <v>72</v>
      </c>
    </row>
    <row r="88" spans="1:5" ht="20.100000000000001" customHeight="1" x14ac:dyDescent="0.25">
      <c r="A88" s="163" t="s">
        <v>173</v>
      </c>
      <c r="B88" s="163"/>
      <c r="C88" s="163"/>
      <c r="D88" s="163"/>
      <c r="E88" s="119">
        <f>SUM(E16:E87)</f>
        <v>17033.600000000002</v>
      </c>
    </row>
    <row r="89" spans="1:5" ht="20.100000000000001" customHeight="1" x14ac:dyDescent="0.25">
      <c r="A89" s="156" t="s">
        <v>174</v>
      </c>
      <c r="B89" s="157"/>
      <c r="C89" s="158"/>
      <c r="D89" s="120">
        <v>0.12</v>
      </c>
      <c r="E89" s="119">
        <f>+E88*D89</f>
        <v>2044.0320000000002</v>
      </c>
    </row>
    <row r="90" spans="1:5" ht="20.100000000000001" customHeight="1" x14ac:dyDescent="0.25">
      <c r="A90" s="163" t="s">
        <v>175</v>
      </c>
      <c r="B90" s="163"/>
      <c r="C90" s="163"/>
      <c r="D90" s="163"/>
      <c r="E90" s="119">
        <f>+E88+E89</f>
        <v>19077.632000000001</v>
      </c>
    </row>
    <row r="91" spans="1:5" ht="20.100000000000001" customHeight="1" x14ac:dyDescent="0.25">
      <c r="A91" s="121"/>
      <c r="B91" s="121"/>
      <c r="C91" s="121"/>
      <c r="D91" s="121"/>
      <c r="E91" s="122"/>
    </row>
    <row r="92" spans="1:5" ht="20.100000000000001" customHeight="1" x14ac:dyDescent="0.25">
      <c r="A92" s="165" t="s">
        <v>176</v>
      </c>
      <c r="B92" s="166"/>
      <c r="C92" s="166"/>
      <c r="D92" s="167"/>
      <c r="E92" s="84"/>
    </row>
    <row r="93" spans="1:5" ht="20.100000000000001" customHeight="1" x14ac:dyDescent="0.25">
      <c r="A93" s="123" t="s">
        <v>14</v>
      </c>
      <c r="B93" s="124" t="s">
        <v>15</v>
      </c>
      <c r="C93" s="168" t="s">
        <v>177</v>
      </c>
      <c r="D93" s="168"/>
      <c r="E93" s="84"/>
    </row>
    <row r="94" spans="1:5" ht="20.100000000000001" customHeight="1" x14ac:dyDescent="0.25">
      <c r="A94" s="110">
        <v>2</v>
      </c>
      <c r="B94" s="125"/>
      <c r="C94" s="164" t="s">
        <v>28</v>
      </c>
      <c r="D94" s="164"/>
      <c r="E94" s="84"/>
    </row>
    <row r="95" spans="1:5" ht="20.100000000000001" customHeight="1" x14ac:dyDescent="0.25">
      <c r="A95" s="110">
        <v>1</v>
      </c>
      <c r="B95" s="125"/>
      <c r="C95" s="164" t="s">
        <v>29</v>
      </c>
      <c r="D95" s="164"/>
      <c r="E95" s="84"/>
    </row>
    <row r="96" spans="1:5" ht="20.100000000000001" customHeight="1" x14ac:dyDescent="0.25">
      <c r="A96" s="110">
        <v>1</v>
      </c>
      <c r="B96" s="125"/>
      <c r="C96" s="164" t="s">
        <v>30</v>
      </c>
      <c r="D96" s="164"/>
      <c r="E96" s="84"/>
    </row>
    <row r="97" spans="1:5" ht="20.100000000000001" customHeight="1" x14ac:dyDescent="0.25">
      <c r="A97" s="110">
        <v>1</v>
      </c>
      <c r="B97" s="125"/>
      <c r="C97" s="164" t="s">
        <v>31</v>
      </c>
      <c r="D97" s="164"/>
      <c r="E97" s="84"/>
    </row>
    <row r="98" spans="1:5" ht="20.100000000000001" customHeight="1" x14ac:dyDescent="0.25">
      <c r="A98" s="110">
        <v>1</v>
      </c>
      <c r="B98" s="125"/>
      <c r="C98" s="164" t="s">
        <v>32</v>
      </c>
      <c r="D98" s="164"/>
      <c r="E98" s="84"/>
    </row>
    <row r="99" spans="1:5" ht="20.100000000000001" customHeight="1" x14ac:dyDescent="0.25">
      <c r="A99" s="110">
        <v>2</v>
      </c>
      <c r="B99" s="125"/>
      <c r="C99" s="164" t="s">
        <v>33</v>
      </c>
      <c r="D99" s="164"/>
      <c r="E99" s="84"/>
    </row>
    <row r="100" spans="1:5" ht="20.100000000000001" customHeight="1" x14ac:dyDescent="0.25">
      <c r="A100" s="110">
        <v>3</v>
      </c>
      <c r="B100" s="125"/>
      <c r="C100" s="164" t="s">
        <v>34</v>
      </c>
      <c r="D100" s="164"/>
      <c r="E100" s="84"/>
    </row>
    <row r="101" spans="1:5" ht="20.100000000000001" customHeight="1" x14ac:dyDescent="0.25">
      <c r="A101" s="110">
        <v>3</v>
      </c>
      <c r="B101" s="125"/>
      <c r="C101" s="164" t="s">
        <v>35</v>
      </c>
      <c r="D101" s="164"/>
      <c r="E101" s="84"/>
    </row>
    <row r="102" spans="1:5" ht="20.100000000000001" customHeight="1" x14ac:dyDescent="0.25">
      <c r="A102" s="110">
        <v>1</v>
      </c>
      <c r="B102" s="125"/>
      <c r="C102" s="164" t="s">
        <v>36</v>
      </c>
      <c r="D102" s="164"/>
      <c r="E102" s="84"/>
    </row>
    <row r="103" spans="1:5" ht="20.100000000000001" customHeight="1" x14ac:dyDescent="0.25">
      <c r="A103" s="110">
        <v>1</v>
      </c>
      <c r="B103" s="125"/>
      <c r="C103" s="164" t="s">
        <v>37</v>
      </c>
      <c r="D103" s="164"/>
      <c r="E103" s="84"/>
    </row>
    <row r="104" spans="1:5" ht="20.100000000000001" customHeight="1" x14ac:dyDescent="0.25">
      <c r="A104" s="110">
        <v>2</v>
      </c>
      <c r="B104" s="125"/>
      <c r="C104" s="164" t="s">
        <v>38</v>
      </c>
      <c r="D104" s="164"/>
      <c r="E104" s="84"/>
    </row>
    <row r="105" spans="1:5" ht="20.100000000000001" customHeight="1" x14ac:dyDescent="0.25">
      <c r="A105" s="110">
        <v>2</v>
      </c>
      <c r="B105" s="125"/>
      <c r="C105" s="164" t="s">
        <v>39</v>
      </c>
      <c r="D105" s="164"/>
      <c r="E105" s="84"/>
    </row>
    <row r="106" spans="1:5" ht="20.100000000000001" customHeight="1" x14ac:dyDescent="0.25">
      <c r="A106" s="110">
        <v>2</v>
      </c>
      <c r="B106" s="125"/>
      <c r="C106" s="164" t="s">
        <v>40</v>
      </c>
      <c r="D106" s="164"/>
      <c r="E106" s="84"/>
    </row>
    <row r="107" spans="1:5" ht="20.100000000000001" customHeight="1" x14ac:dyDescent="0.25">
      <c r="A107" s="110">
        <v>2</v>
      </c>
      <c r="B107" s="125"/>
      <c r="C107" s="164" t="s">
        <v>41</v>
      </c>
      <c r="D107" s="164"/>
      <c r="E107" s="84"/>
    </row>
    <row r="108" spans="1:5" ht="20.100000000000001" customHeight="1" x14ac:dyDescent="0.25">
      <c r="A108" s="110">
        <v>1</v>
      </c>
      <c r="B108" s="125"/>
      <c r="C108" s="169" t="s">
        <v>42</v>
      </c>
      <c r="D108" s="169"/>
      <c r="E108" s="126"/>
    </row>
    <row r="109" spans="1:5" ht="20.100000000000001" customHeight="1" x14ac:dyDescent="0.25">
      <c r="A109" s="110">
        <v>1</v>
      </c>
      <c r="B109" s="125"/>
      <c r="C109" s="164" t="s">
        <v>43</v>
      </c>
      <c r="D109" s="164"/>
      <c r="E109" s="84"/>
    </row>
    <row r="110" spans="1:5" ht="20.100000000000001" customHeight="1" x14ac:dyDescent="0.25">
      <c r="A110" s="110">
        <v>1</v>
      </c>
      <c r="B110" s="125"/>
      <c r="C110" s="164" t="s">
        <v>44</v>
      </c>
      <c r="D110" s="164"/>
      <c r="E110" s="84"/>
    </row>
    <row r="111" spans="1:5" ht="20.100000000000001" customHeight="1" x14ac:dyDescent="0.25">
      <c r="A111" s="110">
        <v>1</v>
      </c>
      <c r="B111" s="125"/>
      <c r="C111" s="164" t="s">
        <v>45</v>
      </c>
      <c r="D111" s="164"/>
      <c r="E111" s="84"/>
    </row>
    <row r="112" spans="1:5" ht="20.100000000000001" customHeight="1" x14ac:dyDescent="0.25">
      <c r="A112" s="110">
        <v>4</v>
      </c>
      <c r="B112" s="125"/>
      <c r="C112" s="164" t="s">
        <v>46</v>
      </c>
      <c r="D112" s="164"/>
      <c r="E112" s="84"/>
    </row>
    <row r="113" spans="1:5" ht="20.100000000000001" customHeight="1" x14ac:dyDescent="0.25">
      <c r="A113" s="110">
        <v>6</v>
      </c>
      <c r="B113" s="125"/>
      <c r="C113" s="164" t="s">
        <v>189</v>
      </c>
      <c r="D113" s="164"/>
      <c r="E113" s="84"/>
    </row>
    <row r="114" spans="1:5" ht="20.100000000000001" customHeight="1" x14ac:dyDescent="0.25">
      <c r="A114" s="110">
        <v>1</v>
      </c>
      <c r="B114" s="125"/>
      <c r="C114" s="164" t="s">
        <v>18</v>
      </c>
      <c r="D114" s="164"/>
      <c r="E114" s="84"/>
    </row>
    <row r="115" spans="1:5" ht="20.100000000000001" customHeight="1" x14ac:dyDescent="0.25">
      <c r="A115" s="110">
        <v>1</v>
      </c>
      <c r="B115" s="125"/>
      <c r="C115" s="169" t="s">
        <v>19</v>
      </c>
      <c r="D115" s="169"/>
      <c r="E115" s="84"/>
    </row>
    <row r="116" spans="1:5" ht="20.100000000000001" customHeight="1" x14ac:dyDescent="0.25">
      <c r="A116" s="110">
        <v>2</v>
      </c>
      <c r="B116" s="125"/>
      <c r="C116" s="164" t="s">
        <v>20</v>
      </c>
      <c r="D116" s="164"/>
      <c r="E116" s="84"/>
    </row>
    <row r="117" spans="1:5" ht="20.100000000000001" customHeight="1" x14ac:dyDescent="0.25">
      <c r="A117" s="110">
        <v>1</v>
      </c>
      <c r="B117" s="125"/>
      <c r="C117" s="164" t="s">
        <v>21</v>
      </c>
      <c r="D117" s="164"/>
      <c r="E117" s="84"/>
    </row>
    <row r="118" spans="1:5" ht="20.100000000000001" customHeight="1" x14ac:dyDescent="0.25">
      <c r="A118" s="110">
        <v>1</v>
      </c>
      <c r="B118" s="125"/>
      <c r="C118" s="164" t="s">
        <v>22</v>
      </c>
      <c r="D118" s="164"/>
      <c r="E118" s="84"/>
    </row>
    <row r="119" spans="1:5" ht="20.100000000000001" customHeight="1" x14ac:dyDescent="0.25">
      <c r="A119" s="110">
        <v>1</v>
      </c>
      <c r="B119" s="125"/>
      <c r="C119" s="164" t="s">
        <v>23</v>
      </c>
      <c r="D119" s="164"/>
      <c r="E119" s="84"/>
    </row>
    <row r="120" spans="1:5" ht="20.100000000000001" customHeight="1" x14ac:dyDescent="0.25">
      <c r="A120" s="110">
        <v>1</v>
      </c>
      <c r="B120" s="125"/>
      <c r="C120" s="164" t="s">
        <v>24</v>
      </c>
      <c r="D120" s="164"/>
      <c r="E120" s="84"/>
    </row>
    <row r="121" spans="1:5" ht="20.100000000000001" customHeight="1" x14ac:dyDescent="0.25">
      <c r="A121" s="110">
        <v>2</v>
      </c>
      <c r="B121" s="125"/>
      <c r="C121" s="164" t="s">
        <v>25</v>
      </c>
      <c r="D121" s="164"/>
      <c r="E121" s="84"/>
    </row>
    <row r="122" spans="1:5" ht="20.100000000000001" customHeight="1" x14ac:dyDescent="0.25">
      <c r="A122" s="110">
        <v>1</v>
      </c>
      <c r="B122" s="125"/>
      <c r="C122" s="164" t="s">
        <v>26</v>
      </c>
      <c r="D122" s="164"/>
      <c r="E122" s="84"/>
    </row>
  </sheetData>
  <mergeCells count="38">
    <mergeCell ref="C121:D121"/>
    <mergeCell ref="C122:D122"/>
    <mergeCell ref="C115:D115"/>
    <mergeCell ref="C116:D116"/>
    <mergeCell ref="C117:D117"/>
    <mergeCell ref="C118:D118"/>
    <mergeCell ref="C119:D119"/>
    <mergeCell ref="C120:D120"/>
    <mergeCell ref="C114:D114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102:D102"/>
    <mergeCell ref="A90:D90"/>
    <mergeCell ref="A92:D92"/>
    <mergeCell ref="C93:D93"/>
    <mergeCell ref="C94:D94"/>
    <mergeCell ref="C95:D95"/>
    <mergeCell ref="C96:D96"/>
    <mergeCell ref="C97:D97"/>
    <mergeCell ref="C98:D98"/>
    <mergeCell ref="C99:D99"/>
    <mergeCell ref="C100:D100"/>
    <mergeCell ref="C101:D101"/>
    <mergeCell ref="A89:C89"/>
    <mergeCell ref="A2:C2"/>
    <mergeCell ref="A3:C3"/>
    <mergeCell ref="A4:C4"/>
    <mergeCell ref="A14:E14"/>
    <mergeCell ref="A88:D88"/>
  </mergeCells>
  <pageMargins left="0.7" right="0.7" top="0.75" bottom="0.75" header="0.3" footer="0.3"/>
  <pageSetup paperSize="9" scale="45" orientation="portrait" horizontalDpi="360" verticalDpi="36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7E252-8DC3-452A-9D4C-5A5B926CE71E}">
  <dimension ref="A1:E48"/>
  <sheetViews>
    <sheetView topLeftCell="A24" zoomScaleNormal="100" workbookViewId="0">
      <selection activeCell="A24" sqref="A24:E44"/>
    </sheetView>
  </sheetViews>
  <sheetFormatPr baseColWidth="10" defaultRowHeight="24.95" customHeight="1" x14ac:dyDescent="0.2"/>
  <cols>
    <col min="1" max="1" width="13.5703125" style="49" customWidth="1"/>
    <col min="2" max="2" width="23.7109375" style="49" customWidth="1"/>
    <col min="3" max="3" width="109.140625" style="49" customWidth="1"/>
    <col min="4" max="4" width="14.7109375" style="49" customWidth="1"/>
    <col min="5" max="5" width="23.5703125" style="49" customWidth="1"/>
    <col min="6" max="16384" width="11.42578125" style="49"/>
  </cols>
  <sheetData>
    <row r="1" spans="1:5" ht="24.95" customHeight="1" x14ac:dyDescent="0.2">
      <c r="A1" s="47"/>
      <c r="B1" s="48"/>
      <c r="C1" s="47"/>
      <c r="D1" s="47"/>
      <c r="E1" s="47"/>
    </row>
    <row r="2" spans="1:5" ht="24.95" customHeight="1" x14ac:dyDescent="0.25">
      <c r="A2" s="152" t="s">
        <v>162</v>
      </c>
      <c r="B2" s="152"/>
      <c r="C2" s="152"/>
    </row>
    <row r="3" spans="1:5" ht="24.95" customHeight="1" x14ac:dyDescent="0.2">
      <c r="A3" s="153" t="s">
        <v>1</v>
      </c>
      <c r="B3" s="153"/>
      <c r="C3" s="153"/>
    </row>
    <row r="4" spans="1:5" ht="24.95" customHeight="1" x14ac:dyDescent="0.25">
      <c r="A4" s="154" t="s">
        <v>2</v>
      </c>
      <c r="B4" s="154"/>
      <c r="C4" s="154"/>
    </row>
    <row r="5" spans="1:5" ht="24.95" customHeight="1" x14ac:dyDescent="0.25">
      <c r="A5" s="80"/>
      <c r="B5" s="51"/>
      <c r="C5" s="80"/>
    </row>
    <row r="6" spans="1:5" ht="24.95" customHeight="1" thickBot="1" x14ac:dyDescent="0.25">
      <c r="A6" s="52"/>
      <c r="B6" s="53" t="s">
        <v>3</v>
      </c>
      <c r="C6" s="54">
        <v>44475</v>
      </c>
    </row>
    <row r="7" spans="1:5" ht="24.95" customHeight="1" thickBot="1" x14ac:dyDescent="0.25">
      <c r="A7" s="52"/>
      <c r="B7" s="53" t="s">
        <v>4</v>
      </c>
      <c r="C7" s="55" t="s">
        <v>5</v>
      </c>
    </row>
    <row r="8" spans="1:5" ht="24.95" customHeight="1" thickBot="1" x14ac:dyDescent="0.25">
      <c r="A8" s="52"/>
      <c r="B8" s="53" t="s">
        <v>6</v>
      </c>
      <c r="C8" s="56" t="s">
        <v>7</v>
      </c>
    </row>
    <row r="9" spans="1:5" ht="24.95" customHeight="1" thickBot="1" x14ac:dyDescent="0.25">
      <c r="A9" s="52"/>
      <c r="B9" s="57" t="s">
        <v>163</v>
      </c>
      <c r="C9" s="58" t="s">
        <v>164</v>
      </c>
    </row>
    <row r="10" spans="1:5" ht="24.95" customHeight="1" thickBot="1" x14ac:dyDescent="0.25">
      <c r="A10" s="52"/>
      <c r="B10" s="57" t="s">
        <v>8</v>
      </c>
      <c r="C10" s="58" t="s">
        <v>165</v>
      </c>
    </row>
    <row r="11" spans="1:5" ht="24.95" customHeight="1" thickBot="1" x14ac:dyDescent="0.25">
      <c r="A11" s="52"/>
      <c r="B11" s="53" t="s">
        <v>10</v>
      </c>
      <c r="C11" s="58" t="s">
        <v>11</v>
      </c>
    </row>
    <row r="12" spans="1:5" ht="24.95" customHeight="1" thickBot="1" x14ac:dyDescent="0.25">
      <c r="A12" s="52"/>
      <c r="B12" s="53" t="s">
        <v>12</v>
      </c>
      <c r="C12" s="58" t="s">
        <v>166</v>
      </c>
    </row>
    <row r="13" spans="1:5" ht="24.95" customHeight="1" x14ac:dyDescent="0.2">
      <c r="B13" s="48"/>
    </row>
    <row r="14" spans="1:5" ht="24.95" customHeight="1" x14ac:dyDescent="0.25">
      <c r="A14" s="155" t="s">
        <v>172</v>
      </c>
      <c r="B14" s="155"/>
      <c r="C14" s="155"/>
      <c r="D14" s="155"/>
      <c r="E14" s="155"/>
    </row>
    <row r="15" spans="1:5" ht="43.5" customHeight="1" x14ac:dyDescent="0.2">
      <c r="A15" s="43" t="s">
        <v>167</v>
      </c>
      <c r="B15" s="44" t="s">
        <v>168</v>
      </c>
      <c r="C15" s="45" t="s">
        <v>169</v>
      </c>
      <c r="D15" s="46" t="s">
        <v>170</v>
      </c>
      <c r="E15" s="46" t="s">
        <v>171</v>
      </c>
    </row>
    <row r="16" spans="1:5" ht="24.95" customHeight="1" x14ac:dyDescent="0.2">
      <c r="A16" s="78">
        <v>1</v>
      </c>
      <c r="B16" s="76" t="s">
        <v>244</v>
      </c>
      <c r="C16" s="76" t="s">
        <v>48</v>
      </c>
      <c r="D16" s="62">
        <v>200</v>
      </c>
      <c r="E16" s="62">
        <f>A16*D16</f>
        <v>200</v>
      </c>
    </row>
    <row r="17" spans="1:5" ht="24.95" customHeight="1" x14ac:dyDescent="0.2">
      <c r="A17" s="78">
        <v>1</v>
      </c>
      <c r="B17" s="76" t="s">
        <v>245</v>
      </c>
      <c r="C17" s="76" t="s">
        <v>52</v>
      </c>
      <c r="D17" s="62">
        <v>200</v>
      </c>
      <c r="E17" s="62">
        <f t="shared" ref="E17:E40" si="0">A17*D17</f>
        <v>200</v>
      </c>
    </row>
    <row r="18" spans="1:5" ht="24.95" customHeight="1" x14ac:dyDescent="0.2">
      <c r="A18" s="78">
        <v>1</v>
      </c>
      <c r="B18" s="76" t="s">
        <v>246</v>
      </c>
      <c r="C18" s="76" t="s">
        <v>77</v>
      </c>
      <c r="D18" s="62">
        <v>200</v>
      </c>
      <c r="E18" s="62">
        <f t="shared" si="0"/>
        <v>200</v>
      </c>
    </row>
    <row r="19" spans="1:5" ht="24.95" customHeight="1" x14ac:dyDescent="0.2">
      <c r="A19" s="78">
        <v>1</v>
      </c>
      <c r="B19" s="76" t="s">
        <v>247</v>
      </c>
      <c r="C19" s="76" t="s">
        <v>79</v>
      </c>
      <c r="D19" s="62">
        <v>200</v>
      </c>
      <c r="E19" s="62">
        <f t="shared" si="0"/>
        <v>200</v>
      </c>
    </row>
    <row r="20" spans="1:5" ht="24.95" customHeight="1" x14ac:dyDescent="0.2">
      <c r="A20" s="78">
        <v>1</v>
      </c>
      <c r="B20" s="76" t="s">
        <v>248</v>
      </c>
      <c r="C20" s="76" t="s">
        <v>50</v>
      </c>
      <c r="D20" s="62">
        <v>200</v>
      </c>
      <c r="E20" s="62">
        <f t="shared" si="0"/>
        <v>200</v>
      </c>
    </row>
    <row r="21" spans="1:5" ht="24.95" customHeight="1" x14ac:dyDescent="0.2">
      <c r="A21" s="78">
        <v>1</v>
      </c>
      <c r="B21" s="76" t="s">
        <v>249</v>
      </c>
      <c r="C21" s="76" t="s">
        <v>54</v>
      </c>
      <c r="D21" s="62">
        <v>200</v>
      </c>
      <c r="E21" s="62">
        <f t="shared" si="0"/>
        <v>200</v>
      </c>
    </row>
    <row r="22" spans="1:5" ht="24.95" customHeight="1" x14ac:dyDescent="0.2">
      <c r="A22" s="78">
        <v>1</v>
      </c>
      <c r="B22" s="76" t="s">
        <v>250</v>
      </c>
      <c r="C22" s="76" t="s">
        <v>78</v>
      </c>
      <c r="D22" s="62">
        <v>200</v>
      </c>
      <c r="E22" s="62">
        <f t="shared" si="0"/>
        <v>200</v>
      </c>
    </row>
    <row r="23" spans="1:5" ht="24.95" customHeight="1" x14ac:dyDescent="0.2">
      <c r="A23" s="78">
        <v>1</v>
      </c>
      <c r="B23" s="76" t="s">
        <v>251</v>
      </c>
      <c r="C23" s="76" t="s">
        <v>80</v>
      </c>
      <c r="D23" s="62">
        <v>200</v>
      </c>
      <c r="E23" s="62">
        <f t="shared" si="0"/>
        <v>200</v>
      </c>
    </row>
    <row r="24" spans="1:5" ht="24.95" customHeight="1" x14ac:dyDescent="0.2">
      <c r="A24" s="78">
        <v>3</v>
      </c>
      <c r="B24" s="83" t="s">
        <v>265</v>
      </c>
      <c r="C24" s="76" t="s">
        <v>266</v>
      </c>
      <c r="D24" s="62">
        <v>30</v>
      </c>
      <c r="E24" s="62">
        <f t="shared" si="0"/>
        <v>90</v>
      </c>
    </row>
    <row r="25" spans="1:5" ht="24.95" customHeight="1" x14ac:dyDescent="0.2">
      <c r="A25" s="78">
        <v>3</v>
      </c>
      <c r="B25" s="83" t="s">
        <v>267</v>
      </c>
      <c r="C25" s="76" t="s">
        <v>268</v>
      </c>
      <c r="D25" s="62">
        <v>30</v>
      </c>
      <c r="E25" s="62">
        <f t="shared" si="0"/>
        <v>90</v>
      </c>
    </row>
    <row r="26" spans="1:5" ht="24.95" customHeight="1" x14ac:dyDescent="0.2">
      <c r="A26" s="78">
        <v>3</v>
      </c>
      <c r="B26" s="83">
        <v>1155</v>
      </c>
      <c r="C26" s="76" t="s">
        <v>275</v>
      </c>
      <c r="D26" s="62">
        <v>30</v>
      </c>
      <c r="E26" s="62">
        <f t="shared" si="0"/>
        <v>90</v>
      </c>
    </row>
    <row r="27" spans="1:5" ht="24.95" customHeight="1" x14ac:dyDescent="0.2">
      <c r="A27" s="78">
        <v>3</v>
      </c>
      <c r="B27" s="83" t="s">
        <v>269</v>
      </c>
      <c r="C27" s="76" t="s">
        <v>270</v>
      </c>
      <c r="D27" s="62">
        <v>30</v>
      </c>
      <c r="E27" s="62">
        <f t="shared" si="0"/>
        <v>90</v>
      </c>
    </row>
    <row r="28" spans="1:5" ht="24.95" customHeight="1" x14ac:dyDescent="0.2">
      <c r="A28" s="78">
        <v>3</v>
      </c>
      <c r="B28" s="83" t="s">
        <v>271</v>
      </c>
      <c r="C28" s="76" t="s">
        <v>272</v>
      </c>
      <c r="D28" s="62">
        <v>30</v>
      </c>
      <c r="E28" s="62">
        <f t="shared" si="0"/>
        <v>90</v>
      </c>
    </row>
    <row r="29" spans="1:5" ht="24.95" customHeight="1" x14ac:dyDescent="0.2">
      <c r="A29" s="78">
        <v>3</v>
      </c>
      <c r="B29" s="83" t="s">
        <v>273</v>
      </c>
      <c r="C29" s="76" t="s">
        <v>274</v>
      </c>
      <c r="D29" s="62">
        <v>30</v>
      </c>
      <c r="E29" s="62">
        <f t="shared" si="0"/>
        <v>90</v>
      </c>
    </row>
    <row r="30" spans="1:5" ht="24.95" customHeight="1" x14ac:dyDescent="0.2">
      <c r="A30" s="78">
        <v>2</v>
      </c>
      <c r="B30" s="79" t="s">
        <v>71</v>
      </c>
      <c r="C30" s="76" t="s">
        <v>252</v>
      </c>
      <c r="D30" s="62">
        <v>12.4</v>
      </c>
      <c r="E30" s="62">
        <f t="shared" si="0"/>
        <v>24.8</v>
      </c>
    </row>
    <row r="31" spans="1:5" ht="24.95" customHeight="1" x14ac:dyDescent="0.2">
      <c r="A31" s="78">
        <v>3</v>
      </c>
      <c r="B31" s="79" t="s">
        <v>72</v>
      </c>
      <c r="C31" s="76" t="s">
        <v>253</v>
      </c>
      <c r="D31" s="62">
        <v>12.4</v>
      </c>
      <c r="E31" s="62">
        <f t="shared" si="0"/>
        <v>37.200000000000003</v>
      </c>
    </row>
    <row r="32" spans="1:5" ht="24.95" customHeight="1" x14ac:dyDescent="0.2">
      <c r="A32" s="78">
        <v>3</v>
      </c>
      <c r="B32" s="79" t="s">
        <v>73</v>
      </c>
      <c r="C32" s="76" t="s">
        <v>254</v>
      </c>
      <c r="D32" s="62">
        <v>12.4</v>
      </c>
      <c r="E32" s="62">
        <f t="shared" si="0"/>
        <v>37.200000000000003</v>
      </c>
    </row>
    <row r="33" spans="1:5" ht="24.95" customHeight="1" x14ac:dyDescent="0.2">
      <c r="A33" s="78">
        <v>3</v>
      </c>
      <c r="B33" s="79" t="s">
        <v>74</v>
      </c>
      <c r="C33" s="76" t="s">
        <v>255</v>
      </c>
      <c r="D33" s="62">
        <v>12.4</v>
      </c>
      <c r="E33" s="62">
        <f t="shared" si="0"/>
        <v>37.200000000000003</v>
      </c>
    </row>
    <row r="34" spans="1:5" ht="24.95" customHeight="1" x14ac:dyDescent="0.2">
      <c r="A34" s="78">
        <v>3</v>
      </c>
      <c r="B34" s="79" t="s">
        <v>75</v>
      </c>
      <c r="C34" s="76" t="s">
        <v>256</v>
      </c>
      <c r="D34" s="62">
        <v>12.4</v>
      </c>
      <c r="E34" s="62">
        <f t="shared" si="0"/>
        <v>37.200000000000003</v>
      </c>
    </row>
    <row r="35" spans="1:5" ht="24.95" customHeight="1" x14ac:dyDescent="0.2">
      <c r="A35" s="78">
        <v>3</v>
      </c>
      <c r="B35" s="79" t="s">
        <v>76</v>
      </c>
      <c r="C35" s="76" t="s">
        <v>257</v>
      </c>
      <c r="D35" s="62">
        <v>12.4</v>
      </c>
      <c r="E35" s="62">
        <f t="shared" si="0"/>
        <v>37.200000000000003</v>
      </c>
    </row>
    <row r="36" spans="1:5" ht="24.95" customHeight="1" x14ac:dyDescent="0.2">
      <c r="A36" s="78">
        <v>2</v>
      </c>
      <c r="B36" s="79" t="s">
        <v>264</v>
      </c>
      <c r="C36" s="76" t="s">
        <v>263</v>
      </c>
      <c r="D36" s="62">
        <v>12.4</v>
      </c>
      <c r="E36" s="62">
        <f t="shared" si="0"/>
        <v>24.8</v>
      </c>
    </row>
    <row r="37" spans="1:5" ht="24.95" customHeight="1" x14ac:dyDescent="0.2">
      <c r="A37" s="78">
        <v>6</v>
      </c>
      <c r="B37" s="81" t="s">
        <v>55</v>
      </c>
      <c r="C37" s="82" t="s">
        <v>237</v>
      </c>
      <c r="D37" s="62">
        <v>30</v>
      </c>
      <c r="E37" s="62">
        <f t="shared" si="0"/>
        <v>180</v>
      </c>
    </row>
    <row r="38" spans="1:5" ht="24.95" customHeight="1" x14ac:dyDescent="0.2">
      <c r="A38" s="78">
        <v>6</v>
      </c>
      <c r="B38" s="81" t="s">
        <v>57</v>
      </c>
      <c r="C38" s="82" t="s">
        <v>238</v>
      </c>
      <c r="D38" s="62">
        <v>30</v>
      </c>
      <c r="E38" s="62">
        <f t="shared" si="0"/>
        <v>180</v>
      </c>
    </row>
    <row r="39" spans="1:5" ht="24.95" customHeight="1" x14ac:dyDescent="0.2">
      <c r="A39" s="78">
        <v>6</v>
      </c>
      <c r="B39" s="81" t="s">
        <v>59</v>
      </c>
      <c r="C39" s="82" t="s">
        <v>239</v>
      </c>
      <c r="D39" s="62">
        <v>30</v>
      </c>
      <c r="E39" s="62">
        <f t="shared" si="0"/>
        <v>180</v>
      </c>
    </row>
    <row r="40" spans="1:5" ht="24.95" customHeight="1" x14ac:dyDescent="0.2">
      <c r="A40" s="78">
        <v>6</v>
      </c>
      <c r="B40" s="81" t="s">
        <v>61</v>
      </c>
      <c r="C40" s="82" t="s">
        <v>240</v>
      </c>
      <c r="D40" s="62">
        <v>30</v>
      </c>
      <c r="E40" s="62">
        <f t="shared" si="0"/>
        <v>180</v>
      </c>
    </row>
    <row r="41" spans="1:5" ht="24.95" customHeight="1" x14ac:dyDescent="0.2">
      <c r="A41" s="78">
        <v>6</v>
      </c>
      <c r="B41" s="81" t="s">
        <v>63</v>
      </c>
      <c r="C41" s="82" t="s">
        <v>241</v>
      </c>
      <c r="D41" s="62">
        <v>30</v>
      </c>
      <c r="E41" s="62">
        <f t="shared" ref="E41:E44" si="1">A41*D41</f>
        <v>180</v>
      </c>
    </row>
    <row r="42" spans="1:5" ht="24.95" customHeight="1" x14ac:dyDescent="0.2">
      <c r="A42" s="78">
        <v>6</v>
      </c>
      <c r="B42" s="81" t="s">
        <v>65</v>
      </c>
      <c r="C42" s="82" t="s">
        <v>242</v>
      </c>
      <c r="D42" s="62">
        <v>30</v>
      </c>
      <c r="E42" s="62">
        <f t="shared" si="1"/>
        <v>180</v>
      </c>
    </row>
    <row r="43" spans="1:5" ht="24.95" customHeight="1" x14ac:dyDescent="0.2">
      <c r="A43" s="78">
        <v>6</v>
      </c>
      <c r="B43" s="81" t="s">
        <v>67</v>
      </c>
      <c r="C43" s="82" t="s">
        <v>243</v>
      </c>
      <c r="D43" s="62">
        <v>30</v>
      </c>
      <c r="E43" s="62">
        <f t="shared" si="1"/>
        <v>180</v>
      </c>
    </row>
    <row r="44" spans="1:5" ht="24.95" customHeight="1" x14ac:dyDescent="0.2">
      <c r="A44" s="78">
        <v>6</v>
      </c>
      <c r="B44" s="81" t="s">
        <v>69</v>
      </c>
      <c r="C44" s="82" t="s">
        <v>258</v>
      </c>
      <c r="D44" s="62">
        <v>30</v>
      </c>
      <c r="E44" s="62">
        <f t="shared" si="1"/>
        <v>180</v>
      </c>
    </row>
    <row r="45" spans="1:5" ht="24.95" customHeight="1" x14ac:dyDescent="0.25">
      <c r="A45" s="144" t="s">
        <v>173</v>
      </c>
      <c r="B45" s="144"/>
      <c r="C45" s="144"/>
      <c r="D45" s="144"/>
      <c r="E45" s="67">
        <f>SUM(E16:E44)</f>
        <v>3815.5999999999995</v>
      </c>
    </row>
    <row r="46" spans="1:5" ht="24.95" customHeight="1" x14ac:dyDescent="0.25">
      <c r="A46" s="149" t="s">
        <v>174</v>
      </c>
      <c r="B46" s="150"/>
      <c r="C46" s="151"/>
      <c r="D46" s="68">
        <v>0.12</v>
      </c>
      <c r="E46" s="67">
        <f>+E45*D46</f>
        <v>457.8719999999999</v>
      </c>
    </row>
    <row r="47" spans="1:5" ht="24.95" customHeight="1" x14ac:dyDescent="0.25">
      <c r="A47" s="144" t="s">
        <v>175</v>
      </c>
      <c r="B47" s="144"/>
      <c r="C47" s="144"/>
      <c r="D47" s="144"/>
      <c r="E47" s="67">
        <f>+E45+E46</f>
        <v>4273.4719999999998</v>
      </c>
    </row>
    <row r="48" spans="1:5" ht="24.95" customHeight="1" x14ac:dyDescent="0.25">
      <c r="A48" s="69"/>
      <c r="B48" s="69"/>
      <c r="C48" s="69"/>
      <c r="D48" s="69"/>
      <c r="E48" s="70"/>
    </row>
  </sheetData>
  <mergeCells count="7">
    <mergeCell ref="A47:D47"/>
    <mergeCell ref="A46:C46"/>
    <mergeCell ref="A2:C2"/>
    <mergeCell ref="A3:C3"/>
    <mergeCell ref="A4:C4"/>
    <mergeCell ref="A14:E14"/>
    <mergeCell ref="A45:D45"/>
  </mergeCells>
  <pageMargins left="0.7" right="0.7" top="0.75" bottom="0.75" header="0.3" footer="0.3"/>
  <pageSetup paperSize="9" scale="47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1</vt:i4>
      </vt:variant>
    </vt:vector>
  </HeadingPairs>
  <TitlesOfParts>
    <vt:vector size="7" baseType="lpstr">
      <vt:lpstr>INSUMO</vt:lpstr>
      <vt:lpstr>Instrumental</vt:lpstr>
      <vt:lpstr>REM FIN INSUMO</vt:lpstr>
      <vt:lpstr>Hoja1</vt:lpstr>
      <vt:lpstr>RADIOS DISTAL NUEVA REMISION </vt:lpstr>
      <vt:lpstr>Hoja3</vt:lpstr>
      <vt:lpstr>'REM FIN INSUMO'!Área_de_impresión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2021-11-11T22:24:48Z</cp:lastPrinted>
  <dcterms:created xsi:type="dcterms:W3CDTF">2021-05-03T21:56:26Z</dcterms:created>
  <dcterms:modified xsi:type="dcterms:W3CDTF">2022-04-05T14:31:45Z</dcterms:modified>
</cp:coreProperties>
</file>