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POLICENTRO\Bodega Kennedy\"/>
    </mc:Choice>
  </mc:AlternateContent>
  <xr:revisionPtr revIDLastSave="0" documentId="13_ncr:1_{0E68C55F-1055-45A1-BE93-BCCAA9D5AA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IX CLAVICULA" sheetId="1" r:id="rId1"/>
    <sheet name="ARIX FIBULA DISTAL" sheetId="2" r:id="rId2"/>
    <sheet name="Hoja5" sheetId="14" r:id="rId3"/>
    <sheet name="Hoja1" sheetId="9" r:id="rId4"/>
    <sheet name="ARIX FIBULA HOOK" sheetId="5" r:id="rId5"/>
    <sheet name="ARIX DIAPHYSIS SYSTEM" sheetId="6" r:id="rId6"/>
    <sheet name="Hoja2" sheetId="10" r:id="rId7"/>
    <sheet name="ARIX 3.5 CALCANEAL" sheetId="8" r:id="rId8"/>
    <sheet name="Hoja3" sheetId="11" r:id="rId9"/>
    <sheet name="ARIX RADIO DISTAL " sheetId="12" r:id="rId10"/>
    <sheet name="Hoja4" sheetId="13" r:id="rId11"/>
    <sheet name="Hoja6" sheetId="15" r:id="rId12"/>
  </sheets>
  <definedNames>
    <definedName name="_xlnm._FilterDatabase" localSheetId="7" hidden="1">'ARIX 3.5 CALCANEAL'!$A$13:$D$78</definedName>
    <definedName name="_xlnm._FilterDatabase" localSheetId="0" hidden="1">'ARIX CLAVICULA'!$A$16:$D$120</definedName>
    <definedName name="_xlnm._FilterDatabase" localSheetId="5" hidden="1">'ARIX DIAPHYSIS SYSTEM'!$A$15:$D$53</definedName>
    <definedName name="_xlnm._FilterDatabase" localSheetId="1" hidden="1">'ARIX FIBULA DISTAL'!$A$15:$D$64</definedName>
    <definedName name="_xlnm._FilterDatabase" localSheetId="4" hidden="1">'ARIX FIBULA HOOK'!$A$16:$D$16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5" l="1"/>
  <c r="E25" i="15"/>
  <c r="E24" i="15"/>
  <c r="E23" i="15"/>
  <c r="E22" i="15"/>
  <c r="E21" i="15"/>
  <c r="E20" i="15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9" i="12"/>
  <c r="E86" i="12" s="1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27" i="15" l="1"/>
  <c r="E28" i="15" s="1"/>
  <c r="E29" i="15" s="1"/>
  <c r="E86" i="13"/>
  <c r="E87" i="13"/>
  <c r="E88" i="13" s="1"/>
  <c r="E87" i="12"/>
  <c r="E88" i="12" s="1"/>
  <c r="E81" i="11" l="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82" i="11" s="1"/>
  <c r="E20" i="11"/>
  <c r="E19" i="11"/>
  <c r="E18" i="11"/>
  <c r="E17" i="11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58" i="10" s="1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56" i="9" s="1"/>
  <c r="E26" i="2"/>
  <c r="E83" i="11" l="1"/>
  <c r="E84" i="11" s="1"/>
  <c r="E59" i="10"/>
  <c r="E60" i="10" s="1"/>
  <c r="E57" i="9"/>
  <c r="E58" i="9" s="1"/>
  <c r="E24" i="2"/>
  <c r="E23" i="2"/>
  <c r="E22" i="2"/>
  <c r="E21" i="2"/>
  <c r="E20" i="2"/>
  <c r="E19" i="2"/>
  <c r="E18" i="2"/>
  <c r="E17" i="2"/>
  <c r="E16" i="2"/>
  <c r="E25" i="2"/>
  <c r="E51" i="2" l="1"/>
  <c r="E50" i="2"/>
  <c r="E57" i="6" l="1"/>
  <c r="E56" i="6"/>
  <c r="E81" i="8" l="1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82" i="8" l="1"/>
  <c r="E58" i="6"/>
  <c r="E59" i="6" s="1"/>
  <c r="E60" i="6" s="1"/>
  <c r="E83" i="8"/>
  <c r="E84" i="8" s="1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35" i="5" l="1"/>
  <c r="E36" i="5" s="1"/>
  <c r="E37" i="5" s="1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65" i="2" l="1"/>
  <c r="E66" i="2" s="1"/>
  <c r="E67" i="2" s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97" i="1" l="1"/>
  <c r="E98" i="1" s="1"/>
  <c r="E99" i="1" l="1"/>
</calcChain>
</file>

<file path=xl/sharedStrings.xml><?xml version="1.0" encoding="utf-8"?>
<sst xmlns="http://schemas.openxmlformats.org/spreadsheetml/2006/main" count="1747" uniqueCount="626">
  <si>
    <t>CANT.</t>
  </si>
  <si>
    <t>Codigo Articulo</t>
  </si>
  <si>
    <t>35L-SO-L10-TA</t>
  </si>
  <si>
    <t>3.5 LOCKING CORTICAL STARIX GREEN 10MM</t>
  </si>
  <si>
    <t>ARIX Clavicle System 2.5/ 3.5 Clavicle Plate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</si>
  <si>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</si>
  <si>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</si>
  <si>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</si>
  <si>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</si>
  <si>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</si>
  <si>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</si>
  <si>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</si>
  <si>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</si>
  <si>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</si>
  <si>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</si>
  <si>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</si>
  <si>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</si>
  <si>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</si>
  <si>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</si>
  <si>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</si>
  <si>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</si>
  <si>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</si>
  <si>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</si>
  <si>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</si>
  <si>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</si>
  <si>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</si>
  <si>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</si>
  <si>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</si>
  <si>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</si>
  <si>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</si>
  <si>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</si>
  <si>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</si>
  <si>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</si>
  <si>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</si>
  <si>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</si>
  <si>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</si>
  <si>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</si>
  <si>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</si>
  <si>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</si>
  <si>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</si>
  <si>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</si>
  <si>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</si>
  <si>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</si>
  <si>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</si>
  <si>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</si>
  <si>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</si>
  <si>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</si>
  <si>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</si>
  <si>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</si>
  <si>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</si>
  <si>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</si>
  <si>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</si>
  <si>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</si>
  <si>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</si>
  <si>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</si>
  <si>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</si>
  <si>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</si>
  <si>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</si>
  <si>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</si>
  <si>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</si>
  <si>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</si>
  <si>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</si>
  <si>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</si>
  <si>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</si>
  <si>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</si>
  <si>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</si>
  <si>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</si>
  <si>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</si>
  <si>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</si>
  <si>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</si>
  <si>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</si>
  <si>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</si>
  <si>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</si>
  <si>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</si>
  <si>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</si>
  <si>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</si>
  <si>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</si>
  <si>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</si>
  <si>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</si>
  <si>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</si>
  <si>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</si>
  <si>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</si>
  <si>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</si>
  <si>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</si>
  <si>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</si>
  <si>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</si>
  <si>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</si>
  <si>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</si>
  <si>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</si>
  <si>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</si>
  <si>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35-SMCL-007-R</t>
  </si>
  <si>
    <t>35-SMCL-008-R</t>
  </si>
  <si>
    <t>35-SMCL-009-R</t>
  </si>
  <si>
    <t>35-SMCL-010-R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</si>
  <si>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</si>
  <si>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</si>
  <si>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</si>
  <si>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</si>
  <si>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</si>
  <si>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</si>
  <si>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</si>
  <si>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</si>
  <si>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</si>
  <si>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</si>
  <si>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</si>
  <si>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</si>
  <si>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</si>
  <si>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</si>
  <si>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</si>
  <si>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</si>
  <si>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</si>
  <si>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</si>
  <si>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</si>
  <si>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</si>
  <si>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</si>
  <si>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</si>
  <si>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</si>
  <si>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</si>
  <si>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</si>
  <si>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</si>
  <si>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</si>
  <si>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</si>
  <si>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</si>
  <si>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</si>
  <si>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</si>
  <si>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</si>
  <si>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</si>
  <si>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</si>
  <si>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</si>
  <si>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</si>
  <si>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</si>
  <si>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</si>
  <si>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</si>
  <si>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</si>
  <si>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</si>
  <si>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</si>
  <si>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</si>
  <si>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</si>
  <si>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</si>
  <si>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</si>
  <si>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</si>
  <si>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</si>
  <si>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</si>
  <si>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</si>
  <si>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</si>
  <si>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</si>
  <si>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</si>
  <si>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</si>
  <si>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</si>
  <si>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</si>
  <si>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</si>
  <si>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</si>
  <si>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</si>
  <si>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</si>
  <si>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</si>
  <si>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</si>
  <si>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</si>
  <si>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</si>
  <si>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</si>
  <si>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</si>
  <si>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</si>
  <si>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</si>
  <si>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</si>
  <si>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</si>
  <si>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</si>
  <si>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</si>
  <si>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</si>
  <si>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</si>
  <si>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</si>
  <si>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</si>
  <si>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</si>
  <si>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</si>
  <si>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</si>
  <si>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</si>
  <si>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</si>
  <si>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</si>
  <si>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</si>
  <si>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</si>
  <si>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</si>
  <si>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</si>
  <si>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</si>
  <si>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</si>
  <si>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</si>
  <si>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</si>
  <si>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</si>
  <si>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</si>
  <si>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</si>
  <si>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</si>
  <si>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</si>
  <si>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</si>
  <si>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</si>
  <si>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</si>
  <si>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</si>
  <si>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</si>
  <si>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</si>
  <si>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</si>
  <si>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</si>
  <si>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</si>
  <si>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</si>
  <si>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</si>
  <si>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</si>
  <si>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</si>
  <si>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</si>
  <si>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</si>
  <si>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</si>
  <si>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</si>
  <si>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</si>
  <si>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</si>
  <si>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</si>
  <si>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</si>
  <si>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</si>
  <si>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</si>
  <si>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</si>
  <si>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</si>
  <si>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>ARIX Ankle System 2.8 / 3.5 Lateral Distal Fibula Plate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</si>
  <si>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</si>
  <si>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</si>
  <si>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</si>
  <si>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</si>
  <si>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</si>
  <si>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</si>
  <si>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</si>
  <si>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</si>
  <si>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</si>
  <si>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</si>
  <si>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28L-SO-L10-TA</t>
  </si>
  <si>
    <t>3.5 Locking 2.8 Body Screw T10</t>
  </si>
  <si>
    <t>28L-SO-L12-TA</t>
  </si>
  <si>
    <t>28L-SO-L14-TA</t>
  </si>
  <si>
    <t>28L-SO-L16-TA</t>
  </si>
  <si>
    <t>28L-SO-L18-TA</t>
  </si>
  <si>
    <t>35V-DLF2-003-R</t>
  </si>
  <si>
    <t>Distal Fibula 2 Plate, Right, 3h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</si>
  <si>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</si>
  <si>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</si>
  <si>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</si>
  <si>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</si>
  <si>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</si>
  <si>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</si>
  <si>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</si>
  <si>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</si>
  <si>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</si>
  <si>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</si>
  <si>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</si>
  <si>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</si>
  <si>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</si>
  <si>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</si>
  <si>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</si>
  <si>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</si>
  <si>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</si>
  <si>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</si>
  <si>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</si>
  <si>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</si>
  <si>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</si>
  <si>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</si>
  <si>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</si>
  <si>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</si>
  <si>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</si>
  <si>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</si>
  <si>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</si>
  <si>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</si>
  <si>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</si>
  <si>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Motivo de Traslado :</t>
  </si>
  <si>
    <t>VENTA-CONSIGNACION</t>
  </si>
  <si>
    <t xml:space="preserve">Nombre del Medico: </t>
  </si>
  <si>
    <t>ARIX Wrist System 1.5 / 2.0 / 2.5 Volar Distal Radius Locking Plate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</si>
  <si>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</si>
  <si>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</si>
  <si>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</si>
  <si>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</si>
  <si>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</si>
  <si>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</si>
  <si>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</si>
  <si>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</si>
  <si>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</si>
  <si>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</si>
  <si>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</si>
  <si>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</si>
  <si>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</si>
  <si>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</si>
  <si>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</si>
  <si>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</si>
  <si>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</si>
  <si>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</si>
  <si>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</si>
  <si>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</si>
  <si>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</si>
  <si>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</si>
  <si>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</si>
  <si>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</si>
  <si>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</si>
  <si>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</si>
  <si>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</si>
  <si>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</si>
  <si>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</si>
  <si>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</si>
  <si>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</si>
  <si>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</si>
  <si>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</si>
  <si>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</si>
  <si>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</si>
  <si>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</si>
  <si>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</si>
  <si>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</si>
  <si>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</si>
  <si>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</si>
  <si>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</si>
  <si>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</si>
  <si>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</si>
  <si>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</si>
  <si>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>25-DVRA-310-R</t>
  </si>
  <si>
    <t>25-DVRA-310-L</t>
  </si>
  <si>
    <t>25-DVRA-311-R</t>
  </si>
  <si>
    <t>25-DVRA-311-L</t>
  </si>
  <si>
    <t>114-009</t>
  </si>
  <si>
    <t>FORCEPS COMMON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</si>
  <si>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</si>
  <si>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</si>
  <si>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</si>
  <si>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</si>
  <si>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</si>
  <si>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</si>
  <si>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</si>
  <si>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</si>
  <si>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</si>
  <si>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</si>
  <si>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</si>
  <si>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</si>
  <si>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35V-DLFH-003</t>
  </si>
  <si>
    <t>Fibula Hook Plate 3Hole,2.0T(4열)</t>
  </si>
  <si>
    <t>35V-DLFH-004</t>
  </si>
  <si>
    <t>Fibula Hook Plate 4Hole,2.0T(4열)</t>
  </si>
  <si>
    <t>112-35-701-L</t>
  </si>
  <si>
    <t>ARIX Foot System Lag Drill 3.6(AO)</t>
  </si>
  <si>
    <t>113-HF-616</t>
  </si>
  <si>
    <t>DRIVER FOR T10  5 100MM GREEN</t>
  </si>
  <si>
    <t>111-063</t>
  </si>
  <si>
    <t>Foot Hand Body</t>
  </si>
  <si>
    <t>111-170</t>
  </si>
  <si>
    <t>Drill Sleeve</t>
  </si>
  <si>
    <t>112-117</t>
  </si>
  <si>
    <t>Fibula hook kit</t>
  </si>
  <si>
    <t>ARIX Ankle System 3.5 Fibula Hook Plate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</si>
  <si>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</si>
  <si>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</si>
  <si>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</si>
  <si>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</si>
  <si>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</si>
  <si>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</si>
  <si>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</si>
  <si>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</si>
  <si>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</si>
  <si>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</si>
  <si>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</si>
  <si>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</si>
  <si>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</si>
  <si>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</si>
  <si>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</si>
  <si>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</si>
  <si>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</si>
  <si>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</si>
  <si>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</si>
  <si>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</si>
  <si>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</si>
  <si>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</si>
  <si>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</si>
  <si>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</si>
  <si>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</si>
  <si>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</si>
  <si>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</si>
  <si>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</si>
  <si>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</si>
  <si>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</si>
  <si>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</si>
  <si>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</si>
  <si>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</si>
  <si>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</si>
  <si>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</si>
  <si>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</si>
  <si>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</si>
  <si>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</si>
  <si>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</si>
  <si>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</si>
  <si>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</si>
  <si>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</si>
  <si>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</si>
  <si>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</si>
  <si>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35-SO-L36-T</t>
  </si>
  <si>
    <t>3.5 NON LOCKING CORTICAL STARIX NON ANODIZING 36MM</t>
  </si>
  <si>
    <t>35-SO-L38-T</t>
  </si>
  <si>
    <t>3.5 NON LOCKING CORTICAL STARIX NON ANODIZING 38MM</t>
  </si>
  <si>
    <t>35-SO-L40-T</t>
  </si>
  <si>
    <t>3.5 NON LOCKING CORTICAL STARIX NON ANODIZING 40MM</t>
  </si>
  <si>
    <t>35-SO-L42-T</t>
  </si>
  <si>
    <t>3.5 NON LOCKING CORTICAL STARIX NON ANODIZING 42MM</t>
  </si>
  <si>
    <t>35-SO-L44-T</t>
  </si>
  <si>
    <t>3.5 NON LOCKING CORTICAL STARIX NON ANODIZING 44MM</t>
  </si>
  <si>
    <t>35-SO-L46-T</t>
  </si>
  <si>
    <t>3.5 NON LOCKING CORTICAL STARIX NON ANODIZING 46MM</t>
  </si>
  <si>
    <t>35-SO-L48-T</t>
  </si>
  <si>
    <t>3.5 NON LOCKING CORTICAL STARIX NON ANODIZING 48MM</t>
  </si>
  <si>
    <t>35L-SO-L36-TA</t>
  </si>
  <si>
    <t>3.5 LOCKING CORTICAL STARIX GREEN 36MM</t>
  </si>
  <si>
    <t>35L-SO-L38-TA</t>
  </si>
  <si>
    <t>3.5 LOCKING CORTICAL STARIX GREEN 38MM</t>
  </si>
  <si>
    <t>35L-SO-L40-TA</t>
  </si>
  <si>
    <t>3.5 LOCKING CORTICAL STARIX GREEN 40MM</t>
  </si>
  <si>
    <t>35L-SO-L42-TA</t>
  </si>
  <si>
    <t>3.5 LOCKING CORTICAL STARIX GREEN 42MM</t>
  </si>
  <si>
    <t>35L-SO-L44-TA</t>
  </si>
  <si>
    <t>3.5 LOCKING CORTICAL STARIX GREEN 44MM</t>
  </si>
  <si>
    <t>35L-SO-L46-TA</t>
  </si>
  <si>
    <t>3.5 LOCKING CORTICAL STARIX GREEN 46MM</t>
  </si>
  <si>
    <t>35L-SO-L48-TA</t>
  </si>
  <si>
    <t>3.5 LOCKING CORTICAL STARIX GREEN 48MM</t>
  </si>
  <si>
    <t>35L-SO-L50-TA</t>
  </si>
  <si>
    <t>3.5 LOCKING CORTICAL STARIX GREEN 50MM</t>
  </si>
  <si>
    <t>35L-CLCC-012-L</t>
  </si>
  <si>
    <t>Link Type Small,Left,1.8T</t>
  </si>
  <si>
    <t>35L-CLCC-113-L</t>
  </si>
  <si>
    <t>Link Type Medium,Left,1.8T</t>
  </si>
  <si>
    <t>35L-CLCC-213-L</t>
  </si>
  <si>
    <t>Link Type Large,Left,1.8T</t>
  </si>
  <si>
    <t>35L-CLCC-313-L</t>
  </si>
  <si>
    <t>Link Type Ex Large,Left,1.8T</t>
  </si>
  <si>
    <t>35L-CLCC-012-R</t>
  </si>
  <si>
    <t>Link Type Small,Right,1.8T</t>
  </si>
  <si>
    <t>35L-CLCC-113-R</t>
  </si>
  <si>
    <t>Link Type Medium,Right,1.8T</t>
  </si>
  <si>
    <t>35L-CLCC-213-R</t>
  </si>
  <si>
    <t>Link Type Large,Right,1.8T</t>
  </si>
  <si>
    <t>35L-CLCC-313-R</t>
  </si>
  <si>
    <t>Link Type Ex Large,Right,1.8T</t>
  </si>
  <si>
    <t>35M-CLCC-005-L</t>
  </si>
  <si>
    <t>MIPO Type Small,Left,1.8T</t>
  </si>
  <si>
    <t>35M-CLCC-106-L</t>
  </si>
  <si>
    <t>MIPO Type Medium,Left,1.8T</t>
  </si>
  <si>
    <t>35M-CLCC-206-L</t>
  </si>
  <si>
    <t>MIPO Type Large,Left,1.8T</t>
  </si>
  <si>
    <t>35M-CLCC-306-L</t>
  </si>
  <si>
    <t>MIPO Type Ex Large,Left,1.8T</t>
  </si>
  <si>
    <t>35M-CLCC-005-R</t>
  </si>
  <si>
    <t>MIPO Type Small,Right,1.8T</t>
  </si>
  <si>
    <t>35M-CLCC-106-R</t>
  </si>
  <si>
    <t>MIPO Type Medium,Right,1.8T</t>
  </si>
  <si>
    <t>35M-CLCC-206-R</t>
  </si>
  <si>
    <t>MIPO Type Large,Right,1.8T</t>
  </si>
  <si>
    <t>35M-CLCC-306-R</t>
  </si>
  <si>
    <t>MIPO Type Ex Large,Right,1.8T</t>
  </si>
  <si>
    <t>112-35-704</t>
  </si>
  <si>
    <t>DRILL BIT FOR  3.5 150MM GREEN AO</t>
  </si>
  <si>
    <t>111-143</t>
  </si>
  <si>
    <t>Counter Sink 2.8/3.5</t>
  </si>
  <si>
    <t>111-056</t>
  </si>
  <si>
    <t>3.5mm Guide Drill</t>
  </si>
  <si>
    <t>111-140</t>
  </si>
  <si>
    <t>Drill Sleeve 3.5 Variable Angle</t>
  </si>
  <si>
    <t>111-144</t>
  </si>
  <si>
    <t>Dirll Sleeve Pin Bender 3.5 Uni Direction</t>
  </si>
  <si>
    <t>112-113</t>
  </si>
  <si>
    <t>Calcaneal Kit</t>
  </si>
  <si>
    <t>ARIX 3.5 CALCANEAL PLATE</t>
  </si>
  <si>
    <t>111-168</t>
  </si>
  <si>
    <t>Drill Guide</t>
  </si>
  <si>
    <t>112-114</t>
  </si>
  <si>
    <t>3.5 Diaphysis V.E Kit</t>
  </si>
  <si>
    <t>Descripción Articulo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</si>
  <si>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</si>
  <si>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</si>
  <si>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</si>
  <si>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</si>
  <si>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</si>
  <si>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</si>
  <si>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</si>
  <si>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</si>
  <si>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</si>
  <si>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COD. ARTICULO</t>
  </si>
  <si>
    <t xml:space="preserve">DESCRIPCION ARTICULO </t>
  </si>
  <si>
    <t>Punto de Llegada:</t>
  </si>
  <si>
    <t>AV. DEL PERIODISTA Y CALLE 11A</t>
  </si>
  <si>
    <t>(04) 228-9666</t>
  </si>
  <si>
    <t>DR. LAMA</t>
  </si>
  <si>
    <t>INSTRUMENTAL ARIX Ankle System 2.8 / 3.5 Lateral Distal Fibula Plate</t>
  </si>
  <si>
    <t>INSTRUMENTAL ARIX Wrist System 1.5 / 2.0 / 2.5 Volar Distal Radius Locking Plate</t>
  </si>
  <si>
    <t xml:space="preserve"> ARIX Ankle System 3.5 Fibula Hook Plate</t>
  </si>
  <si>
    <t>ARIX DIAPHYSIS SYSTEM</t>
  </si>
  <si>
    <t>INSTRUMENTAL ARIX DIAPHYSIS SYSTEM</t>
  </si>
  <si>
    <t>INSTRUMENTAL ARIX 3.5 CALCANEAL PLATE</t>
  </si>
  <si>
    <t>3.5 Locking 2.8 Body Screw T12</t>
  </si>
  <si>
    <t>3.5 Locking 2.8 Body Screw T14</t>
  </si>
  <si>
    <t>3.5 Locking 2.8 Body Screw T16</t>
  </si>
  <si>
    <t>3.5 Locking 2.8 Body Screw T18</t>
  </si>
  <si>
    <t xml:space="preserve">113-HF-616 </t>
  </si>
  <si>
    <t xml:space="preserve">DRIVER FOR T10 BALL 100 mm </t>
  </si>
  <si>
    <t xml:space="preserve">111-206 </t>
  </si>
  <si>
    <t xml:space="preserve">HANDLE FOR DRIVER Ø5.0 BALL </t>
  </si>
  <si>
    <t xml:space="preserve">111-266 </t>
  </si>
  <si>
    <t xml:space="preserve">DEPTH GAUGE FOR Ø3.5 1070 </t>
  </si>
  <si>
    <t xml:space="preserve">114-009 </t>
  </si>
  <si>
    <t xml:space="preserve">FORCEPS COMMON PINCETTE </t>
  </si>
  <si>
    <t xml:space="preserve">111-068-3 </t>
  </si>
  <si>
    <t>GUIDE PIN Ø1.6</t>
  </si>
  <si>
    <t xml:space="preserve">111-096 </t>
  </si>
  <si>
    <t xml:space="preserve">111-260 </t>
  </si>
  <si>
    <t xml:space="preserve">DRILL GUIDE FOR Ø2.7 FIXED Ø2.7 VARIABLE </t>
  </si>
  <si>
    <t xml:space="preserve">111-204 </t>
  </si>
  <si>
    <t xml:space="preserve">DRILL GUIDE FOR Ø2.4 FIXED (Optional) </t>
  </si>
  <si>
    <t xml:space="preserve">112-35-703 </t>
  </si>
  <si>
    <t xml:space="preserve">DRILL BIT FOR Ø3.5 AO </t>
  </si>
  <si>
    <t xml:space="preserve">112-28-702 </t>
  </si>
  <si>
    <t xml:space="preserve">DRILL BIT FOR Ø2.8 AO </t>
  </si>
  <si>
    <t xml:space="preserve">111-172 </t>
  </si>
  <si>
    <t>DRILL SLEEVE FOR Ø2.7 VARIABLE</t>
  </si>
  <si>
    <t xml:space="preserve">111-170 </t>
  </si>
  <si>
    <t xml:space="preserve">DRILL SLEEVE FOR Ø2.7 FIXED </t>
  </si>
  <si>
    <t xml:space="preserve">111-202 </t>
  </si>
  <si>
    <t>DRILL SLEEVE FOR Ø2.4 VARIABLE</t>
  </si>
  <si>
    <t xml:space="preserve">111-201 </t>
  </si>
  <si>
    <t>DRILL SLEEVE FOR Ø2.4 FIXED</t>
  </si>
  <si>
    <t xml:space="preserve">111-157 </t>
  </si>
  <si>
    <t xml:space="preserve">VARIABLE DRILL SLEEVE HANDLE </t>
  </si>
  <si>
    <t xml:space="preserve">111-088 </t>
  </si>
  <si>
    <t>BENDER FLAT 3.0T PLATE</t>
  </si>
  <si>
    <t xml:space="preserve">HOMAN DELGADO </t>
  </si>
  <si>
    <t xml:space="preserve">CURETA </t>
  </si>
  <si>
    <t>GUBIA PEQUEÑA</t>
  </si>
  <si>
    <t>DISECTOR RECTO</t>
  </si>
  <si>
    <t>SEPARADOR SEMMILLER</t>
  </si>
  <si>
    <t xml:space="preserve">PINZA DE SUJECCION CON CREMALLERA TIPO CANGREJO  CON CREMALLERA </t>
  </si>
  <si>
    <t xml:space="preserve">PINZA DE SUJECCION CON CREMALLERA TIPO CANGREJO  CON ARANDELA  </t>
  </si>
  <si>
    <t>28L-SO-L20-TA</t>
  </si>
  <si>
    <t>28L-SO-L22-TA</t>
  </si>
  <si>
    <t>3.5 Locking 2.8 Body Screw T20</t>
  </si>
  <si>
    <t>3.5 Locking 2.8 Body Screw T22</t>
  </si>
  <si>
    <t>Clavicle Superior Midshaft Plate ,R,6H</t>
  </si>
  <si>
    <t>Clavicle Superior Midshaft Plate ,R,7H</t>
  </si>
  <si>
    <t>Clavicle Superior Midshaft Plate ,R,8H</t>
  </si>
  <si>
    <t>Clavicle Superior Midshaft Plate ,R,9H</t>
  </si>
  <si>
    <t>Clavicle Superior Midshaft Plate ,R,10H</t>
  </si>
  <si>
    <t xml:space="preserve">ENTREGADO POR </t>
  </si>
  <si>
    <t xml:space="preserve">RECIBIDO POR </t>
  </si>
  <si>
    <t xml:space="preserve"> 2.5-DVRA Series Extralarge 9H Left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</si>
  <si>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</si>
  <si>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</si>
  <si>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</si>
  <si>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</si>
  <si>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35V-DLF2-004-R</t>
  </si>
  <si>
    <t>Distal Fibula 2 Plate, Right, 4H</t>
  </si>
  <si>
    <t xml:space="preserve">NOTA DE RETIRO 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</si>
  <si>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</si>
  <si>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</si>
  <si>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</si>
  <si>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</si>
  <si>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</si>
  <si>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</si>
  <si>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</si>
  <si>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</si>
  <si>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</si>
  <si>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</si>
  <si>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</si>
  <si>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</si>
  <si>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</si>
  <si>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</si>
  <si>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</si>
  <si>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</si>
  <si>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25-DVRA-309-R</t>
  </si>
  <si>
    <t xml:space="preserve"> 2.5-DVRA Series Extralarge 9H Right</t>
  </si>
  <si>
    <t>Juxta, Right, Large,2T, Blue 9H</t>
  </si>
  <si>
    <t>Juxta, Left, Large,2T, Green 9H</t>
  </si>
  <si>
    <t>Juxta, Right, Large,2T, Blue 11H</t>
  </si>
  <si>
    <t xml:space="preserve">Juxta, Left, Large,2T, Green 11H </t>
  </si>
  <si>
    <t>Juxta, Right, Medium,2T, Blue 8H</t>
  </si>
  <si>
    <t xml:space="preserve">Juxta, Left, Medium,2T, Green 8H </t>
  </si>
  <si>
    <t xml:space="preserve">Juxta, Right, Medium,2T, Blue 10H </t>
  </si>
  <si>
    <t xml:space="preserve">Juxta, Left, Medium,2T, Green 10H </t>
  </si>
  <si>
    <t xml:space="preserve">Volar Rim, Right, Medium,2T, Blue 8H </t>
  </si>
  <si>
    <t xml:space="preserve">Volar Rim, Left, Medium,2T, Green 8H </t>
  </si>
  <si>
    <t xml:space="preserve">Volar Rim, Right, Medium,2T, Blue 10R </t>
  </si>
  <si>
    <t xml:space="preserve">Volar Rim, Left, Medium,2T, Green 10R </t>
  </si>
  <si>
    <t xml:space="preserve">Volar Rim, Right, Large,2T, Blue 9H </t>
  </si>
  <si>
    <t xml:space="preserve">Volar Rim, Left, Large,2T, Green 9H </t>
  </si>
  <si>
    <t xml:space="preserve">Volar Rim, Right, Large,2T, Blue 11H 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</si>
  <si>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</si>
  <si>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</si>
  <si>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</si>
  <si>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</si>
  <si>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</si>
  <si>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</si>
  <si>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</si>
  <si>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</si>
  <si>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>25P-SO-012-TA</t>
  </si>
  <si>
    <t>25P-SO-014-TA</t>
  </si>
  <si>
    <t>25P-SO-016-TA</t>
  </si>
  <si>
    <t>25P-SO-018-TA</t>
  </si>
  <si>
    <t>25P-SO-020-TA</t>
  </si>
  <si>
    <t>25P-SO-022-TA</t>
  </si>
  <si>
    <t>25P-SO-024-TA</t>
  </si>
  <si>
    <t>25P-SO-026-TA</t>
  </si>
  <si>
    <t>25P-SO-028-TA</t>
  </si>
  <si>
    <t xml:space="preserve">PINZA DE SUJECCION </t>
  </si>
  <si>
    <t xml:space="preserve">BROCA DE 1.2MM </t>
  </si>
  <si>
    <t xml:space="preserve">PALA ATORNILLADOR DE 1.5MM </t>
  </si>
  <si>
    <t xml:space="preserve">2.0 mm Smooth Peg Screws Length 28 mm, Purple </t>
  </si>
  <si>
    <t xml:space="preserve">2.0 mm Smooth Peg Screws Length 26 mm, Purple </t>
  </si>
  <si>
    <t xml:space="preserve">2.0 mm Smooth Peg Screws Length 24 mm, Purple </t>
  </si>
  <si>
    <t xml:space="preserve">2.0 mm Smooth Peg Screws Length 22 mm, Purple </t>
  </si>
  <si>
    <t xml:space="preserve">2.0 mm Smooth Peg Screws Length 20 mm, Purple </t>
  </si>
  <si>
    <t xml:space="preserve">2.0 mm Smooth Peg Screws Length 18 mm, Purple </t>
  </si>
  <si>
    <t xml:space="preserve">2.0 mm Smooth Peg Screws Length 16 mm, Purple </t>
  </si>
  <si>
    <t xml:space="preserve">2.0 mm Smooth Peg Screws Length 14 mm, Purple </t>
  </si>
  <si>
    <t xml:space="preserve">2.0 mm Smooth Peg Screws Length 12 mm, Purple </t>
  </si>
  <si>
    <t xml:space="preserve">2.0 mm Smooth Peg Screws Length 10 mm, Purple </t>
  </si>
  <si>
    <t xml:space="preserve"> 2.5-DVRA Series Standard 10H Right</t>
  </si>
  <si>
    <t xml:space="preserve">MOTOR AESCULAP </t>
  </si>
  <si>
    <t xml:space="preserve">ANCLAJES DE MOTOR </t>
  </si>
  <si>
    <t xml:space="preserve">LLAVE DE JACOBS </t>
  </si>
  <si>
    <t>BATERIAS</t>
  </si>
  <si>
    <t xml:space="preserve">MALETA DE TRANSPORTE </t>
  </si>
  <si>
    <t xml:space="preserve">DR. PEREZ </t>
  </si>
  <si>
    <t>BMI</t>
  </si>
  <si>
    <t>08:00AM</t>
  </si>
  <si>
    <t>Nombre del Paciente:</t>
  </si>
  <si>
    <t xml:space="preserve">Tipo de Seguro: </t>
  </si>
  <si>
    <t>Fecha de cirugía:</t>
  </si>
  <si>
    <t>Hora de cirugía:</t>
  </si>
  <si>
    <t xml:space="preserve">BECERRA DIAZ VICTOR SEGUNDO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</si>
</sst>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sz val="12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9"/>
      <color theme="1"/>
      <name val="Tahoma"/>
      <family val="2"/>
    </font>
    <font>
      <b/>
      <i/>
      <sz val="14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rgb="FF002060"/>
      <name val="Calibri"/>
      <family val="2"/>
      <scheme val="minor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/>
    <xf numFmtId="0" fontId="6" fillId="0" borderId="1" xfId="0" applyFont="1" applyBorder="1" applyAlignment="1">
      <alignment horizontal="left"/>
    </xf>
    <xf numFmtId="2" fontId="10" fillId="0" borderId="0" xfId="4" applyNumberFormat="1" applyFont="1" applyAlignment="1">
      <alignment horizontal="left"/>
    </xf>
    <xf numFmtId="0" fontId="4" fillId="0" borderId="5" xfId="0" applyFont="1" applyBorder="1" applyAlignment="1">
      <alignment horizontal="left"/>
    </xf>
    <xf numFmtId="164" fontId="7" fillId="0" borderId="1" xfId="2" applyNumberFormat="1" applyFont="1" applyFill="1" applyBorder="1" applyAlignment="1">
      <alignment horizontal="center"/>
    </xf>
    <xf numFmtId="0" fontId="4" fillId="0" borderId="0" xfId="0" applyFont="1" applyBorder="1" applyAlignment="1"/>
    <xf numFmtId="49" fontId="4" fillId="0" borderId="5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7" fillId="0" borderId="1" xfId="2" applyNumberFormat="1" applyFont="1" applyBorder="1"/>
    <xf numFmtId="0" fontId="0" fillId="0" borderId="0" xfId="0"/>
    <xf numFmtId="0" fontId="6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/>
    <xf numFmtId="44" fontId="0" fillId="0" borderId="1" xfId="1" applyFont="1" applyFill="1" applyBorder="1" applyAlignment="1"/>
    <xf numFmtId="9" fontId="13" fillId="0" borderId="1" xfId="4" applyNumberFormat="1" applyFont="1" applyBorder="1" applyAlignment="1">
      <alignment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1" xfId="0" applyFont="1" applyFill="1" applyBorder="1" applyAlignment="1">
      <alignment horizontal="center"/>
    </xf>
    <xf numFmtId="0" fontId="13" fillId="0" borderId="0" xfId="4" applyFont="1" applyBorder="1" applyAlignment="1">
      <alignment horizontal="center" wrapText="1"/>
    </xf>
    <xf numFmtId="44" fontId="0" fillId="0" borderId="0" xfId="1" applyFont="1" applyFill="1" applyBorder="1" applyAlignment="1"/>
    <xf numFmtId="165" fontId="4" fillId="0" borderId="4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left"/>
    </xf>
    <xf numFmtId="0" fontId="0" fillId="0" borderId="1" xfId="0" applyNumberForma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0" fillId="0" borderId="1" xfId="0" applyBorder="1" applyAlignment="1"/>
    <xf numFmtId="0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11" xfId="0" applyNumberForma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164" fontId="7" fillId="0" borderId="11" xfId="2" applyNumberFormat="1" applyFont="1" applyBorder="1"/>
    <xf numFmtId="0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7" fillId="0" borderId="0" xfId="2" applyNumberFormat="1" applyFont="1" applyBorder="1"/>
    <xf numFmtId="164" fontId="0" fillId="0" borderId="0" xfId="0" applyNumberFormat="1" applyBorder="1" applyAlignment="1"/>
    <xf numFmtId="0" fontId="11" fillId="0" borderId="9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9" fillId="0" borderId="0" xfId="0" applyFont="1" applyFill="1"/>
    <xf numFmtId="0" fontId="19" fillId="0" borderId="0" xfId="0" applyFont="1"/>
    <xf numFmtId="44" fontId="20" fillId="0" borderId="0" xfId="1" applyFont="1"/>
    <xf numFmtId="0" fontId="21" fillId="0" borderId="0" xfId="4" applyFont="1" applyAlignment="1">
      <alignment horizontal="center"/>
    </xf>
    <xf numFmtId="2" fontId="22" fillId="0" borderId="0" xfId="4" applyNumberFormat="1" applyFont="1" applyAlignment="1">
      <alignment horizontal="left"/>
    </xf>
    <xf numFmtId="165" fontId="20" fillId="0" borderId="4" xfId="0" applyNumberFormat="1" applyFont="1" applyBorder="1" applyAlignment="1">
      <alignment horizontal="left"/>
    </xf>
    <xf numFmtId="0" fontId="20" fillId="0" borderId="0" xfId="0" applyFont="1" applyBorder="1" applyAlignment="1"/>
    <xf numFmtId="49" fontId="20" fillId="0" borderId="5" xfId="0" applyNumberFormat="1" applyFont="1" applyBorder="1" applyAlignment="1">
      <alignment horizontal="left"/>
    </xf>
    <xf numFmtId="2" fontId="22" fillId="0" borderId="0" xfId="0" applyNumberFormat="1" applyFont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19" fillId="0" borderId="1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164" fontId="20" fillId="0" borderId="1" xfId="3" applyNumberFormat="1" applyFont="1" applyFill="1" applyBorder="1" applyAlignment="1"/>
    <xf numFmtId="44" fontId="19" fillId="0" borderId="1" xfId="1" applyFont="1" applyFill="1" applyBorder="1" applyAlignment="1"/>
    <xf numFmtId="9" fontId="17" fillId="0" borderId="1" xfId="4" applyNumberFormat="1" applyFont="1" applyBorder="1" applyAlignment="1">
      <alignment wrapText="1"/>
    </xf>
    <xf numFmtId="0" fontId="17" fillId="0" borderId="0" xfId="4" applyFont="1" applyBorder="1" applyAlignment="1">
      <alignment horizontal="center" wrapText="1"/>
    </xf>
    <xf numFmtId="44" fontId="19" fillId="0" borderId="0" xfId="1" applyFont="1" applyFill="1" applyBorder="1" applyAlignment="1"/>
    <xf numFmtId="2" fontId="19" fillId="0" borderId="0" xfId="0" applyNumberFormat="1" applyFont="1" applyAlignment="1">
      <alignment horizontal="center"/>
    </xf>
    <xf numFmtId="2" fontId="19" fillId="0" borderId="0" xfId="0" applyNumberFormat="1" applyFont="1"/>
    <xf numFmtId="0" fontId="17" fillId="0" borderId="1" xfId="0" applyNumberFormat="1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9" xfId="0" applyFont="1" applyBorder="1" applyAlignment="1"/>
    <xf numFmtId="164" fontId="19" fillId="0" borderId="1" xfId="0" applyNumberFormat="1" applyFont="1" applyBorder="1" applyAlignment="1"/>
    <xf numFmtId="0" fontId="21" fillId="0" borderId="0" xfId="4" applyFont="1" applyAlignment="1">
      <alignment horizontal="center"/>
    </xf>
    <xf numFmtId="0" fontId="17" fillId="0" borderId="8" xfId="0" applyFont="1" applyBorder="1" applyAlignment="1">
      <alignment horizontal="center"/>
    </xf>
    <xf numFmtId="164" fontId="20" fillId="0" borderId="1" xfId="3" applyNumberFormat="1" applyFont="1" applyFill="1" applyBorder="1" applyAlignment="1">
      <alignment horizontal="left"/>
    </xf>
    <xf numFmtId="0" fontId="19" fillId="0" borderId="0" xfId="0" applyFont="1" applyAlignment="1">
      <alignment horizontal="center"/>
    </xf>
    <xf numFmtId="0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7" fillId="0" borderId="10" xfId="0" applyNumberFormat="1" applyFont="1" applyBorder="1" applyAlignment="1">
      <alignment horizontal="center"/>
    </xf>
    <xf numFmtId="0" fontId="19" fillId="0" borderId="1" xfId="0" applyFont="1" applyBorder="1"/>
    <xf numFmtId="164" fontId="20" fillId="0" borderId="1" xfId="2" applyNumberFormat="1" applyFont="1" applyFill="1" applyBorder="1" applyAlignment="1">
      <alignment horizontal="center"/>
    </xf>
    <xf numFmtId="165" fontId="20" fillId="0" borderId="0" xfId="4" applyNumberFormat="1" applyFont="1" applyBorder="1" applyAlignment="1"/>
    <xf numFmtId="0" fontId="20" fillId="0" borderId="1" xfId="0" applyFont="1" applyBorder="1" applyAlignment="1">
      <alignment horizontal="center" vertical="center"/>
    </xf>
    <xf numFmtId="0" fontId="19" fillId="0" borderId="1" xfId="4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 vertical="center"/>
    </xf>
    <xf numFmtId="164" fontId="20" fillId="0" borderId="1" xfId="3" applyNumberFormat="1" applyFont="1" applyBorder="1" applyAlignment="1">
      <alignment horizontal="center"/>
    </xf>
    <xf numFmtId="164" fontId="20" fillId="0" borderId="1" xfId="3" applyNumberFormat="1" applyFont="1" applyFill="1" applyBorder="1" applyAlignment="1">
      <alignment horizontal="center" vertical="center"/>
    </xf>
    <xf numFmtId="164" fontId="20" fillId="0" borderId="1" xfId="3" applyNumberFormat="1" applyFont="1" applyBorder="1"/>
    <xf numFmtId="165" fontId="20" fillId="0" borderId="4" xfId="0" applyNumberFormat="1" applyFont="1" applyFill="1" applyBorder="1" applyAlignment="1">
      <alignment horizontal="left"/>
    </xf>
    <xf numFmtId="0" fontId="20" fillId="0" borderId="0" xfId="0" applyFont="1" applyFill="1" applyBorder="1" applyAlignment="1"/>
    <xf numFmtId="49" fontId="20" fillId="0" borderId="5" xfId="0" applyNumberFormat="1" applyFont="1" applyFill="1" applyBorder="1" applyAlignment="1">
      <alignment horizontal="left"/>
    </xf>
    <xf numFmtId="0" fontId="20" fillId="0" borderId="5" xfId="0" applyFont="1" applyFill="1" applyBorder="1" applyAlignment="1">
      <alignment horizontal="left"/>
    </xf>
    <xf numFmtId="2" fontId="19" fillId="0" borderId="0" xfId="0" applyNumberFormat="1" applyFont="1" applyFill="1" applyAlignment="1">
      <alignment horizontal="center"/>
    </xf>
    <xf numFmtId="0" fontId="17" fillId="0" borderId="0" xfId="0" applyFont="1"/>
    <xf numFmtId="0" fontId="24" fillId="0" borderId="0" xfId="0" applyFont="1"/>
    <xf numFmtId="0" fontId="20" fillId="0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7" fillId="0" borderId="0" xfId="0" applyFont="1" applyFill="1"/>
    <xf numFmtId="0" fontId="20" fillId="0" borderId="1" xfId="0" applyFont="1" applyFill="1" applyBorder="1" applyAlignment="1">
      <alignment horizontal="left"/>
    </xf>
    <xf numFmtId="164" fontId="18" fillId="0" borderId="9" xfId="2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18" fillId="0" borderId="0" xfId="4" applyNumberFormat="1" applyFont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0" xfId="0" applyFont="1"/>
    <xf numFmtId="0" fontId="5" fillId="0" borderId="0" xfId="0" applyFont="1"/>
    <xf numFmtId="2" fontId="25" fillId="0" borderId="0" xfId="4" applyNumberFormat="1" applyFont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7" fillId="0" borderId="0" xfId="0" applyFont="1" applyBorder="1" applyAlignment="1"/>
    <xf numFmtId="49" fontId="7" fillId="0" borderId="5" xfId="0" applyNumberFormat="1" applyFont="1" applyBorder="1" applyAlignment="1">
      <alignment horizontal="left"/>
    </xf>
    <xf numFmtId="2" fontId="25" fillId="0" borderId="0" xfId="0" applyNumberFormat="1" applyFont="1" applyAlignment="1">
      <alignment horizontal="left"/>
    </xf>
    <xf numFmtId="0" fontId="7" fillId="0" borderId="5" xfId="0" applyFont="1" applyBorder="1" applyAlignment="1">
      <alignment horizontal="left"/>
    </xf>
    <xf numFmtId="0" fontId="17" fillId="0" borderId="0" xfId="4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164" fontId="18" fillId="0" borderId="9" xfId="2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 applyProtection="1">
      <alignment horizontal="center" vertical="top" wrapText="1" readingOrder="1"/>
      <protection locked="0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44" fontId="20" fillId="0" borderId="1" xfId="5" applyFont="1" applyFill="1" applyBorder="1"/>
    <xf numFmtId="0" fontId="26" fillId="0" borderId="1" xfId="0" applyFont="1" applyBorder="1" applyAlignment="1">
      <alignment horizontal="left" vertical="top"/>
    </xf>
    <xf numFmtId="164" fontId="19" fillId="0" borderId="1" xfId="0" applyNumberFormat="1" applyFont="1" applyBorder="1"/>
    <xf numFmtId="0" fontId="19" fillId="0" borderId="1" xfId="4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0" xfId="4" applyFont="1" applyAlignment="1">
      <alignment horizontal="left"/>
    </xf>
    <xf numFmtId="0" fontId="20" fillId="0" borderId="0" xfId="0" applyFont="1"/>
    <xf numFmtId="165" fontId="18" fillId="0" borderId="0" xfId="4" applyNumberFormat="1" applyFont="1" applyAlignment="1">
      <alignment horizontal="center"/>
    </xf>
    <xf numFmtId="165" fontId="20" fillId="0" borderId="0" xfId="4" applyNumberFormat="1" applyFont="1"/>
    <xf numFmtId="0" fontId="17" fillId="0" borderId="0" xfId="4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164" fontId="18" fillId="0" borderId="9" xfId="2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/>
    </xf>
    <xf numFmtId="0" fontId="21" fillId="0" borderId="0" xfId="4" applyFont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7" fillId="0" borderId="2" xfId="4" applyFont="1" applyBorder="1" applyAlignment="1">
      <alignment horizontal="right" wrapText="1"/>
    </xf>
    <xf numFmtId="0" fontId="17" fillId="0" borderId="3" xfId="4" applyFont="1" applyBorder="1" applyAlignment="1">
      <alignment horizontal="right" wrapText="1"/>
    </xf>
    <xf numFmtId="0" fontId="17" fillId="0" borderId="9" xfId="4" applyFont="1" applyBorder="1" applyAlignment="1">
      <alignment horizontal="right" wrapText="1"/>
    </xf>
    <xf numFmtId="0" fontId="17" fillId="0" borderId="1" xfId="4" applyFont="1" applyBorder="1" applyAlignment="1">
      <alignment horizontal="right" wrapText="1"/>
    </xf>
    <xf numFmtId="0" fontId="18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0" xfId="4" applyFont="1" applyAlignment="1">
      <alignment horizontal="center" wrapText="1"/>
    </xf>
    <xf numFmtId="0" fontId="19" fillId="0" borderId="0" xfId="4" applyFont="1" applyAlignment="1">
      <alignment horizontal="center" wrapText="1"/>
    </xf>
    <xf numFmtId="0" fontId="21" fillId="0" borderId="0" xfId="4" applyFont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left"/>
    </xf>
    <xf numFmtId="0" fontId="20" fillId="0" borderId="9" xfId="0" applyFont="1" applyBorder="1" applyAlignment="1">
      <alignment horizontal="left"/>
    </xf>
    <xf numFmtId="0" fontId="16" fillId="2" borderId="6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164" fontId="18" fillId="0" borderId="2" xfId="2" applyNumberFormat="1" applyFont="1" applyFill="1" applyBorder="1" applyAlignment="1">
      <alignment horizontal="center"/>
    </xf>
    <xf numFmtId="164" fontId="18" fillId="0" borderId="3" xfId="2" applyNumberFormat="1" applyFont="1" applyFill="1" applyBorder="1" applyAlignment="1">
      <alignment horizontal="center"/>
    </xf>
    <xf numFmtId="164" fontId="18" fillId="0" borderId="9" xfId="2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64" fontId="12" fillId="0" borderId="2" xfId="2" applyNumberFormat="1" applyFont="1" applyFill="1" applyBorder="1" applyAlignment="1">
      <alignment horizontal="center"/>
    </xf>
    <xf numFmtId="164" fontId="12" fillId="0" borderId="3" xfId="2" applyNumberFormat="1" applyFont="1" applyFill="1" applyBorder="1" applyAlignment="1">
      <alignment horizontal="center"/>
    </xf>
    <xf numFmtId="164" fontId="12" fillId="0" borderId="9" xfId="2" applyNumberFormat="1" applyFont="1" applyFill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13" fillId="0" borderId="1" xfId="4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0" xfId="4" applyFont="1" applyAlignment="1">
      <alignment horizontal="center" wrapText="1"/>
    </xf>
    <xf numFmtId="0" fontId="9" fillId="0" borderId="0" xfId="4" applyFont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3" fillId="0" borderId="2" xfId="4" applyFont="1" applyBorder="1" applyAlignment="1">
      <alignment wrapText="1"/>
    </xf>
    <xf numFmtId="0" fontId="13" fillId="0" borderId="3" xfId="4" applyFont="1" applyBorder="1" applyAlignment="1">
      <alignment wrapText="1"/>
    </xf>
    <xf numFmtId="0" fontId="13" fillId="0" borderId="9" xfId="4" applyFont="1" applyBorder="1" applyAlignment="1">
      <alignment wrapText="1"/>
    </xf>
    <xf numFmtId="0" fontId="20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</cellXfs>
  <cellStyles count="6">
    <cellStyle name="Moneda" xfId="1" builtinId="4"/>
    <cellStyle name="Moneda [0]" xfId="2" builtinId="7"/>
    <cellStyle name="Moneda [0] 2" xfId="3" xr:uid="{00000000-0005-0000-0000-000002000000}"/>
    <cellStyle name="Moneda 8" xfId="5" xr:uid="{FC709D06-E2F3-47E8-9C49-F010CDDAB412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4114800</xdr:colOff>
      <xdr:row>0</xdr:row>
      <xdr:rowOff>66675</xdr:rowOff>
    </xdr:from>
    <xdr:to>
      <xdr:col>4</xdr:col>
      <xdr:colOff>752475</xdr:colOff>
      <xdr:row>5</xdr:row>
      <xdr:rowOff>123031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FC5ADFA-3904-4885-8FE4-9130E5D537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57925" y="66675"/>
          <a:ext cx="2752725" cy="129460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3653118</xdr:colOff>
      <xdr:row>0</xdr:row>
      <xdr:rowOff>112058</xdr:rowOff>
    </xdr:from>
    <xdr:ext cx="2752725" cy="1294606"/>
    <xdr:pic>
      <xdr:nvPicPr>
        <xdr:cNvPr id="2" name="Imagen 1">
          <a:extLst>
            <a:ext uri="{FF2B5EF4-FFF2-40B4-BE49-F238E27FC236}">
              <a16:creationId xmlns:a16="http://schemas.microsoft.com/office/drawing/2014/main" id="{92D39A73-8733-4588-A690-8EA39A4B9B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62943" y="112058"/>
          <a:ext cx="2752725" cy="1294606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3514726</xdr:colOff>
      <xdr:row>0</xdr:row>
      <xdr:rowOff>0</xdr:rowOff>
    </xdr:from>
    <xdr:to>
      <xdr:col>4</xdr:col>
      <xdr:colOff>9525</xdr:colOff>
      <xdr:row>4</xdr:row>
      <xdr:rowOff>153954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1EC16A-0B34-4C58-AF23-E8366A91C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43626" y="0"/>
          <a:ext cx="2428874" cy="11445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3514725</xdr:colOff>
      <xdr:row>0</xdr:row>
      <xdr:rowOff>0</xdr:rowOff>
    </xdr:from>
    <xdr:to>
      <xdr:col>4</xdr:col>
      <xdr:colOff>333375</xdr:colOff>
      <xdr:row>5</xdr:row>
      <xdr:rowOff>56356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0DCBB8-5E0D-47C5-94CB-0AA851756F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43625" y="0"/>
          <a:ext cx="2752725" cy="12946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3653118</xdr:colOff>
      <xdr:row>0</xdr:row>
      <xdr:rowOff>112058</xdr:rowOff>
    </xdr:from>
    <xdr:to>
      <xdr:col>4</xdr:col>
      <xdr:colOff>365872</xdr:colOff>
      <xdr:row>6</xdr:row>
      <xdr:rowOff>212117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F66EC6-6CD4-4BEC-874D-3D9C472E05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39118" y="112058"/>
          <a:ext cx="2751604" cy="13002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3267075</xdr:colOff>
      <xdr:row>0</xdr:row>
      <xdr:rowOff>0</xdr:rowOff>
    </xdr:from>
    <xdr:to>
      <xdr:col>4</xdr:col>
      <xdr:colOff>396875</xdr:colOff>
      <xdr:row>5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B3CA4D-5B4C-472A-AAAF-C4A9AF533C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19725" y="0"/>
          <a:ext cx="275272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3676650</xdr:colOff>
      <xdr:row>0</xdr:row>
      <xdr:rowOff>85725</xdr:rowOff>
    </xdr:from>
    <xdr:to>
      <xdr:col>4</xdr:col>
      <xdr:colOff>533400</xdr:colOff>
      <xdr:row>5</xdr:row>
      <xdr:rowOff>142081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B4BCA4-9F49-4819-81C5-A4B367563B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829300" y="85725"/>
          <a:ext cx="2752725" cy="12946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3676650</xdr:colOff>
      <xdr:row>0</xdr:row>
      <xdr:rowOff>85725</xdr:rowOff>
    </xdr:from>
    <xdr:to>
      <xdr:col>4</xdr:col>
      <xdr:colOff>504825</xdr:colOff>
      <xdr:row>6</xdr:row>
      <xdr:rowOff>123031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466426-AF2A-4973-99EB-F2A3B485DD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829300" y="85725"/>
          <a:ext cx="2752725" cy="12946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2752725</xdr:colOff>
      <xdr:row>0</xdr:row>
      <xdr:rowOff>0</xdr:rowOff>
    </xdr:from>
    <xdr:to>
      <xdr:col>4</xdr:col>
      <xdr:colOff>542925</xdr:colOff>
      <xdr:row>5</xdr:row>
      <xdr:rowOff>66675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49DEC0-ED34-4BC1-840D-0933621433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72125" y="0"/>
          <a:ext cx="2752725" cy="10191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2752725</xdr:colOff>
      <xdr:row>0</xdr:row>
      <xdr:rowOff>0</xdr:rowOff>
    </xdr:from>
    <xdr:to>
      <xdr:col>4</xdr:col>
      <xdr:colOff>542925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E19AF0-0216-4AF7-A6E3-5CD2D8FBB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72125" y="0"/>
          <a:ext cx="2752725" cy="10191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3653118</xdr:colOff>
      <xdr:row>0</xdr:row>
      <xdr:rowOff>112058</xdr:rowOff>
    </xdr:from>
    <xdr:ext cx="2752725" cy="1294606"/>
    <xdr:pic>
      <xdr:nvPicPr>
        <xdr:cNvPr id="2" name="Imagen 1">
          <a:extLst>
            <a:ext uri="{FF2B5EF4-FFF2-40B4-BE49-F238E27FC236}">
              <a16:creationId xmlns:a16="http://schemas.microsoft.com/office/drawing/2014/main" id="{F42F9908-83FF-40E6-ADE8-14576098C8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1518" y="112058"/>
          <a:ext cx="2752725" cy="12946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3:E129"/>
  <sheetViews>
    <sheetView zoomScaleNormal="100" workbookViewId="0">
      <selection activeCell="C7" sqref="C7"/>
    </sheetView>
  </sheetViews>
  <sheetFormatPr baseColWidth="10" defaultRowHeight="20.100000000000001" customHeight="1" x14ac:dyDescent="0.2"/>
  <cols>
    <col min="1" max="1" width="13.28515625" style="42" customWidth="1"/>
    <col min="2" max="2" width="21.85546875" style="42" customWidth="1"/>
    <col min="3" max="3" width="76.28515625" style="42" customWidth="1"/>
    <col min="4" max="4" width="15.42578125" style="42" bestFit="1" customWidth="1"/>
    <col min="5" max="5" width="17.42578125" style="43" customWidth="1"/>
    <col min="6" max="16384" width="11.42578125" style="42"/>
  </cols>
  <sheetData>
    <row r="3" spans="1:5" ht="20.100000000000001" customHeight="1" x14ac:dyDescent="0.25">
      <c r="A3" s="148" t="s">
        <v>253</v>
      </c>
      <c r="B3" s="148"/>
      <c r="C3" s="148"/>
      <c r="E3" s="44"/>
    </row>
    <row r="4" spans="1:5" ht="20.100000000000001" customHeight="1" x14ac:dyDescent="0.2">
      <c r="A4" s="149" t="s">
        <v>254</v>
      </c>
      <c r="B4" s="149"/>
      <c r="C4" s="149"/>
      <c r="E4" s="44"/>
    </row>
    <row r="5" spans="1:5" ht="20.100000000000001" customHeight="1" x14ac:dyDescent="0.25">
      <c r="A5" s="150" t="s">
        <v>255</v>
      </c>
      <c r="B5" s="150"/>
      <c r="C5" s="150"/>
      <c r="E5" s="44"/>
    </row>
    <row r="6" spans="1:5" ht="20.100000000000001" customHeight="1" x14ac:dyDescent="0.25">
      <c r="A6" s="45"/>
      <c r="B6" s="45"/>
      <c r="C6" s="45"/>
      <c r="E6" s="44"/>
    </row>
    <row r="7" spans="1:5" ht="20.100000000000001" customHeight="1" thickBot="1" x14ac:dyDescent="0.25">
      <c r="B7" s="46" t="s">
        <v>256</v>
      </c>
      <c r="C7" s="47">
        <v>44477</v>
      </c>
    </row>
    <row r="8" spans="1:5" ht="20.100000000000001" customHeight="1" thickBot="1" x14ac:dyDescent="0.25">
      <c r="B8" s="46" t="s">
        <v>257</v>
      </c>
      <c r="C8" s="48" t="s">
        <v>258</v>
      </c>
    </row>
    <row r="9" spans="1:5" ht="20.100000000000001" customHeight="1" thickBot="1" x14ac:dyDescent="0.25">
      <c r="B9" s="46" t="s">
        <v>259</v>
      </c>
      <c r="C9" s="49" t="s">
        <v>260</v>
      </c>
    </row>
    <row r="10" spans="1:5" ht="20.100000000000001" customHeight="1" thickBot="1" x14ac:dyDescent="0.25">
      <c r="B10" s="50" t="s">
        <v>478</v>
      </c>
      <c r="C10" s="51" t="s">
        <v>479</v>
      </c>
      <c r="E10" s="44"/>
    </row>
    <row r="11" spans="1:5" ht="20.100000000000001" customHeight="1" thickBot="1" x14ac:dyDescent="0.25">
      <c r="B11" s="50" t="s">
        <v>261</v>
      </c>
      <c r="C11" s="51" t="s">
        <v>480</v>
      </c>
      <c r="E11" s="44"/>
    </row>
    <row r="12" spans="1:5" ht="20.100000000000001" customHeight="1" thickBot="1" x14ac:dyDescent="0.25">
      <c r="B12" s="46" t="s">
        <v>262</v>
      </c>
      <c r="C12" s="51" t="s">
        <v>263</v>
      </c>
      <c r="E12" s="44"/>
    </row>
    <row r="13" spans="1:5" ht="20.100000000000001" customHeight="1" thickBot="1" x14ac:dyDescent="0.25">
      <c r="A13" s="46"/>
      <c r="B13" s="46" t="s">
        <v>264</v>
      </c>
      <c r="C13" s="51" t="s">
        <v>481</v>
      </c>
      <c r="D13" s="52"/>
      <c r="E13" s="44"/>
    </row>
    <row r="14" spans="1:5" ht="20.100000000000001" customHeight="1" x14ac:dyDescent="0.2">
      <c r="A14" s="46"/>
      <c r="B14" s="46"/>
      <c r="D14" s="52"/>
      <c r="E14" s="44"/>
    </row>
    <row r="15" spans="1:5" ht="20.100000000000001" customHeight="1" x14ac:dyDescent="0.25">
      <c r="A15" s="151" t="s">
        <v>4</v>
      </c>
      <c r="B15" s="151"/>
      <c r="C15" s="151"/>
      <c r="D15" s="151"/>
      <c r="E15" s="151"/>
    </row>
    <row r="16" spans="1:5" ht="33.75" customHeight="1" x14ac:dyDescent="0.2">
      <c r="A16" s="39" t="s">
        <v>0</v>
      </c>
      <c r="B16" s="40" t="s">
        <v>476</v>
      </c>
      <c r="C16" s="40" t="s">
        <v>477</v>
      </c>
      <c r="D16" s="41" t="s">
        <v>467</v>
      </c>
      <c r="E16" s="41" t="s">
        <v>468</v>
      </c>
    </row>
    <row r="17" spans="1:5" ht="20.100000000000001" customHeight="1" x14ac:dyDescent="0.2">
      <c r="A17" s="53">
        <v>1</v>
      </c>
      <c r="B17" s="54" t="s">
        <v>75</v>
      </c>
      <c r="C17" s="55" t="s">
        <v>76</v>
      </c>
      <c r="D17" s="56">
        <v>700</v>
      </c>
      <c r="E17" s="56">
        <f>A17*D17</f>
        <v>700</v>
      </c>
    </row>
    <row r="18" spans="1:5" ht="20.100000000000001" customHeight="1" x14ac:dyDescent="0.2">
      <c r="A18" s="53">
        <v>1</v>
      </c>
      <c r="B18" s="54" t="s">
        <v>77</v>
      </c>
      <c r="C18" s="55" t="s">
        <v>78</v>
      </c>
      <c r="D18" s="56">
        <v>700</v>
      </c>
      <c r="E18" s="56">
        <f t="shared" ref="E18:E80" si="0">A18*D18</f>
        <v>700</v>
      </c>
    </row>
    <row r="19" spans="1:5" ht="20.100000000000001" customHeight="1" x14ac:dyDescent="0.2">
      <c r="A19" s="53">
        <v>1</v>
      </c>
      <c r="B19" s="54" t="s">
        <v>79</v>
      </c>
      <c r="C19" s="55" t="s">
        <v>80</v>
      </c>
      <c r="D19" s="56">
        <v>700</v>
      </c>
      <c r="E19" s="56">
        <f t="shared" si="0"/>
        <v>700</v>
      </c>
    </row>
    <row r="20" spans="1:5" ht="20.100000000000001" customHeight="1" x14ac:dyDescent="0.2">
      <c r="A20" s="53">
        <v>1</v>
      </c>
      <c r="B20" s="54" t="s">
        <v>81</v>
      </c>
      <c r="C20" s="55" t="s">
        <v>82</v>
      </c>
      <c r="D20" s="56">
        <v>700</v>
      </c>
      <c r="E20" s="56">
        <f t="shared" si="0"/>
        <v>700</v>
      </c>
    </row>
    <row r="21" spans="1:5" ht="20.100000000000001" customHeight="1" x14ac:dyDescent="0.2">
      <c r="A21" s="53">
        <v>1</v>
      </c>
      <c r="B21" s="54" t="s">
        <v>83</v>
      </c>
      <c r="C21" s="55" t="s">
        <v>84</v>
      </c>
      <c r="D21" s="56">
        <v>700</v>
      </c>
      <c r="E21" s="56">
        <f t="shared" si="0"/>
        <v>700</v>
      </c>
    </row>
    <row r="22" spans="1:5" ht="20.100000000000001" customHeight="1" x14ac:dyDescent="0.2">
      <c r="A22" s="53">
        <v>1</v>
      </c>
      <c r="B22" s="54" t="s">
        <v>85</v>
      </c>
      <c r="C22" s="55" t="s">
        <v>86</v>
      </c>
      <c r="D22" s="56">
        <v>700</v>
      </c>
      <c r="E22" s="56">
        <f t="shared" si="0"/>
        <v>700</v>
      </c>
    </row>
    <row r="23" spans="1:5" ht="20.100000000000001" customHeight="1" x14ac:dyDescent="0.2">
      <c r="A23" s="53">
        <v>1</v>
      </c>
      <c r="B23" s="54" t="s">
        <v>87</v>
      </c>
      <c r="C23" s="55" t="s">
        <v>88</v>
      </c>
      <c r="D23" s="56">
        <v>700</v>
      </c>
      <c r="E23" s="56">
        <f t="shared" si="0"/>
        <v>700</v>
      </c>
    </row>
    <row r="24" spans="1:5" ht="20.100000000000001" customHeight="1" x14ac:dyDescent="0.2">
      <c r="A24" s="53">
        <v>1</v>
      </c>
      <c r="B24" s="54" t="s">
        <v>89</v>
      </c>
      <c r="C24" s="55" t="s">
        <v>534</v>
      </c>
      <c r="D24" s="56">
        <v>700</v>
      </c>
      <c r="E24" s="56">
        <f t="shared" si="0"/>
        <v>700</v>
      </c>
    </row>
    <row r="25" spans="1:5" ht="20.100000000000001" customHeight="1" x14ac:dyDescent="0.2">
      <c r="A25" s="53">
        <v>1</v>
      </c>
      <c r="B25" s="54" t="s">
        <v>90</v>
      </c>
      <c r="C25" s="55" t="s">
        <v>535</v>
      </c>
      <c r="D25" s="56">
        <v>700</v>
      </c>
      <c r="E25" s="56">
        <f t="shared" si="0"/>
        <v>700</v>
      </c>
    </row>
    <row r="26" spans="1:5" ht="20.100000000000001" customHeight="1" x14ac:dyDescent="0.2">
      <c r="A26" s="53">
        <v>1</v>
      </c>
      <c r="B26" s="54" t="s">
        <v>91</v>
      </c>
      <c r="C26" s="55" t="s">
        <v>536</v>
      </c>
      <c r="D26" s="56">
        <v>700</v>
      </c>
      <c r="E26" s="56">
        <f t="shared" si="0"/>
        <v>700</v>
      </c>
    </row>
    <row r="27" spans="1:5" ht="20.100000000000001" customHeight="1" x14ac:dyDescent="0.2">
      <c r="A27" s="53">
        <v>1</v>
      </c>
      <c r="B27" s="54" t="s">
        <v>92</v>
      </c>
      <c r="C27" s="55" t="s">
        <v>537</v>
      </c>
      <c r="D27" s="56">
        <v>700</v>
      </c>
      <c r="E27" s="56">
        <f t="shared" si="0"/>
        <v>700</v>
      </c>
    </row>
    <row r="28" spans="1:5" ht="20.100000000000001" customHeight="1" x14ac:dyDescent="0.2">
      <c r="A28" s="53">
        <v>1</v>
      </c>
      <c r="B28" s="54" t="s">
        <v>93</v>
      </c>
      <c r="C28" s="55" t="s">
        <v>538</v>
      </c>
      <c r="D28" s="56">
        <v>700</v>
      </c>
      <c r="E28" s="56">
        <f t="shared" si="0"/>
        <v>700</v>
      </c>
    </row>
    <row r="29" spans="1:5" ht="20.100000000000001" customHeight="1" x14ac:dyDescent="0.2">
      <c r="A29" s="53">
        <v>1</v>
      </c>
      <c r="B29" s="54" t="s">
        <v>94</v>
      </c>
      <c r="C29" s="55" t="s">
        <v>95</v>
      </c>
      <c r="D29" s="56">
        <v>700</v>
      </c>
      <c r="E29" s="56">
        <f t="shared" si="0"/>
        <v>700</v>
      </c>
    </row>
    <row r="30" spans="1:5" ht="20.100000000000001" customHeight="1" x14ac:dyDescent="0.2">
      <c r="A30" s="53">
        <v>1</v>
      </c>
      <c r="B30" s="54" t="s">
        <v>96</v>
      </c>
      <c r="C30" s="55" t="s">
        <v>97</v>
      </c>
      <c r="D30" s="56">
        <v>700</v>
      </c>
      <c r="E30" s="56">
        <f t="shared" si="0"/>
        <v>700</v>
      </c>
    </row>
    <row r="31" spans="1:5" ht="20.100000000000001" customHeight="1" x14ac:dyDescent="0.2">
      <c r="A31" s="53">
        <v>1</v>
      </c>
      <c r="B31" s="54" t="s">
        <v>98</v>
      </c>
      <c r="C31" s="55" t="s">
        <v>99</v>
      </c>
      <c r="D31" s="56">
        <v>700</v>
      </c>
      <c r="E31" s="56">
        <f t="shared" si="0"/>
        <v>700</v>
      </c>
    </row>
    <row r="32" spans="1:5" ht="20.100000000000001" customHeight="1" x14ac:dyDescent="0.2">
      <c r="A32" s="53">
        <v>1</v>
      </c>
      <c r="B32" s="54" t="s">
        <v>100</v>
      </c>
      <c r="C32" s="55" t="s">
        <v>101</v>
      </c>
      <c r="D32" s="56">
        <v>700</v>
      </c>
      <c r="E32" s="56">
        <f t="shared" si="0"/>
        <v>700</v>
      </c>
    </row>
    <row r="33" spans="1:5" ht="20.100000000000001" customHeight="1" x14ac:dyDescent="0.2">
      <c r="A33" s="53">
        <v>1</v>
      </c>
      <c r="B33" s="54" t="s">
        <v>102</v>
      </c>
      <c r="C33" s="55" t="s">
        <v>103</v>
      </c>
      <c r="D33" s="56">
        <v>700</v>
      </c>
      <c r="E33" s="56">
        <f t="shared" si="0"/>
        <v>700</v>
      </c>
    </row>
    <row r="34" spans="1:5" ht="20.100000000000001" customHeight="1" x14ac:dyDescent="0.2">
      <c r="A34" s="53">
        <v>1</v>
      </c>
      <c r="B34" s="54" t="s">
        <v>104</v>
      </c>
      <c r="C34" s="55" t="s">
        <v>105</v>
      </c>
      <c r="D34" s="56">
        <v>700</v>
      </c>
      <c r="E34" s="56">
        <f t="shared" si="0"/>
        <v>700</v>
      </c>
    </row>
    <row r="35" spans="1:5" ht="20.100000000000001" customHeight="1" x14ac:dyDescent="0.2">
      <c r="A35" s="53">
        <v>1</v>
      </c>
      <c r="B35" s="54" t="s">
        <v>106</v>
      </c>
      <c r="C35" s="55" t="s">
        <v>107</v>
      </c>
      <c r="D35" s="56">
        <v>700</v>
      </c>
      <c r="E35" s="56">
        <f t="shared" si="0"/>
        <v>700</v>
      </c>
    </row>
    <row r="36" spans="1:5" ht="20.100000000000001" customHeight="1" x14ac:dyDescent="0.2">
      <c r="A36" s="53">
        <v>1</v>
      </c>
      <c r="B36" s="54" t="s">
        <v>108</v>
      </c>
      <c r="C36" s="55" t="s">
        <v>109</v>
      </c>
      <c r="D36" s="56">
        <v>700</v>
      </c>
      <c r="E36" s="56">
        <f t="shared" si="0"/>
        <v>700</v>
      </c>
    </row>
    <row r="37" spans="1:5" ht="20.100000000000001" customHeight="1" x14ac:dyDescent="0.2">
      <c r="A37" s="53">
        <v>1</v>
      </c>
      <c r="B37" s="54" t="s">
        <v>110</v>
      </c>
      <c r="C37" s="55" t="s">
        <v>111</v>
      </c>
      <c r="D37" s="56">
        <v>700</v>
      </c>
      <c r="E37" s="56">
        <f t="shared" si="0"/>
        <v>700</v>
      </c>
    </row>
    <row r="38" spans="1:5" ht="20.100000000000001" customHeight="1" x14ac:dyDescent="0.2">
      <c r="A38" s="53">
        <v>1</v>
      </c>
      <c r="B38" s="54" t="s">
        <v>112</v>
      </c>
      <c r="C38" s="55" t="s">
        <v>113</v>
      </c>
      <c r="D38" s="56">
        <v>700</v>
      </c>
      <c r="E38" s="56">
        <f t="shared" si="0"/>
        <v>700</v>
      </c>
    </row>
    <row r="39" spans="1:5" ht="20.100000000000001" customHeight="1" x14ac:dyDescent="0.2">
      <c r="A39" s="53">
        <v>1</v>
      </c>
      <c r="B39" s="54" t="s">
        <v>114</v>
      </c>
      <c r="C39" s="55" t="s">
        <v>115</v>
      </c>
      <c r="D39" s="56">
        <v>700</v>
      </c>
      <c r="E39" s="56">
        <f t="shared" si="0"/>
        <v>700</v>
      </c>
    </row>
    <row r="40" spans="1:5" ht="20.100000000000001" customHeight="1" x14ac:dyDescent="0.2">
      <c r="A40" s="53">
        <v>1</v>
      </c>
      <c r="B40" s="54" t="s">
        <v>116</v>
      </c>
      <c r="C40" s="55" t="s">
        <v>117</v>
      </c>
      <c r="D40" s="56">
        <v>700</v>
      </c>
      <c r="E40" s="56">
        <f t="shared" si="0"/>
        <v>700</v>
      </c>
    </row>
    <row r="41" spans="1:5" ht="20.100000000000001" customHeight="1" x14ac:dyDescent="0.2">
      <c r="A41" s="53">
        <v>1</v>
      </c>
      <c r="B41" s="54" t="s">
        <v>118</v>
      </c>
      <c r="C41" s="55" t="s">
        <v>119</v>
      </c>
      <c r="D41" s="56">
        <v>700</v>
      </c>
      <c r="E41" s="56">
        <f t="shared" si="0"/>
        <v>700</v>
      </c>
    </row>
    <row r="42" spans="1:5" ht="20.100000000000001" customHeight="1" x14ac:dyDescent="0.2">
      <c r="A42" s="53">
        <v>1</v>
      </c>
      <c r="B42" s="54" t="s">
        <v>120</v>
      </c>
      <c r="C42" s="55" t="s">
        <v>121</v>
      </c>
      <c r="D42" s="56">
        <v>700</v>
      </c>
      <c r="E42" s="56">
        <f t="shared" si="0"/>
        <v>700</v>
      </c>
    </row>
    <row r="43" spans="1:5" ht="20.100000000000001" customHeight="1" x14ac:dyDescent="0.2">
      <c r="A43" s="53">
        <v>1</v>
      </c>
      <c r="B43" s="54" t="s">
        <v>122</v>
      </c>
      <c r="C43" s="55" t="s">
        <v>123</v>
      </c>
      <c r="D43" s="56">
        <v>700</v>
      </c>
      <c r="E43" s="56">
        <f t="shared" si="0"/>
        <v>700</v>
      </c>
    </row>
    <row r="44" spans="1:5" ht="20.100000000000001" customHeight="1" x14ac:dyDescent="0.2">
      <c r="A44" s="53">
        <v>1</v>
      </c>
      <c r="B44" s="54" t="s">
        <v>124</v>
      </c>
      <c r="C44" s="55" t="s">
        <v>125</v>
      </c>
      <c r="D44" s="56">
        <v>700</v>
      </c>
      <c r="E44" s="56">
        <f t="shared" si="0"/>
        <v>700</v>
      </c>
    </row>
    <row r="45" spans="1:5" ht="20.100000000000001" customHeight="1" x14ac:dyDescent="0.2">
      <c r="A45" s="53">
        <v>1</v>
      </c>
      <c r="B45" s="54" t="s">
        <v>126</v>
      </c>
      <c r="C45" s="55" t="s">
        <v>127</v>
      </c>
      <c r="D45" s="56">
        <v>700</v>
      </c>
      <c r="E45" s="56">
        <f t="shared" si="0"/>
        <v>700</v>
      </c>
    </row>
    <row r="46" spans="1:5" ht="20.100000000000001" customHeight="1" x14ac:dyDescent="0.2">
      <c r="A46" s="53">
        <v>1</v>
      </c>
      <c r="B46" s="54" t="s">
        <v>128</v>
      </c>
      <c r="C46" s="55" t="s">
        <v>129</v>
      </c>
      <c r="D46" s="56">
        <v>700</v>
      </c>
      <c r="E46" s="56">
        <f t="shared" si="0"/>
        <v>700</v>
      </c>
    </row>
    <row r="47" spans="1:5" ht="20.100000000000001" customHeight="1" x14ac:dyDescent="0.2">
      <c r="A47" s="53">
        <v>1</v>
      </c>
      <c r="B47" s="54" t="s">
        <v>130</v>
      </c>
      <c r="C47" s="55" t="s">
        <v>131</v>
      </c>
      <c r="D47" s="56">
        <v>700</v>
      </c>
      <c r="E47" s="56">
        <f t="shared" si="0"/>
        <v>700</v>
      </c>
    </row>
    <row r="48" spans="1:5" ht="20.100000000000001" customHeight="1" x14ac:dyDescent="0.2">
      <c r="A48" s="53">
        <v>1</v>
      </c>
      <c r="B48" s="54" t="s">
        <v>132</v>
      </c>
      <c r="C48" s="55" t="s">
        <v>133</v>
      </c>
      <c r="D48" s="56">
        <v>700</v>
      </c>
      <c r="E48" s="56">
        <f t="shared" si="0"/>
        <v>700</v>
      </c>
    </row>
    <row r="49" spans="1:5" ht="20.100000000000001" customHeight="1" x14ac:dyDescent="0.2">
      <c r="A49" s="53">
        <v>1</v>
      </c>
      <c r="B49" s="54" t="s">
        <v>134</v>
      </c>
      <c r="C49" s="55" t="s">
        <v>135</v>
      </c>
      <c r="D49" s="56">
        <v>700</v>
      </c>
      <c r="E49" s="56">
        <f t="shared" si="0"/>
        <v>700</v>
      </c>
    </row>
    <row r="50" spans="1:5" ht="20.100000000000001" customHeight="1" x14ac:dyDescent="0.2">
      <c r="A50" s="53">
        <v>1</v>
      </c>
      <c r="B50" s="54" t="s">
        <v>136</v>
      </c>
      <c r="C50" s="55" t="s">
        <v>137</v>
      </c>
      <c r="D50" s="56">
        <v>700</v>
      </c>
      <c r="E50" s="56">
        <f t="shared" si="0"/>
        <v>700</v>
      </c>
    </row>
    <row r="51" spans="1:5" ht="20.100000000000001" customHeight="1" x14ac:dyDescent="0.2">
      <c r="A51" s="53">
        <v>1</v>
      </c>
      <c r="B51" s="54" t="s">
        <v>138</v>
      </c>
      <c r="C51" s="55" t="s">
        <v>139</v>
      </c>
      <c r="D51" s="56">
        <v>700</v>
      </c>
      <c r="E51" s="56">
        <f t="shared" si="0"/>
        <v>700</v>
      </c>
    </row>
    <row r="52" spans="1:5" ht="20.100000000000001" customHeight="1" x14ac:dyDescent="0.2">
      <c r="A52" s="53">
        <v>1</v>
      </c>
      <c r="B52" s="54" t="s">
        <v>140</v>
      </c>
      <c r="C52" s="55" t="s">
        <v>141</v>
      </c>
      <c r="D52" s="56">
        <v>700</v>
      </c>
      <c r="E52" s="56">
        <f t="shared" si="0"/>
        <v>700</v>
      </c>
    </row>
    <row r="53" spans="1:5" ht="20.100000000000001" customHeight="1" x14ac:dyDescent="0.2">
      <c r="A53" s="53">
        <v>1</v>
      </c>
      <c r="B53" s="54" t="s">
        <v>142</v>
      </c>
      <c r="C53" s="55" t="s">
        <v>143</v>
      </c>
      <c r="D53" s="56">
        <v>700</v>
      </c>
      <c r="E53" s="56">
        <f t="shared" si="0"/>
        <v>700</v>
      </c>
    </row>
    <row r="54" spans="1:5" ht="20.100000000000001" customHeight="1" x14ac:dyDescent="0.2">
      <c r="A54" s="53">
        <v>1</v>
      </c>
      <c r="B54" s="54" t="s">
        <v>144</v>
      </c>
      <c r="C54" s="55" t="s">
        <v>145</v>
      </c>
      <c r="D54" s="56">
        <v>700</v>
      </c>
      <c r="E54" s="56">
        <f t="shared" si="0"/>
        <v>700</v>
      </c>
    </row>
    <row r="55" spans="1:5" ht="20.100000000000001" customHeight="1" x14ac:dyDescent="0.2">
      <c r="A55" s="53">
        <v>1</v>
      </c>
      <c r="B55" s="54" t="s">
        <v>146</v>
      </c>
      <c r="C55" s="55" t="s">
        <v>147</v>
      </c>
      <c r="D55" s="56">
        <v>700</v>
      </c>
      <c r="E55" s="56">
        <f t="shared" si="0"/>
        <v>700</v>
      </c>
    </row>
    <row r="56" spans="1:5" ht="20.100000000000001" customHeight="1" x14ac:dyDescent="0.2">
      <c r="A56" s="53">
        <v>1</v>
      </c>
      <c r="B56" s="54" t="s">
        <v>148</v>
      </c>
      <c r="C56" s="55" t="s">
        <v>149</v>
      </c>
      <c r="D56" s="56">
        <v>700</v>
      </c>
      <c r="E56" s="56">
        <f t="shared" si="0"/>
        <v>700</v>
      </c>
    </row>
    <row r="57" spans="1:5" ht="20.100000000000001" customHeight="1" x14ac:dyDescent="0.2">
      <c r="A57" s="53">
        <v>1</v>
      </c>
      <c r="B57" s="54" t="s">
        <v>150</v>
      </c>
      <c r="C57" s="55" t="s">
        <v>151</v>
      </c>
      <c r="D57" s="56">
        <v>700</v>
      </c>
      <c r="E57" s="56">
        <f t="shared" si="0"/>
        <v>700</v>
      </c>
    </row>
    <row r="58" spans="1:5" ht="20.100000000000001" customHeight="1" x14ac:dyDescent="0.2">
      <c r="A58" s="53">
        <v>1</v>
      </c>
      <c r="B58" s="54" t="s">
        <v>152</v>
      </c>
      <c r="C58" s="55" t="s">
        <v>153</v>
      </c>
      <c r="D58" s="56">
        <v>700</v>
      </c>
      <c r="E58" s="56">
        <f t="shared" si="0"/>
        <v>700</v>
      </c>
    </row>
    <row r="59" spans="1:5" ht="20.100000000000001" customHeight="1" x14ac:dyDescent="0.2">
      <c r="A59" s="53">
        <v>1</v>
      </c>
      <c r="B59" s="54" t="s">
        <v>154</v>
      </c>
      <c r="C59" s="55" t="s">
        <v>155</v>
      </c>
      <c r="D59" s="56">
        <v>700</v>
      </c>
      <c r="E59" s="56">
        <f t="shared" si="0"/>
        <v>700</v>
      </c>
    </row>
    <row r="60" spans="1:5" ht="20.100000000000001" customHeight="1" x14ac:dyDescent="0.2">
      <c r="A60" s="53">
        <v>1</v>
      </c>
      <c r="B60" s="54" t="s">
        <v>156</v>
      </c>
      <c r="C60" s="55" t="s">
        <v>157</v>
      </c>
      <c r="D60" s="56">
        <v>700</v>
      </c>
      <c r="E60" s="56">
        <f t="shared" si="0"/>
        <v>700</v>
      </c>
    </row>
    <row r="61" spans="1:5" ht="20.100000000000001" customHeight="1" x14ac:dyDescent="0.2">
      <c r="A61" s="53">
        <v>1</v>
      </c>
      <c r="B61" s="54" t="s">
        <v>158</v>
      </c>
      <c r="C61" s="55" t="s">
        <v>159</v>
      </c>
      <c r="D61" s="56">
        <v>700</v>
      </c>
      <c r="E61" s="56">
        <f t="shared" si="0"/>
        <v>700</v>
      </c>
    </row>
    <row r="62" spans="1:5" ht="20.100000000000001" customHeight="1" x14ac:dyDescent="0.2">
      <c r="A62" s="53">
        <v>1</v>
      </c>
      <c r="B62" s="54" t="s">
        <v>160</v>
      </c>
      <c r="C62" s="55" t="s">
        <v>161</v>
      </c>
      <c r="D62" s="56">
        <v>700</v>
      </c>
      <c r="E62" s="56">
        <f t="shared" si="0"/>
        <v>700</v>
      </c>
    </row>
    <row r="63" spans="1:5" ht="20.100000000000001" customHeight="1" x14ac:dyDescent="0.2">
      <c r="A63" s="53">
        <v>1</v>
      </c>
      <c r="B63" s="54" t="s">
        <v>162</v>
      </c>
      <c r="C63" s="55" t="s">
        <v>163</v>
      </c>
      <c r="D63" s="56">
        <v>700</v>
      </c>
      <c r="E63" s="56">
        <f t="shared" si="0"/>
        <v>700</v>
      </c>
    </row>
    <row r="64" spans="1:5" ht="20.100000000000001" customHeight="1" x14ac:dyDescent="0.2">
      <c r="A64" s="53">
        <v>1</v>
      </c>
      <c r="B64" s="54" t="s">
        <v>164</v>
      </c>
      <c r="C64" s="55" t="s">
        <v>165</v>
      </c>
      <c r="D64" s="56">
        <v>700</v>
      </c>
      <c r="E64" s="56">
        <f t="shared" si="0"/>
        <v>700</v>
      </c>
    </row>
    <row r="65" spans="1:5" ht="20.100000000000001" customHeight="1" x14ac:dyDescent="0.2">
      <c r="A65" s="53">
        <v>1</v>
      </c>
      <c r="B65" s="54" t="s">
        <v>166</v>
      </c>
      <c r="C65" s="55" t="s">
        <v>167</v>
      </c>
      <c r="D65" s="56">
        <v>700</v>
      </c>
      <c r="E65" s="56">
        <f t="shared" si="0"/>
        <v>700</v>
      </c>
    </row>
    <row r="66" spans="1:5" ht="20.100000000000001" customHeight="1" x14ac:dyDescent="0.2">
      <c r="A66" s="53">
        <v>7</v>
      </c>
      <c r="B66" s="54" t="s">
        <v>2</v>
      </c>
      <c r="C66" s="55" t="s">
        <v>3</v>
      </c>
      <c r="D66" s="56">
        <v>55</v>
      </c>
      <c r="E66" s="56">
        <f t="shared" si="0"/>
        <v>385</v>
      </c>
    </row>
    <row r="67" spans="1:5" ht="20.100000000000001" customHeight="1" x14ac:dyDescent="0.2">
      <c r="A67" s="53">
        <v>7</v>
      </c>
      <c r="B67" s="54" t="s">
        <v>5</v>
      </c>
      <c r="C67" s="55" t="s">
        <v>6</v>
      </c>
      <c r="D67" s="56">
        <v>55</v>
      </c>
      <c r="E67" s="56">
        <f t="shared" si="0"/>
        <v>385</v>
      </c>
    </row>
    <row r="68" spans="1:5" ht="20.100000000000001" customHeight="1" x14ac:dyDescent="0.2">
      <c r="A68" s="53">
        <v>7</v>
      </c>
      <c r="B68" s="54" t="s">
        <v>7</v>
      </c>
      <c r="C68" s="55" t="s">
        <v>8</v>
      </c>
      <c r="D68" s="56">
        <v>55</v>
      </c>
      <c r="E68" s="56">
        <f t="shared" si="0"/>
        <v>385</v>
      </c>
    </row>
    <row r="69" spans="1:5" ht="20.100000000000001" customHeight="1" x14ac:dyDescent="0.2">
      <c r="A69" s="53">
        <v>7</v>
      </c>
      <c r="B69" s="54" t="s">
        <v>9</v>
      </c>
      <c r="C69" s="55" t="s">
        <v>10</v>
      </c>
      <c r="D69" s="56">
        <v>55</v>
      </c>
      <c r="E69" s="56">
        <f t="shared" si="0"/>
        <v>385</v>
      </c>
    </row>
    <row r="70" spans="1:5" ht="20.100000000000001" customHeight="1" x14ac:dyDescent="0.2">
      <c r="A70" s="53">
        <v>7</v>
      </c>
      <c r="B70" s="54" t="s">
        <v>11</v>
      </c>
      <c r="C70" s="55" t="s">
        <v>12</v>
      </c>
      <c r="D70" s="56">
        <v>55</v>
      </c>
      <c r="E70" s="56">
        <f t="shared" si="0"/>
        <v>385</v>
      </c>
    </row>
    <row r="71" spans="1:5" ht="20.100000000000001" customHeight="1" x14ac:dyDescent="0.2">
      <c r="A71" s="53">
        <v>7</v>
      </c>
      <c r="B71" s="54" t="s">
        <v>13</v>
      </c>
      <c r="C71" s="55" t="s">
        <v>14</v>
      </c>
      <c r="D71" s="56">
        <v>55</v>
      </c>
      <c r="E71" s="56">
        <f t="shared" si="0"/>
        <v>385</v>
      </c>
    </row>
    <row r="72" spans="1:5" ht="20.100000000000001" customHeight="1" x14ac:dyDescent="0.2">
      <c r="A72" s="53">
        <v>7</v>
      </c>
      <c r="B72" s="54" t="s">
        <v>15</v>
      </c>
      <c r="C72" s="55" t="s">
        <v>16</v>
      </c>
      <c r="D72" s="56">
        <v>55</v>
      </c>
      <c r="E72" s="56">
        <f t="shared" si="0"/>
        <v>385</v>
      </c>
    </row>
    <row r="73" spans="1:5" ht="20.100000000000001" customHeight="1" x14ac:dyDescent="0.2">
      <c r="A73" s="53">
        <v>7</v>
      </c>
      <c r="B73" s="54" t="s">
        <v>17</v>
      </c>
      <c r="C73" s="55" t="s">
        <v>18</v>
      </c>
      <c r="D73" s="56">
        <v>55</v>
      </c>
      <c r="E73" s="56">
        <f t="shared" si="0"/>
        <v>385</v>
      </c>
    </row>
    <row r="74" spans="1:5" ht="20.100000000000001" customHeight="1" x14ac:dyDescent="0.2">
      <c r="A74" s="53">
        <v>7</v>
      </c>
      <c r="B74" s="54" t="s">
        <v>19</v>
      </c>
      <c r="C74" s="55" t="s">
        <v>20</v>
      </c>
      <c r="D74" s="56">
        <v>55</v>
      </c>
      <c r="E74" s="56">
        <f t="shared" si="0"/>
        <v>385</v>
      </c>
    </row>
    <row r="75" spans="1:5" ht="20.100000000000001" customHeight="1" x14ac:dyDescent="0.2">
      <c r="A75" s="53">
        <v>7</v>
      </c>
      <c r="B75" s="54" t="s">
        <v>21</v>
      </c>
      <c r="C75" s="55" t="s">
        <v>22</v>
      </c>
      <c r="D75" s="56">
        <v>55</v>
      </c>
      <c r="E75" s="56">
        <f t="shared" si="0"/>
        <v>385</v>
      </c>
    </row>
    <row r="76" spans="1:5" ht="20.100000000000001" customHeight="1" x14ac:dyDescent="0.2">
      <c r="A76" s="53">
        <v>7</v>
      </c>
      <c r="B76" s="54" t="s">
        <v>23</v>
      </c>
      <c r="C76" s="55" t="s">
        <v>24</v>
      </c>
      <c r="D76" s="56">
        <v>55</v>
      </c>
      <c r="E76" s="56">
        <f t="shared" si="0"/>
        <v>385</v>
      </c>
    </row>
    <row r="77" spans="1:5" ht="20.100000000000001" customHeight="1" x14ac:dyDescent="0.2">
      <c r="A77" s="53">
        <v>7</v>
      </c>
      <c r="B77" s="54" t="s">
        <v>25</v>
      </c>
      <c r="C77" s="55" t="s">
        <v>26</v>
      </c>
      <c r="D77" s="56">
        <v>55</v>
      </c>
      <c r="E77" s="56">
        <f t="shared" si="0"/>
        <v>385</v>
      </c>
    </row>
    <row r="78" spans="1:5" ht="20.100000000000001" customHeight="1" x14ac:dyDescent="0.2">
      <c r="A78" s="53">
        <v>7</v>
      </c>
      <c r="B78" s="54" t="s">
        <v>27</v>
      </c>
      <c r="C78" s="55" t="s">
        <v>28</v>
      </c>
      <c r="D78" s="56">
        <v>55</v>
      </c>
      <c r="E78" s="56">
        <f t="shared" si="0"/>
        <v>385</v>
      </c>
    </row>
    <row r="79" spans="1:5" ht="20.100000000000001" customHeight="1" x14ac:dyDescent="0.2">
      <c r="A79" s="53">
        <v>5</v>
      </c>
      <c r="B79" s="54" t="s">
        <v>55</v>
      </c>
      <c r="C79" s="55" t="s">
        <v>56</v>
      </c>
      <c r="D79" s="56">
        <v>55</v>
      </c>
      <c r="E79" s="56">
        <f t="shared" si="0"/>
        <v>275</v>
      </c>
    </row>
    <row r="80" spans="1:5" ht="20.100000000000001" customHeight="1" x14ac:dyDescent="0.2">
      <c r="A80" s="53">
        <v>5</v>
      </c>
      <c r="B80" s="54" t="s">
        <v>57</v>
      </c>
      <c r="C80" s="55" t="s">
        <v>58</v>
      </c>
      <c r="D80" s="56">
        <v>55</v>
      </c>
      <c r="E80" s="56">
        <f t="shared" si="0"/>
        <v>275</v>
      </c>
    </row>
    <row r="81" spans="1:5" ht="20.100000000000001" customHeight="1" x14ac:dyDescent="0.2">
      <c r="A81" s="53">
        <v>5</v>
      </c>
      <c r="B81" s="54" t="s">
        <v>59</v>
      </c>
      <c r="C81" s="55" t="s">
        <v>60</v>
      </c>
      <c r="D81" s="56">
        <v>55</v>
      </c>
      <c r="E81" s="56">
        <f t="shared" ref="E81:E96" si="1">A81*D81</f>
        <v>275</v>
      </c>
    </row>
    <row r="82" spans="1:5" ht="20.100000000000001" customHeight="1" x14ac:dyDescent="0.2">
      <c r="A82" s="53">
        <v>5</v>
      </c>
      <c r="B82" s="54" t="s">
        <v>61</v>
      </c>
      <c r="C82" s="55" t="s">
        <v>62</v>
      </c>
      <c r="D82" s="56">
        <v>55</v>
      </c>
      <c r="E82" s="56">
        <f t="shared" si="1"/>
        <v>275</v>
      </c>
    </row>
    <row r="83" spans="1:5" ht="20.100000000000001" customHeight="1" x14ac:dyDescent="0.2">
      <c r="A83" s="53">
        <v>5</v>
      </c>
      <c r="B83" s="54" t="s">
        <v>63</v>
      </c>
      <c r="C83" s="55" t="s">
        <v>64</v>
      </c>
      <c r="D83" s="56">
        <v>55</v>
      </c>
      <c r="E83" s="56">
        <f t="shared" si="1"/>
        <v>275</v>
      </c>
    </row>
    <row r="84" spans="1:5" ht="20.100000000000001" customHeight="1" x14ac:dyDescent="0.2">
      <c r="A84" s="53">
        <v>5</v>
      </c>
      <c r="B84" s="54" t="s">
        <v>65</v>
      </c>
      <c r="C84" s="55" t="s">
        <v>66</v>
      </c>
      <c r="D84" s="56">
        <v>55</v>
      </c>
      <c r="E84" s="56">
        <f t="shared" si="1"/>
        <v>275</v>
      </c>
    </row>
    <row r="85" spans="1:5" ht="20.100000000000001" customHeight="1" x14ac:dyDescent="0.2">
      <c r="A85" s="53">
        <v>5</v>
      </c>
      <c r="B85" s="54" t="s">
        <v>67</v>
      </c>
      <c r="C85" s="55" t="s">
        <v>68</v>
      </c>
      <c r="D85" s="56">
        <v>55</v>
      </c>
      <c r="E85" s="56">
        <f t="shared" si="1"/>
        <v>275</v>
      </c>
    </row>
    <row r="86" spans="1:5" ht="20.100000000000001" customHeight="1" x14ac:dyDescent="0.2">
      <c r="A86" s="53">
        <v>5</v>
      </c>
      <c r="B86" s="54" t="s">
        <v>69</v>
      </c>
      <c r="C86" s="55" t="s">
        <v>70</v>
      </c>
      <c r="D86" s="56">
        <v>55</v>
      </c>
      <c r="E86" s="56">
        <f t="shared" si="1"/>
        <v>275</v>
      </c>
    </row>
    <row r="87" spans="1:5" ht="20.100000000000001" customHeight="1" x14ac:dyDescent="0.2">
      <c r="A87" s="53">
        <v>5</v>
      </c>
      <c r="B87" s="54" t="s">
        <v>71</v>
      </c>
      <c r="C87" s="55" t="s">
        <v>72</v>
      </c>
      <c r="D87" s="56">
        <v>55</v>
      </c>
      <c r="E87" s="56">
        <f t="shared" si="1"/>
        <v>275</v>
      </c>
    </row>
    <row r="88" spans="1:5" ht="20.100000000000001" customHeight="1" x14ac:dyDescent="0.2">
      <c r="A88" s="53">
        <v>5</v>
      </c>
      <c r="B88" s="54" t="s">
        <v>73</v>
      </c>
      <c r="C88" s="55" t="s">
        <v>74</v>
      </c>
      <c r="D88" s="56">
        <v>55</v>
      </c>
      <c r="E88" s="56">
        <f t="shared" si="1"/>
        <v>275</v>
      </c>
    </row>
    <row r="89" spans="1:5" ht="20.100000000000001" customHeight="1" x14ac:dyDescent="0.2">
      <c r="A89" s="53">
        <v>5</v>
      </c>
      <c r="B89" s="54" t="s">
        <v>29</v>
      </c>
      <c r="C89" s="55" t="s">
        <v>30</v>
      </c>
      <c r="D89" s="56">
        <v>45</v>
      </c>
      <c r="E89" s="56">
        <f t="shared" si="1"/>
        <v>225</v>
      </c>
    </row>
    <row r="90" spans="1:5" ht="20.100000000000001" customHeight="1" x14ac:dyDescent="0.2">
      <c r="A90" s="53">
        <v>5</v>
      </c>
      <c r="B90" s="54" t="s">
        <v>31</v>
      </c>
      <c r="C90" s="55" t="s">
        <v>32</v>
      </c>
      <c r="D90" s="56">
        <v>45</v>
      </c>
      <c r="E90" s="56">
        <f t="shared" si="1"/>
        <v>225</v>
      </c>
    </row>
    <row r="91" spans="1:5" ht="20.100000000000001" customHeight="1" x14ac:dyDescent="0.2">
      <c r="A91" s="53">
        <v>5</v>
      </c>
      <c r="B91" s="54" t="s">
        <v>33</v>
      </c>
      <c r="C91" s="55" t="s">
        <v>34</v>
      </c>
      <c r="D91" s="56">
        <v>45</v>
      </c>
      <c r="E91" s="56">
        <f t="shared" si="1"/>
        <v>225</v>
      </c>
    </row>
    <row r="92" spans="1:5" ht="20.100000000000001" customHeight="1" x14ac:dyDescent="0.2">
      <c r="A92" s="53">
        <v>5</v>
      </c>
      <c r="B92" s="54" t="s">
        <v>35</v>
      </c>
      <c r="C92" s="55" t="s">
        <v>36</v>
      </c>
      <c r="D92" s="56">
        <v>45</v>
      </c>
      <c r="E92" s="56">
        <f t="shared" si="1"/>
        <v>225</v>
      </c>
    </row>
    <row r="93" spans="1:5" ht="20.100000000000001" customHeight="1" x14ac:dyDescent="0.2">
      <c r="A93" s="53">
        <v>5</v>
      </c>
      <c r="B93" s="54" t="s">
        <v>37</v>
      </c>
      <c r="C93" s="55" t="s">
        <v>38</v>
      </c>
      <c r="D93" s="56">
        <v>45</v>
      </c>
      <c r="E93" s="56">
        <f t="shared" si="1"/>
        <v>225</v>
      </c>
    </row>
    <row r="94" spans="1:5" ht="20.100000000000001" customHeight="1" x14ac:dyDescent="0.2">
      <c r="A94" s="53">
        <v>5</v>
      </c>
      <c r="B94" s="54" t="s">
        <v>39</v>
      </c>
      <c r="C94" s="55" t="s">
        <v>40</v>
      </c>
      <c r="D94" s="56">
        <v>45</v>
      </c>
      <c r="E94" s="56">
        <f t="shared" si="1"/>
        <v>225</v>
      </c>
    </row>
    <row r="95" spans="1:5" ht="20.100000000000001" customHeight="1" x14ac:dyDescent="0.2">
      <c r="A95" s="53">
        <v>5</v>
      </c>
      <c r="B95" s="54" t="s">
        <v>41</v>
      </c>
      <c r="C95" s="55" t="s">
        <v>42</v>
      </c>
      <c r="D95" s="56">
        <v>45</v>
      </c>
      <c r="E95" s="56">
        <f t="shared" si="1"/>
        <v>225</v>
      </c>
    </row>
    <row r="96" spans="1:5" ht="20.100000000000001" customHeight="1" x14ac:dyDescent="0.2">
      <c r="A96" s="53">
        <v>5</v>
      </c>
      <c r="B96" s="54" t="s">
        <v>43</v>
      </c>
      <c r="C96" s="55" t="s">
        <v>44</v>
      </c>
      <c r="D96" s="56">
        <v>45</v>
      </c>
      <c r="E96" s="56">
        <f t="shared" si="1"/>
        <v>225</v>
      </c>
    </row>
    <row r="97" spans="1:5" ht="20.100000000000001" customHeight="1" x14ac:dyDescent="0.25">
      <c r="A97" s="142" t="s">
        <v>469</v>
      </c>
      <c r="B97" s="142"/>
      <c r="C97" s="142"/>
      <c r="D97" s="142"/>
      <c r="E97" s="57">
        <f>SUM(E17:E96)</f>
        <v>43855</v>
      </c>
    </row>
    <row r="98" spans="1:5" ht="20.100000000000001" customHeight="1" x14ac:dyDescent="0.25">
      <c r="A98" s="139" t="s">
        <v>470</v>
      </c>
      <c r="B98" s="140"/>
      <c r="C98" s="141"/>
      <c r="D98" s="58">
        <v>0.12</v>
      </c>
      <c r="E98" s="57">
        <f>+E97*D98</f>
        <v>5262.5999999999995</v>
      </c>
    </row>
    <row r="99" spans="1:5" ht="20.100000000000001" customHeight="1" x14ac:dyDescent="0.25">
      <c r="A99" s="142" t="s">
        <v>471</v>
      </c>
      <c r="B99" s="142"/>
      <c r="C99" s="142"/>
      <c r="D99" s="142"/>
      <c r="E99" s="57">
        <f>+E97+E98</f>
        <v>49117.599999999999</v>
      </c>
    </row>
    <row r="100" spans="1:5" ht="20.100000000000001" customHeight="1" x14ac:dyDescent="0.25">
      <c r="A100" s="59"/>
      <c r="B100" s="59"/>
      <c r="C100" s="59"/>
      <c r="D100" s="59"/>
      <c r="E100" s="60"/>
    </row>
    <row r="101" spans="1:5" ht="20.100000000000001" customHeight="1" x14ac:dyDescent="0.25">
      <c r="A101" s="143" t="s">
        <v>472</v>
      </c>
      <c r="B101" s="144"/>
      <c r="C101" s="144"/>
      <c r="D101" s="144"/>
      <c r="E101" s="145"/>
    </row>
    <row r="102" spans="1:5" ht="20.100000000000001" customHeight="1" x14ac:dyDescent="0.25">
      <c r="A102" s="63" t="s">
        <v>473</v>
      </c>
      <c r="B102" s="64" t="s">
        <v>474</v>
      </c>
      <c r="C102" s="146" t="s">
        <v>475</v>
      </c>
      <c r="D102" s="147"/>
      <c r="E102" s="65"/>
    </row>
    <row r="103" spans="1:5" ht="20.100000000000001" customHeight="1" x14ac:dyDescent="0.2">
      <c r="A103" s="53">
        <v>1</v>
      </c>
      <c r="B103" s="54" t="s">
        <v>168</v>
      </c>
      <c r="C103" s="138" t="s">
        <v>169</v>
      </c>
      <c r="D103" s="138"/>
      <c r="E103" s="66"/>
    </row>
    <row r="104" spans="1:5" ht="20.100000000000001" customHeight="1" x14ac:dyDescent="0.2">
      <c r="A104" s="53">
        <v>1</v>
      </c>
      <c r="B104" s="54" t="s">
        <v>170</v>
      </c>
      <c r="C104" s="138" t="s">
        <v>171</v>
      </c>
      <c r="D104" s="138"/>
      <c r="E104" s="66"/>
    </row>
    <row r="105" spans="1:5" ht="20.100000000000001" customHeight="1" x14ac:dyDescent="0.2">
      <c r="A105" s="53">
        <v>1</v>
      </c>
      <c r="B105" s="54" t="s">
        <v>172</v>
      </c>
      <c r="C105" s="138" t="s">
        <v>173</v>
      </c>
      <c r="D105" s="138"/>
      <c r="E105" s="66"/>
    </row>
    <row r="106" spans="1:5" ht="20.100000000000001" customHeight="1" x14ac:dyDescent="0.2">
      <c r="A106" s="53">
        <v>1</v>
      </c>
      <c r="B106" s="54" t="s">
        <v>174</v>
      </c>
      <c r="C106" s="138" t="s">
        <v>175</v>
      </c>
      <c r="D106" s="138"/>
      <c r="E106" s="66"/>
    </row>
    <row r="107" spans="1:5" ht="20.100000000000001" customHeight="1" x14ac:dyDescent="0.2">
      <c r="A107" s="53">
        <v>1</v>
      </c>
      <c r="B107" s="54" t="s">
        <v>176</v>
      </c>
      <c r="C107" s="138" t="s">
        <v>177</v>
      </c>
      <c r="D107" s="138"/>
      <c r="E107" s="66"/>
    </row>
    <row r="108" spans="1:5" ht="20.100000000000001" customHeight="1" x14ac:dyDescent="0.2">
      <c r="A108" s="53">
        <v>2</v>
      </c>
      <c r="B108" s="54" t="s">
        <v>178</v>
      </c>
      <c r="C108" s="138" t="s">
        <v>179</v>
      </c>
      <c r="D108" s="138"/>
      <c r="E108" s="66"/>
    </row>
    <row r="109" spans="1:5" ht="20.100000000000001" customHeight="1" x14ac:dyDescent="0.2">
      <c r="A109" s="53">
        <v>1</v>
      </c>
      <c r="B109" s="54" t="s">
        <v>180</v>
      </c>
      <c r="C109" s="138" t="s">
        <v>181</v>
      </c>
      <c r="D109" s="138"/>
      <c r="E109" s="66"/>
    </row>
    <row r="110" spans="1:5" ht="20.100000000000001" customHeight="1" x14ac:dyDescent="0.2">
      <c r="A110" s="53">
        <v>2</v>
      </c>
      <c r="B110" s="54" t="s">
        <v>182</v>
      </c>
      <c r="C110" s="138" t="s">
        <v>183</v>
      </c>
      <c r="D110" s="138"/>
      <c r="E110" s="66"/>
    </row>
    <row r="111" spans="1:5" ht="20.100000000000001" customHeight="1" x14ac:dyDescent="0.2">
      <c r="A111" s="53">
        <v>2</v>
      </c>
      <c r="B111" s="54" t="s">
        <v>184</v>
      </c>
      <c r="C111" s="138" t="s">
        <v>185</v>
      </c>
      <c r="D111" s="138"/>
      <c r="E111" s="66"/>
    </row>
    <row r="112" spans="1:5" ht="20.100000000000001" customHeight="1" x14ac:dyDescent="0.2">
      <c r="A112" s="53">
        <v>2</v>
      </c>
      <c r="B112" s="54" t="s">
        <v>186</v>
      </c>
      <c r="C112" s="138" t="s">
        <v>187</v>
      </c>
      <c r="D112" s="138"/>
      <c r="E112" s="66"/>
    </row>
    <row r="113" spans="1:5" ht="20.100000000000001" customHeight="1" x14ac:dyDescent="0.2">
      <c r="A113" s="53">
        <v>1</v>
      </c>
      <c r="B113" s="54" t="s">
        <v>188</v>
      </c>
      <c r="C113" s="138" t="s">
        <v>189</v>
      </c>
      <c r="D113" s="138"/>
      <c r="E113" s="66"/>
    </row>
    <row r="114" spans="1:5" ht="20.100000000000001" customHeight="1" x14ac:dyDescent="0.2">
      <c r="A114" s="53">
        <v>1</v>
      </c>
      <c r="B114" s="54" t="s">
        <v>190</v>
      </c>
      <c r="C114" s="138" t="s">
        <v>191</v>
      </c>
      <c r="D114" s="138"/>
      <c r="E114" s="66"/>
    </row>
    <row r="115" spans="1:5" ht="20.100000000000001" customHeight="1" x14ac:dyDescent="0.2">
      <c r="A115" s="53">
        <v>1</v>
      </c>
      <c r="B115" s="54" t="s">
        <v>192</v>
      </c>
      <c r="C115" s="138" t="s">
        <v>193</v>
      </c>
      <c r="D115" s="138"/>
      <c r="E115" s="66"/>
    </row>
    <row r="116" spans="1:5" ht="20.100000000000001" customHeight="1" x14ac:dyDescent="0.2">
      <c r="A116" s="53">
        <v>1</v>
      </c>
      <c r="B116" s="54" t="s">
        <v>194</v>
      </c>
      <c r="C116" s="138" t="s">
        <v>195</v>
      </c>
      <c r="D116" s="138"/>
      <c r="E116" s="66"/>
    </row>
    <row r="117" spans="1:5" ht="20.100000000000001" customHeight="1" x14ac:dyDescent="0.2">
      <c r="A117" s="53">
        <v>2</v>
      </c>
      <c r="B117" s="54" t="s">
        <v>196</v>
      </c>
      <c r="C117" s="138" t="s">
        <v>197</v>
      </c>
      <c r="D117" s="138"/>
      <c r="E117" s="66"/>
    </row>
    <row r="118" spans="1:5" ht="20.100000000000001" customHeight="1" x14ac:dyDescent="0.2">
      <c r="A118" s="53">
        <v>1</v>
      </c>
      <c r="B118" s="54" t="s">
        <v>198</v>
      </c>
      <c r="C118" s="138" t="s">
        <v>199</v>
      </c>
      <c r="D118" s="138"/>
      <c r="E118" s="66"/>
    </row>
    <row r="119" spans="1:5" ht="20.100000000000001" customHeight="1" x14ac:dyDescent="0.2">
      <c r="A119" s="53">
        <v>2</v>
      </c>
      <c r="B119" s="54" t="s">
        <v>200</v>
      </c>
      <c r="C119" s="138" t="s">
        <v>201</v>
      </c>
      <c r="D119" s="138"/>
      <c r="E119" s="66"/>
    </row>
    <row r="120" spans="1:5" ht="20.100000000000001" customHeight="1" x14ac:dyDescent="0.2">
      <c r="A120" s="53">
        <v>2</v>
      </c>
      <c r="B120" s="54" t="s">
        <v>202</v>
      </c>
      <c r="C120" s="138" t="s">
        <v>203</v>
      </c>
      <c r="D120" s="138"/>
      <c r="E120" s="66"/>
    </row>
    <row r="121" spans="1:5" ht="20.100000000000001" customHeight="1" x14ac:dyDescent="0.2">
      <c r="A121" s="53">
        <v>1</v>
      </c>
      <c r="B121" s="54" t="s">
        <v>204</v>
      </c>
      <c r="C121" s="138" t="s">
        <v>205</v>
      </c>
      <c r="D121" s="138"/>
      <c r="E121" s="66"/>
    </row>
    <row r="122" spans="1:5" ht="20.100000000000001" customHeight="1" x14ac:dyDescent="0.2">
      <c r="A122" s="53">
        <v>1</v>
      </c>
      <c r="B122" s="54" t="s">
        <v>206</v>
      </c>
      <c r="C122" s="138" t="s">
        <v>207</v>
      </c>
      <c r="D122" s="138"/>
      <c r="E122" s="66"/>
    </row>
    <row r="123" spans="1:5" ht="20.100000000000001" customHeight="1" x14ac:dyDescent="0.2">
      <c r="A123" s="53">
        <v>1</v>
      </c>
      <c r="B123" s="54" t="s">
        <v>208</v>
      </c>
      <c r="C123" s="138" t="s">
        <v>209</v>
      </c>
      <c r="D123" s="138"/>
      <c r="E123" s="66"/>
    </row>
    <row r="124" spans="1:5" ht="20.100000000000001" customHeight="1" x14ac:dyDescent="0.2">
      <c r="A124" s="53">
        <v>2</v>
      </c>
      <c r="B124" s="54" t="s">
        <v>210</v>
      </c>
      <c r="C124" s="138" t="s">
        <v>211</v>
      </c>
      <c r="D124" s="138"/>
      <c r="E124" s="66"/>
    </row>
    <row r="125" spans="1:5" ht="20.100000000000001" customHeight="1" x14ac:dyDescent="0.2">
      <c r="A125" s="53">
        <v>1</v>
      </c>
      <c r="B125" s="54" t="s">
        <v>212</v>
      </c>
      <c r="C125" s="138" t="s">
        <v>213</v>
      </c>
      <c r="D125" s="138"/>
      <c r="E125" s="66"/>
    </row>
    <row r="127" spans="1:5" ht="20.100000000000001" customHeight="1" x14ac:dyDescent="0.25">
      <c r="B127" s="96" t="s">
        <v>539</v>
      </c>
    </row>
    <row r="128" spans="1:5" ht="20.100000000000001" customHeight="1" x14ac:dyDescent="0.25">
      <c r="B128" s="96"/>
    </row>
    <row r="129" spans="2:2" ht="20.100000000000001" customHeight="1" x14ac:dyDescent="0.25">
      <c r="B129" s="96" t="s">
        <v>540</v>
      </c>
    </row>
  </sheetData>
  <autoFilter ref="A16:D120" xr:uid="{00000000-0009-0000-0000-000000000000}"/>
  <mergeCells count="32">
    <mergeCell ref="A3:C3"/>
    <mergeCell ref="A4:C4"/>
    <mergeCell ref="A5:C5"/>
    <mergeCell ref="A97:D97"/>
    <mergeCell ref="A15:E15"/>
    <mergeCell ref="A98:C98"/>
    <mergeCell ref="A99:D99"/>
    <mergeCell ref="A101:E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24:D124"/>
    <mergeCell ref="C125:D125"/>
    <mergeCell ref="C119:D119"/>
    <mergeCell ref="C120:D120"/>
    <mergeCell ref="C121:D121"/>
    <mergeCell ref="C122:D122"/>
    <mergeCell ref="C123:D123"/>
  </mergeCells>
  <pageMargins left="0.70866141732283472" right="0.70866141732283472" top="0.74803149606299213" bottom="0.74803149606299213" header="0.31496062992125984" footer="0.31496062992125984"/>
  <pageSetup paperSize="9" scale="58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D285-5219-4571-9BAB-F51C43ACA04B}">
  <dimension ref="A3:E118"/>
  <sheetViews>
    <sheetView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2.5703125" style="43" customWidth="1"/>
    <col min="2" max="2" width="23.5703125" style="43" customWidth="1"/>
    <col min="3" max="3" width="74.7109375" style="43" customWidth="1"/>
    <col min="4" max="4" width="15.85546875" style="43" customWidth="1"/>
    <col min="5" max="5" width="19.42578125" style="43" customWidth="1"/>
    <col min="6" max="16384" width="11.42578125" style="43"/>
  </cols>
  <sheetData>
    <row r="3" spans="1:3" ht="15.75" x14ac:dyDescent="0.25">
      <c r="A3" s="148" t="s">
        <v>253</v>
      </c>
      <c r="B3" s="148"/>
      <c r="C3" s="148"/>
    </row>
    <row r="4" spans="1:3" ht="15" x14ac:dyDescent="0.2">
      <c r="A4" s="149" t="s">
        <v>254</v>
      </c>
      <c r="B4" s="149"/>
      <c r="C4" s="149"/>
    </row>
    <row r="5" spans="1:3" ht="15.75" x14ac:dyDescent="0.25">
      <c r="A5" s="150" t="s">
        <v>255</v>
      </c>
      <c r="B5" s="150"/>
      <c r="C5" s="150"/>
    </row>
    <row r="6" spans="1:3" ht="15.75" x14ac:dyDescent="0.25">
      <c r="A6" s="46"/>
      <c r="B6" s="130"/>
      <c r="C6" s="129" t="s">
        <v>548</v>
      </c>
    </row>
    <row r="7" spans="1:3" ht="15.75" x14ac:dyDescent="0.25">
      <c r="A7" s="46"/>
      <c r="B7" s="130"/>
      <c r="C7" s="129"/>
    </row>
    <row r="8" spans="1:3" ht="15.75" thickBot="1" x14ac:dyDescent="0.25">
      <c r="A8" s="46"/>
      <c r="B8" s="46" t="s">
        <v>256</v>
      </c>
      <c r="C8" s="47">
        <v>44630</v>
      </c>
    </row>
    <row r="9" spans="1:3" ht="15.75" thickBot="1" x14ac:dyDescent="0.25">
      <c r="A9" s="46"/>
      <c r="B9" s="46" t="s">
        <v>257</v>
      </c>
      <c r="C9" s="128" t="s">
        <v>258</v>
      </c>
    </row>
    <row r="10" spans="1:3" ht="15.75" thickBot="1" x14ac:dyDescent="0.25">
      <c r="A10" s="46"/>
      <c r="B10" s="46" t="s">
        <v>259</v>
      </c>
      <c r="C10" s="49" t="s">
        <v>260</v>
      </c>
    </row>
    <row r="11" spans="1:3" ht="15.75" thickBot="1" x14ac:dyDescent="0.25">
      <c r="A11" s="46"/>
      <c r="B11" s="50" t="s">
        <v>478</v>
      </c>
      <c r="C11" s="51" t="s">
        <v>479</v>
      </c>
    </row>
    <row r="12" spans="1:3" ht="15.75" thickBot="1" x14ac:dyDescent="0.25">
      <c r="A12" s="46"/>
      <c r="B12" s="50" t="s">
        <v>261</v>
      </c>
      <c r="C12" s="51" t="s">
        <v>480</v>
      </c>
    </row>
    <row r="13" spans="1:3" ht="15.75" thickBot="1" x14ac:dyDescent="0.25">
      <c r="A13" s="46"/>
      <c r="B13" s="46" t="s">
        <v>262</v>
      </c>
      <c r="C13" s="51" t="s">
        <v>263</v>
      </c>
    </row>
    <row r="14" spans="1:3" ht="15.75" thickBot="1" x14ac:dyDescent="0.25">
      <c r="A14" s="46"/>
      <c r="B14" s="46" t="s">
        <v>264</v>
      </c>
      <c r="C14" s="51" t="s">
        <v>481</v>
      </c>
    </row>
    <row r="15" spans="1:3" ht="15" x14ac:dyDescent="0.2">
      <c r="A15" s="46"/>
      <c r="B15" s="127"/>
    </row>
    <row r="16" spans="1:3" ht="15" x14ac:dyDescent="0.2">
      <c r="A16" s="46"/>
      <c r="B16" s="127"/>
    </row>
    <row r="17" spans="1:5" ht="15.75" x14ac:dyDescent="0.25">
      <c r="A17" s="159" t="s">
        <v>265</v>
      </c>
      <c r="B17" s="186"/>
      <c r="C17" s="186"/>
      <c r="D17" s="186"/>
      <c r="E17" s="186"/>
    </row>
    <row r="18" spans="1:5" ht="31.5" x14ac:dyDescent="0.2">
      <c r="A18" s="40" t="s">
        <v>0</v>
      </c>
      <c r="B18" s="40" t="s">
        <v>476</v>
      </c>
      <c r="C18" s="40" t="s">
        <v>477</v>
      </c>
      <c r="D18" s="41" t="s">
        <v>467</v>
      </c>
      <c r="E18" s="41" t="s">
        <v>468</v>
      </c>
    </row>
    <row r="19" spans="1:5" ht="15" x14ac:dyDescent="0.2">
      <c r="A19" s="116">
        <v>1</v>
      </c>
      <c r="B19" s="72" t="s">
        <v>286</v>
      </c>
      <c r="C19" s="115" t="s">
        <v>287</v>
      </c>
      <c r="D19" s="76">
        <v>700</v>
      </c>
      <c r="E19" s="76">
        <f t="shared" ref="E19:E44" si="0">A19*D19</f>
        <v>700</v>
      </c>
    </row>
    <row r="20" spans="1:5" ht="15" x14ac:dyDescent="0.2">
      <c r="A20" s="116">
        <v>1</v>
      </c>
      <c r="B20" s="72" t="s">
        <v>288</v>
      </c>
      <c r="C20" s="115" t="s">
        <v>289</v>
      </c>
      <c r="D20" s="76">
        <v>700</v>
      </c>
      <c r="E20" s="76">
        <f t="shared" si="0"/>
        <v>700</v>
      </c>
    </row>
    <row r="21" spans="1:5" ht="15" x14ac:dyDescent="0.2">
      <c r="A21" s="116">
        <v>1</v>
      </c>
      <c r="B21" s="72" t="s">
        <v>290</v>
      </c>
      <c r="C21" s="115" t="s">
        <v>612</v>
      </c>
      <c r="D21" s="76">
        <v>700</v>
      </c>
      <c r="E21" s="76">
        <f t="shared" si="0"/>
        <v>700</v>
      </c>
    </row>
    <row r="22" spans="1:5" ht="15" x14ac:dyDescent="0.2">
      <c r="A22" s="116">
        <v>1</v>
      </c>
      <c r="B22" s="72" t="s">
        <v>291</v>
      </c>
      <c r="C22" s="115" t="s">
        <v>292</v>
      </c>
      <c r="D22" s="76">
        <v>700</v>
      </c>
      <c r="E22" s="76">
        <f t="shared" si="0"/>
        <v>700</v>
      </c>
    </row>
    <row r="23" spans="1:5" ht="15" x14ac:dyDescent="0.2">
      <c r="A23" s="116">
        <v>1</v>
      </c>
      <c r="B23" s="72" t="s">
        <v>293</v>
      </c>
      <c r="C23" s="115" t="s">
        <v>294</v>
      </c>
      <c r="D23" s="76">
        <v>700</v>
      </c>
      <c r="E23" s="76">
        <f t="shared" si="0"/>
        <v>700</v>
      </c>
    </row>
    <row r="24" spans="1:5" ht="15" x14ac:dyDescent="0.2">
      <c r="A24" s="116">
        <v>1</v>
      </c>
      <c r="B24" s="72" t="s">
        <v>295</v>
      </c>
      <c r="C24" s="115" t="s">
        <v>296</v>
      </c>
      <c r="D24" s="76">
        <v>700</v>
      </c>
      <c r="E24" s="76">
        <f t="shared" si="0"/>
        <v>700</v>
      </c>
    </row>
    <row r="25" spans="1:5" ht="15" x14ac:dyDescent="0.2">
      <c r="A25" s="116">
        <v>1</v>
      </c>
      <c r="B25" s="72" t="s">
        <v>297</v>
      </c>
      <c r="C25" s="115" t="s">
        <v>298</v>
      </c>
      <c r="D25" s="76">
        <v>700</v>
      </c>
      <c r="E25" s="76">
        <f t="shared" si="0"/>
        <v>700</v>
      </c>
    </row>
    <row r="26" spans="1:5" ht="15" x14ac:dyDescent="0.2">
      <c r="A26" s="116">
        <v>1</v>
      </c>
      <c r="B26" s="72" t="s">
        <v>299</v>
      </c>
      <c r="C26" s="115" t="s">
        <v>300</v>
      </c>
      <c r="D26" s="76">
        <v>700</v>
      </c>
      <c r="E26" s="76">
        <f t="shared" si="0"/>
        <v>700</v>
      </c>
    </row>
    <row r="27" spans="1:5" ht="15" x14ac:dyDescent="0.2">
      <c r="A27" s="116">
        <v>1</v>
      </c>
      <c r="B27" s="72" t="s">
        <v>301</v>
      </c>
      <c r="C27" s="115" t="s">
        <v>302</v>
      </c>
      <c r="D27" s="76">
        <v>700</v>
      </c>
      <c r="E27" s="76">
        <f t="shared" si="0"/>
        <v>700</v>
      </c>
    </row>
    <row r="28" spans="1:5" ht="15" x14ac:dyDescent="0.2">
      <c r="A28" s="116">
        <v>1</v>
      </c>
      <c r="B28" s="72" t="s">
        <v>303</v>
      </c>
      <c r="C28" s="115" t="s">
        <v>304</v>
      </c>
      <c r="D28" s="76">
        <v>700</v>
      </c>
      <c r="E28" s="76">
        <f t="shared" si="0"/>
        <v>700</v>
      </c>
    </row>
    <row r="29" spans="1:5" ht="15" x14ac:dyDescent="0.2">
      <c r="A29" s="116">
        <v>1</v>
      </c>
      <c r="B29" s="72" t="s">
        <v>305</v>
      </c>
      <c r="C29" s="115" t="s">
        <v>306</v>
      </c>
      <c r="D29" s="76">
        <v>700</v>
      </c>
      <c r="E29" s="76">
        <f t="shared" si="0"/>
        <v>700</v>
      </c>
    </row>
    <row r="30" spans="1:5" ht="15" x14ac:dyDescent="0.2">
      <c r="A30" s="116">
        <v>1</v>
      </c>
      <c r="B30" s="72" t="s">
        <v>307</v>
      </c>
      <c r="C30" s="115" t="s">
        <v>308</v>
      </c>
      <c r="D30" s="76">
        <v>700</v>
      </c>
      <c r="E30" s="76">
        <f t="shared" si="0"/>
        <v>700</v>
      </c>
    </row>
    <row r="31" spans="1:5" ht="15" x14ac:dyDescent="0.2">
      <c r="A31" s="116">
        <v>1</v>
      </c>
      <c r="B31" s="72" t="s">
        <v>309</v>
      </c>
      <c r="C31" s="115" t="s">
        <v>541</v>
      </c>
      <c r="D31" s="76">
        <v>700</v>
      </c>
      <c r="E31" s="76">
        <f t="shared" si="0"/>
        <v>700</v>
      </c>
    </row>
    <row r="32" spans="1:5" ht="15" x14ac:dyDescent="0.2">
      <c r="A32" s="116">
        <v>1</v>
      </c>
      <c r="B32" s="72" t="s">
        <v>565</v>
      </c>
      <c r="C32" s="115" t="s">
        <v>566</v>
      </c>
      <c r="D32" s="76">
        <v>700</v>
      </c>
      <c r="E32" s="76">
        <f t="shared" si="0"/>
        <v>700</v>
      </c>
    </row>
    <row r="33" spans="1:5" ht="15" x14ac:dyDescent="0.2">
      <c r="A33" s="116">
        <v>1</v>
      </c>
      <c r="B33" s="72" t="s">
        <v>310</v>
      </c>
      <c r="C33" s="115" t="s">
        <v>542</v>
      </c>
      <c r="D33" s="76">
        <v>700</v>
      </c>
      <c r="E33" s="76">
        <f t="shared" si="0"/>
        <v>700</v>
      </c>
    </row>
    <row r="34" spans="1:5" ht="15" x14ac:dyDescent="0.2">
      <c r="A34" s="116">
        <v>1</v>
      </c>
      <c r="B34" s="72" t="s">
        <v>311</v>
      </c>
      <c r="C34" s="115" t="s">
        <v>543</v>
      </c>
      <c r="D34" s="76">
        <v>700</v>
      </c>
      <c r="E34" s="76">
        <f t="shared" si="0"/>
        <v>700</v>
      </c>
    </row>
    <row r="35" spans="1:5" ht="15" x14ac:dyDescent="0.2">
      <c r="A35" s="116">
        <v>1</v>
      </c>
      <c r="B35" s="72" t="s">
        <v>312</v>
      </c>
      <c r="C35" s="115" t="s">
        <v>544</v>
      </c>
      <c r="D35" s="76">
        <v>700</v>
      </c>
      <c r="E35" s="76">
        <f t="shared" si="0"/>
        <v>700</v>
      </c>
    </row>
    <row r="36" spans="1:5" ht="15" x14ac:dyDescent="0.2">
      <c r="A36" s="116">
        <v>1</v>
      </c>
      <c r="B36" s="72" t="s">
        <v>313</v>
      </c>
      <c r="C36" s="115" t="s">
        <v>545</v>
      </c>
      <c r="D36" s="76">
        <v>700</v>
      </c>
      <c r="E36" s="76">
        <f t="shared" si="0"/>
        <v>700</v>
      </c>
    </row>
    <row r="37" spans="1:5" ht="15" x14ac:dyDescent="0.2">
      <c r="A37" s="116">
        <v>1</v>
      </c>
      <c r="B37" s="117" t="s">
        <v>549</v>
      </c>
      <c r="C37" s="75" t="s">
        <v>571</v>
      </c>
      <c r="D37" s="76">
        <v>700</v>
      </c>
      <c r="E37" s="76">
        <f t="shared" si="0"/>
        <v>700</v>
      </c>
    </row>
    <row r="38" spans="1:5" ht="15" x14ac:dyDescent="0.2">
      <c r="A38" s="116">
        <v>1</v>
      </c>
      <c r="B38" s="117" t="s">
        <v>550</v>
      </c>
      <c r="C38" s="75" t="s">
        <v>572</v>
      </c>
      <c r="D38" s="76">
        <v>700</v>
      </c>
      <c r="E38" s="76">
        <f t="shared" si="0"/>
        <v>700</v>
      </c>
    </row>
    <row r="39" spans="1:5" ht="15" x14ac:dyDescent="0.2">
      <c r="A39" s="116">
        <v>1</v>
      </c>
      <c r="B39" s="117" t="s">
        <v>551</v>
      </c>
      <c r="C39" s="75" t="s">
        <v>573</v>
      </c>
      <c r="D39" s="76">
        <v>700</v>
      </c>
      <c r="E39" s="76">
        <f t="shared" si="0"/>
        <v>700</v>
      </c>
    </row>
    <row r="40" spans="1:5" ht="15" x14ac:dyDescent="0.2">
      <c r="A40" s="116">
        <v>1</v>
      </c>
      <c r="B40" s="117" t="s">
        <v>552</v>
      </c>
      <c r="C40" s="75" t="s">
        <v>574</v>
      </c>
      <c r="D40" s="76">
        <v>700</v>
      </c>
      <c r="E40" s="76">
        <f t="shared" si="0"/>
        <v>700</v>
      </c>
    </row>
    <row r="41" spans="1:5" ht="15" x14ac:dyDescent="0.2">
      <c r="A41" s="116">
        <v>1</v>
      </c>
      <c r="B41" s="117" t="s">
        <v>553</v>
      </c>
      <c r="C41" s="75" t="s">
        <v>567</v>
      </c>
      <c r="D41" s="76">
        <v>700</v>
      </c>
      <c r="E41" s="76">
        <f t="shared" si="0"/>
        <v>700</v>
      </c>
    </row>
    <row r="42" spans="1:5" ht="15" x14ac:dyDescent="0.2">
      <c r="A42" s="116">
        <v>1</v>
      </c>
      <c r="B42" s="117" t="s">
        <v>554</v>
      </c>
      <c r="C42" s="75" t="s">
        <v>568</v>
      </c>
      <c r="D42" s="76">
        <v>700</v>
      </c>
      <c r="E42" s="76">
        <f t="shared" si="0"/>
        <v>700</v>
      </c>
    </row>
    <row r="43" spans="1:5" ht="15" x14ac:dyDescent="0.2">
      <c r="A43" s="116">
        <v>1</v>
      </c>
      <c r="B43" s="117" t="s">
        <v>555</v>
      </c>
      <c r="C43" s="75" t="s">
        <v>569</v>
      </c>
      <c r="D43" s="76">
        <v>700</v>
      </c>
      <c r="E43" s="76">
        <f t="shared" si="0"/>
        <v>700</v>
      </c>
    </row>
    <row r="44" spans="1:5" ht="15" x14ac:dyDescent="0.2">
      <c r="A44" s="116">
        <v>1</v>
      </c>
      <c r="B44" s="117" t="s">
        <v>556</v>
      </c>
      <c r="C44" s="75" t="s">
        <v>570</v>
      </c>
      <c r="D44" s="76">
        <v>700</v>
      </c>
      <c r="E44" s="76">
        <f t="shared" si="0"/>
        <v>700</v>
      </c>
    </row>
    <row r="45" spans="1:5" ht="15" x14ac:dyDescent="0.2">
      <c r="A45" s="118">
        <v>1</v>
      </c>
      <c r="B45" s="119" t="s">
        <v>557</v>
      </c>
      <c r="C45" s="120" t="s">
        <v>575</v>
      </c>
      <c r="D45" s="121">
        <v>700</v>
      </c>
      <c r="E45" s="121">
        <v>700</v>
      </c>
    </row>
    <row r="46" spans="1:5" ht="15" x14ac:dyDescent="0.2">
      <c r="A46" s="118">
        <v>1</v>
      </c>
      <c r="B46" s="119" t="s">
        <v>558</v>
      </c>
      <c r="C46" s="120" t="s">
        <v>576</v>
      </c>
      <c r="D46" s="121">
        <v>700</v>
      </c>
      <c r="E46" s="121">
        <v>700</v>
      </c>
    </row>
    <row r="47" spans="1:5" ht="15" x14ac:dyDescent="0.2">
      <c r="A47" s="118">
        <v>1</v>
      </c>
      <c r="B47" s="119" t="s">
        <v>559</v>
      </c>
      <c r="C47" s="120" t="s">
        <v>577</v>
      </c>
      <c r="D47" s="121">
        <v>700</v>
      </c>
      <c r="E47" s="121">
        <v>700</v>
      </c>
    </row>
    <row r="48" spans="1:5" ht="15" x14ac:dyDescent="0.2">
      <c r="A48" s="118">
        <v>1</v>
      </c>
      <c r="B48" s="119" t="s">
        <v>560</v>
      </c>
      <c r="C48" s="120" t="s">
        <v>578</v>
      </c>
      <c r="D48" s="121">
        <v>700</v>
      </c>
      <c r="E48" s="121">
        <v>700</v>
      </c>
    </row>
    <row r="49" spans="1:5" ht="15" x14ac:dyDescent="0.2">
      <c r="A49" s="118">
        <v>1</v>
      </c>
      <c r="B49" s="119" t="s">
        <v>561</v>
      </c>
      <c r="C49" s="120" t="s">
        <v>579</v>
      </c>
      <c r="D49" s="121">
        <v>700</v>
      </c>
      <c r="E49" s="121">
        <v>700</v>
      </c>
    </row>
    <row r="50" spans="1:5" ht="15" x14ac:dyDescent="0.2">
      <c r="A50" s="118">
        <v>1</v>
      </c>
      <c r="B50" s="119" t="s">
        <v>562</v>
      </c>
      <c r="C50" s="120" t="s">
        <v>580</v>
      </c>
      <c r="D50" s="121">
        <v>700</v>
      </c>
      <c r="E50" s="121">
        <v>700</v>
      </c>
    </row>
    <row r="51" spans="1:5" ht="15" x14ac:dyDescent="0.2">
      <c r="A51" s="118">
        <v>1</v>
      </c>
      <c r="B51" s="119" t="s">
        <v>563</v>
      </c>
      <c r="C51" s="120" t="s">
        <v>581</v>
      </c>
      <c r="D51" s="121">
        <v>700</v>
      </c>
      <c r="E51" s="121">
        <v>700</v>
      </c>
    </row>
    <row r="52" spans="1:5" ht="15" x14ac:dyDescent="0.2">
      <c r="A52" s="118">
        <v>1</v>
      </c>
      <c r="B52" s="119" t="s">
        <v>564</v>
      </c>
      <c r="C52" s="120" t="s">
        <v>582</v>
      </c>
      <c r="D52" s="121">
        <v>700</v>
      </c>
      <c r="E52" s="121">
        <v>700</v>
      </c>
    </row>
    <row r="53" spans="1:5" ht="15" x14ac:dyDescent="0.2">
      <c r="A53" s="116">
        <v>4</v>
      </c>
      <c r="B53" s="122" t="s">
        <v>583</v>
      </c>
      <c r="C53" s="122" t="s">
        <v>584</v>
      </c>
      <c r="D53" s="123">
        <v>40</v>
      </c>
      <c r="E53" s="123">
        <f t="shared" ref="E53:E85" si="1">A53*D53</f>
        <v>160</v>
      </c>
    </row>
    <row r="54" spans="1:5" ht="15" x14ac:dyDescent="0.2">
      <c r="A54" s="116">
        <v>4</v>
      </c>
      <c r="B54" s="122" t="s">
        <v>585</v>
      </c>
      <c r="C54" s="122" t="s">
        <v>586</v>
      </c>
      <c r="D54" s="123">
        <v>40</v>
      </c>
      <c r="E54" s="123">
        <f t="shared" si="1"/>
        <v>160</v>
      </c>
    </row>
    <row r="55" spans="1:5" ht="15" x14ac:dyDescent="0.2">
      <c r="A55" s="116">
        <v>1</v>
      </c>
      <c r="B55" s="122" t="s">
        <v>587</v>
      </c>
      <c r="C55" s="122" t="s">
        <v>588</v>
      </c>
      <c r="D55" s="123">
        <v>40</v>
      </c>
      <c r="E55" s="123">
        <f t="shared" si="1"/>
        <v>40</v>
      </c>
    </row>
    <row r="56" spans="1:5" ht="15" x14ac:dyDescent="0.2">
      <c r="A56" s="116">
        <v>3</v>
      </c>
      <c r="B56" s="126" t="s">
        <v>589</v>
      </c>
      <c r="C56" s="75" t="s">
        <v>611</v>
      </c>
      <c r="D56" s="76">
        <v>55</v>
      </c>
      <c r="E56" s="123">
        <f t="shared" si="1"/>
        <v>165</v>
      </c>
    </row>
    <row r="57" spans="1:5" ht="15" x14ac:dyDescent="0.2">
      <c r="A57" s="116">
        <v>3</v>
      </c>
      <c r="B57" s="126" t="s">
        <v>590</v>
      </c>
      <c r="C57" s="75" t="s">
        <v>610</v>
      </c>
      <c r="D57" s="76">
        <v>55</v>
      </c>
      <c r="E57" s="123">
        <f t="shared" si="1"/>
        <v>165</v>
      </c>
    </row>
    <row r="58" spans="1:5" ht="15" x14ac:dyDescent="0.2">
      <c r="A58" s="116">
        <v>3</v>
      </c>
      <c r="B58" s="126" t="s">
        <v>591</v>
      </c>
      <c r="C58" s="75" t="s">
        <v>609</v>
      </c>
      <c r="D58" s="76">
        <v>55</v>
      </c>
      <c r="E58" s="123">
        <f t="shared" si="1"/>
        <v>165</v>
      </c>
    </row>
    <row r="59" spans="1:5" ht="15" x14ac:dyDescent="0.2">
      <c r="A59" s="116">
        <v>3</v>
      </c>
      <c r="B59" s="126" t="s">
        <v>592</v>
      </c>
      <c r="C59" s="75" t="s">
        <v>608</v>
      </c>
      <c r="D59" s="76">
        <v>55</v>
      </c>
      <c r="E59" s="123">
        <f t="shared" si="1"/>
        <v>165</v>
      </c>
    </row>
    <row r="60" spans="1:5" ht="15" x14ac:dyDescent="0.2">
      <c r="A60" s="116">
        <v>3</v>
      </c>
      <c r="B60" s="126" t="s">
        <v>593</v>
      </c>
      <c r="C60" s="75" t="s">
        <v>607</v>
      </c>
      <c r="D60" s="76">
        <v>55</v>
      </c>
      <c r="E60" s="123">
        <f t="shared" si="1"/>
        <v>165</v>
      </c>
    </row>
    <row r="61" spans="1:5" ht="15" x14ac:dyDescent="0.2">
      <c r="A61" s="116">
        <v>3</v>
      </c>
      <c r="B61" s="126" t="s">
        <v>594</v>
      </c>
      <c r="C61" s="75" t="s">
        <v>606</v>
      </c>
      <c r="D61" s="76">
        <v>55</v>
      </c>
      <c r="E61" s="123">
        <f t="shared" si="1"/>
        <v>165</v>
      </c>
    </row>
    <row r="62" spans="1:5" ht="15" x14ac:dyDescent="0.2">
      <c r="A62" s="116">
        <v>3</v>
      </c>
      <c r="B62" s="126" t="s">
        <v>595</v>
      </c>
      <c r="C62" s="75" t="s">
        <v>605</v>
      </c>
      <c r="D62" s="76">
        <v>55</v>
      </c>
      <c r="E62" s="123">
        <f t="shared" si="1"/>
        <v>165</v>
      </c>
    </row>
    <row r="63" spans="1:5" ht="15" x14ac:dyDescent="0.2">
      <c r="A63" s="116">
        <v>3</v>
      </c>
      <c r="B63" s="126" t="s">
        <v>596</v>
      </c>
      <c r="C63" s="75" t="s">
        <v>604</v>
      </c>
      <c r="D63" s="76">
        <v>55</v>
      </c>
      <c r="E63" s="123">
        <f t="shared" si="1"/>
        <v>165</v>
      </c>
    </row>
    <row r="64" spans="1:5" ht="15" x14ac:dyDescent="0.2">
      <c r="A64" s="116">
        <v>3</v>
      </c>
      <c r="B64" s="126" t="s">
        <v>597</v>
      </c>
      <c r="C64" s="75" t="s">
        <v>603</v>
      </c>
      <c r="D64" s="76">
        <v>55</v>
      </c>
      <c r="E64" s="123">
        <f t="shared" si="1"/>
        <v>165</v>
      </c>
    </row>
    <row r="65" spans="1:5" ht="15" x14ac:dyDescent="0.2">
      <c r="A65" s="116">
        <v>3</v>
      </c>
      <c r="B65" s="126" t="s">
        <v>598</v>
      </c>
      <c r="C65" s="75" t="s">
        <v>602</v>
      </c>
      <c r="D65" s="76">
        <v>55</v>
      </c>
      <c r="E65" s="123">
        <f t="shared" si="1"/>
        <v>165</v>
      </c>
    </row>
    <row r="66" spans="1:5" ht="15" x14ac:dyDescent="0.2">
      <c r="A66" s="116">
        <v>10</v>
      </c>
      <c r="B66" s="78" t="s">
        <v>55</v>
      </c>
      <c r="C66" s="115" t="s">
        <v>56</v>
      </c>
      <c r="D66" s="76">
        <v>55</v>
      </c>
      <c r="E66" s="76">
        <f t="shared" si="1"/>
        <v>550</v>
      </c>
    </row>
    <row r="67" spans="1:5" ht="15" x14ac:dyDescent="0.2">
      <c r="A67" s="116">
        <v>10</v>
      </c>
      <c r="B67" s="78" t="s">
        <v>57</v>
      </c>
      <c r="C67" s="115" t="s">
        <v>58</v>
      </c>
      <c r="D67" s="76">
        <v>55</v>
      </c>
      <c r="E67" s="76">
        <f t="shared" si="1"/>
        <v>550</v>
      </c>
    </row>
    <row r="68" spans="1:5" ht="15" x14ac:dyDescent="0.2">
      <c r="A68" s="116">
        <v>10</v>
      </c>
      <c r="B68" s="72" t="s">
        <v>59</v>
      </c>
      <c r="C68" s="115" t="s">
        <v>60</v>
      </c>
      <c r="D68" s="76">
        <v>55</v>
      </c>
      <c r="E68" s="76">
        <f t="shared" si="1"/>
        <v>550</v>
      </c>
    </row>
    <row r="69" spans="1:5" ht="15" x14ac:dyDescent="0.2">
      <c r="A69" s="116">
        <v>15</v>
      </c>
      <c r="B69" s="72" t="s">
        <v>61</v>
      </c>
      <c r="C69" s="115" t="s">
        <v>62</v>
      </c>
      <c r="D69" s="76">
        <v>55</v>
      </c>
      <c r="E69" s="76">
        <f t="shared" si="1"/>
        <v>825</v>
      </c>
    </row>
    <row r="70" spans="1:5" ht="15" x14ac:dyDescent="0.2">
      <c r="A70" s="116">
        <v>15</v>
      </c>
      <c r="B70" s="72" t="s">
        <v>63</v>
      </c>
      <c r="C70" s="115" t="s">
        <v>64</v>
      </c>
      <c r="D70" s="76">
        <v>55</v>
      </c>
      <c r="E70" s="76">
        <f t="shared" si="1"/>
        <v>825</v>
      </c>
    </row>
    <row r="71" spans="1:5" ht="15" x14ac:dyDescent="0.2">
      <c r="A71" s="116">
        <v>15</v>
      </c>
      <c r="B71" s="72" t="s">
        <v>65</v>
      </c>
      <c r="C71" s="115" t="s">
        <v>66</v>
      </c>
      <c r="D71" s="76">
        <v>55</v>
      </c>
      <c r="E71" s="76">
        <f t="shared" si="1"/>
        <v>825</v>
      </c>
    </row>
    <row r="72" spans="1:5" ht="15" x14ac:dyDescent="0.2">
      <c r="A72" s="116">
        <v>10</v>
      </c>
      <c r="B72" s="72" t="s">
        <v>67</v>
      </c>
      <c r="C72" s="115" t="s">
        <v>68</v>
      </c>
      <c r="D72" s="76">
        <v>55</v>
      </c>
      <c r="E72" s="76">
        <f t="shared" si="1"/>
        <v>550</v>
      </c>
    </row>
    <row r="73" spans="1:5" ht="15" x14ac:dyDescent="0.2">
      <c r="A73" s="116">
        <v>5</v>
      </c>
      <c r="B73" s="72" t="s">
        <v>69</v>
      </c>
      <c r="C73" s="115" t="s">
        <v>70</v>
      </c>
      <c r="D73" s="76">
        <v>55</v>
      </c>
      <c r="E73" s="76">
        <f t="shared" si="1"/>
        <v>275</v>
      </c>
    </row>
    <row r="74" spans="1:5" ht="15" x14ac:dyDescent="0.2">
      <c r="A74" s="116">
        <v>5</v>
      </c>
      <c r="B74" s="72" t="s">
        <v>71</v>
      </c>
      <c r="C74" s="115" t="s">
        <v>72</v>
      </c>
      <c r="D74" s="76">
        <v>55</v>
      </c>
      <c r="E74" s="76">
        <f t="shared" si="1"/>
        <v>275</v>
      </c>
    </row>
    <row r="75" spans="1:5" ht="15" x14ac:dyDescent="0.2">
      <c r="A75" s="116">
        <v>5</v>
      </c>
      <c r="B75" s="72" t="s">
        <v>73</v>
      </c>
      <c r="C75" s="115" t="s">
        <v>74</v>
      </c>
      <c r="D75" s="76">
        <v>55</v>
      </c>
      <c r="E75" s="76">
        <f t="shared" si="1"/>
        <v>275</v>
      </c>
    </row>
    <row r="76" spans="1:5" ht="15" x14ac:dyDescent="0.2">
      <c r="A76" s="116">
        <v>5</v>
      </c>
      <c r="B76" s="72" t="s">
        <v>266</v>
      </c>
      <c r="C76" s="115" t="s">
        <v>267</v>
      </c>
      <c r="D76" s="76">
        <v>45</v>
      </c>
      <c r="E76" s="76">
        <f t="shared" si="1"/>
        <v>225</v>
      </c>
    </row>
    <row r="77" spans="1:5" ht="15" x14ac:dyDescent="0.2">
      <c r="A77" s="116">
        <v>5</v>
      </c>
      <c r="B77" s="72" t="s">
        <v>268</v>
      </c>
      <c r="C77" s="115" t="s">
        <v>269</v>
      </c>
      <c r="D77" s="76">
        <v>45</v>
      </c>
      <c r="E77" s="76">
        <f t="shared" si="1"/>
        <v>225</v>
      </c>
    </row>
    <row r="78" spans="1:5" ht="15" x14ac:dyDescent="0.2">
      <c r="A78" s="116">
        <v>5</v>
      </c>
      <c r="B78" s="72" t="s">
        <v>270</v>
      </c>
      <c r="C78" s="115" t="s">
        <v>271</v>
      </c>
      <c r="D78" s="76">
        <v>45</v>
      </c>
      <c r="E78" s="76">
        <f t="shared" si="1"/>
        <v>225</v>
      </c>
    </row>
    <row r="79" spans="1:5" ht="15" x14ac:dyDescent="0.2">
      <c r="A79" s="116">
        <v>5</v>
      </c>
      <c r="B79" s="72" t="s">
        <v>272</v>
      </c>
      <c r="C79" s="115" t="s">
        <v>273</v>
      </c>
      <c r="D79" s="76">
        <v>45</v>
      </c>
      <c r="E79" s="76">
        <f t="shared" si="1"/>
        <v>225</v>
      </c>
    </row>
    <row r="80" spans="1:5" ht="15" x14ac:dyDescent="0.2">
      <c r="A80" s="116">
        <v>5</v>
      </c>
      <c r="B80" s="72" t="s">
        <v>274</v>
      </c>
      <c r="C80" s="115" t="s">
        <v>275</v>
      </c>
      <c r="D80" s="76">
        <v>45</v>
      </c>
      <c r="E80" s="76">
        <f t="shared" si="1"/>
        <v>225</v>
      </c>
    </row>
    <row r="81" spans="1:5" ht="15" x14ac:dyDescent="0.2">
      <c r="A81" s="116">
        <v>5</v>
      </c>
      <c r="B81" s="72" t="s">
        <v>276</v>
      </c>
      <c r="C81" s="115" t="s">
        <v>277</v>
      </c>
      <c r="D81" s="76">
        <v>45</v>
      </c>
      <c r="E81" s="76">
        <f t="shared" si="1"/>
        <v>225</v>
      </c>
    </row>
    <row r="82" spans="1:5" ht="15" x14ac:dyDescent="0.2">
      <c r="A82" s="116">
        <v>5</v>
      </c>
      <c r="B82" s="72" t="s">
        <v>278</v>
      </c>
      <c r="C82" s="115" t="s">
        <v>279</v>
      </c>
      <c r="D82" s="76">
        <v>45</v>
      </c>
      <c r="E82" s="76">
        <f t="shared" si="1"/>
        <v>225</v>
      </c>
    </row>
    <row r="83" spans="1:5" ht="15" x14ac:dyDescent="0.2">
      <c r="A83" s="116">
        <v>5</v>
      </c>
      <c r="B83" s="72" t="s">
        <v>280</v>
      </c>
      <c r="C83" s="115" t="s">
        <v>281</v>
      </c>
      <c r="D83" s="76">
        <v>45</v>
      </c>
      <c r="E83" s="76">
        <f t="shared" si="1"/>
        <v>225</v>
      </c>
    </row>
    <row r="84" spans="1:5" ht="15" x14ac:dyDescent="0.2">
      <c r="A84" s="116">
        <v>5</v>
      </c>
      <c r="B84" s="72" t="s">
        <v>282</v>
      </c>
      <c r="C84" s="115" t="s">
        <v>283</v>
      </c>
      <c r="D84" s="76">
        <v>45</v>
      </c>
      <c r="E84" s="76">
        <f t="shared" si="1"/>
        <v>225</v>
      </c>
    </row>
    <row r="85" spans="1:5" ht="15" x14ac:dyDescent="0.2">
      <c r="A85" s="116">
        <v>5</v>
      </c>
      <c r="B85" s="72" t="s">
        <v>284</v>
      </c>
      <c r="C85" s="115" t="s">
        <v>285</v>
      </c>
      <c r="D85" s="76">
        <v>45</v>
      </c>
      <c r="E85" s="76">
        <f t="shared" si="1"/>
        <v>225</v>
      </c>
    </row>
    <row r="86" spans="1:5" ht="15.75" x14ac:dyDescent="0.25">
      <c r="A86" s="142" t="s">
        <v>469</v>
      </c>
      <c r="B86" s="142"/>
      <c r="C86" s="142"/>
      <c r="D86" s="142"/>
      <c r="E86" s="76">
        <f>SUM(E19:E85)</f>
        <v>33560</v>
      </c>
    </row>
    <row r="87" spans="1:5" ht="15.75" x14ac:dyDescent="0.25">
      <c r="A87" s="139" t="s">
        <v>470</v>
      </c>
      <c r="B87" s="140"/>
      <c r="C87" s="141"/>
      <c r="D87" s="58">
        <v>0.12</v>
      </c>
      <c r="E87" s="76">
        <f>+E86*D87</f>
        <v>4027.2</v>
      </c>
    </row>
    <row r="88" spans="1:5" ht="15.75" x14ac:dyDescent="0.25">
      <c r="A88" s="142" t="s">
        <v>471</v>
      </c>
      <c r="B88" s="142"/>
      <c r="C88" s="142"/>
      <c r="D88" s="142"/>
      <c r="E88" s="76">
        <f>+E86+E87</f>
        <v>37587.199999999997</v>
      </c>
    </row>
    <row r="89" spans="1:5" ht="15.75" x14ac:dyDescent="0.25">
      <c r="A89" s="111"/>
      <c r="B89" s="111"/>
      <c r="C89" s="111"/>
      <c r="D89" s="111"/>
      <c r="E89" s="60"/>
    </row>
    <row r="90" spans="1:5" ht="15.75" x14ac:dyDescent="0.25">
      <c r="A90" s="111"/>
      <c r="B90" s="111"/>
      <c r="C90" s="111"/>
      <c r="D90" s="111"/>
      <c r="E90" s="60"/>
    </row>
    <row r="91" spans="1:5" ht="15" x14ac:dyDescent="0.2">
      <c r="A91" s="61"/>
      <c r="B91" s="61"/>
      <c r="C91" s="61"/>
      <c r="D91" s="62"/>
      <c r="E91" s="62"/>
    </row>
    <row r="92" spans="1:5" ht="15.75" x14ac:dyDescent="0.25">
      <c r="A92" s="161" t="s">
        <v>483</v>
      </c>
      <c r="B92" s="162"/>
      <c r="C92" s="162"/>
      <c r="D92" s="162"/>
      <c r="E92" s="163"/>
    </row>
    <row r="93" spans="1:5" ht="15.75" x14ac:dyDescent="0.25">
      <c r="A93" s="125" t="s">
        <v>473</v>
      </c>
      <c r="B93" s="112" t="s">
        <v>474</v>
      </c>
      <c r="C93" s="154" t="s">
        <v>475</v>
      </c>
      <c r="D93" s="154"/>
      <c r="E93" s="114"/>
    </row>
    <row r="94" spans="1:5" ht="15" x14ac:dyDescent="0.2">
      <c r="A94" s="116">
        <v>2</v>
      </c>
      <c r="B94" s="72" t="s">
        <v>200</v>
      </c>
      <c r="C94" s="157" t="s">
        <v>201</v>
      </c>
      <c r="D94" s="158"/>
      <c r="E94" s="123"/>
    </row>
    <row r="95" spans="1:5" ht="15" x14ac:dyDescent="0.2">
      <c r="A95" s="116">
        <v>1</v>
      </c>
      <c r="B95" s="72" t="s">
        <v>188</v>
      </c>
      <c r="C95" s="157" t="s">
        <v>189</v>
      </c>
      <c r="D95" s="158"/>
      <c r="E95" s="123"/>
    </row>
    <row r="96" spans="1:5" ht="15" x14ac:dyDescent="0.2">
      <c r="A96" s="116">
        <v>2</v>
      </c>
      <c r="B96" s="72" t="s">
        <v>180</v>
      </c>
      <c r="C96" s="157" t="s">
        <v>181</v>
      </c>
      <c r="D96" s="158"/>
      <c r="E96" s="123"/>
    </row>
    <row r="97" spans="1:5" ht="15" x14ac:dyDescent="0.2">
      <c r="A97" s="116">
        <v>1</v>
      </c>
      <c r="B97" s="72" t="s">
        <v>192</v>
      </c>
      <c r="C97" s="157" t="s">
        <v>193</v>
      </c>
      <c r="D97" s="158"/>
      <c r="E97" s="123"/>
    </row>
    <row r="98" spans="1:5" ht="15" x14ac:dyDescent="0.2">
      <c r="A98" s="116">
        <v>1</v>
      </c>
      <c r="B98" s="72" t="s">
        <v>170</v>
      </c>
      <c r="C98" s="157" t="s">
        <v>171</v>
      </c>
      <c r="D98" s="158"/>
      <c r="E98" s="123"/>
    </row>
    <row r="99" spans="1:5" ht="15" x14ac:dyDescent="0.2">
      <c r="A99" s="116">
        <v>1</v>
      </c>
      <c r="B99" s="72" t="s">
        <v>172</v>
      </c>
      <c r="C99" s="157" t="s">
        <v>173</v>
      </c>
      <c r="D99" s="158"/>
      <c r="E99" s="123"/>
    </row>
    <row r="100" spans="1:5" ht="15" x14ac:dyDescent="0.2">
      <c r="A100" s="116">
        <v>1</v>
      </c>
      <c r="B100" s="72" t="s">
        <v>178</v>
      </c>
      <c r="C100" s="157" t="s">
        <v>179</v>
      </c>
      <c r="D100" s="158"/>
      <c r="E100" s="123"/>
    </row>
    <row r="101" spans="1:5" ht="15" x14ac:dyDescent="0.2">
      <c r="A101" s="116">
        <v>1</v>
      </c>
      <c r="B101" s="72" t="s">
        <v>314</v>
      </c>
      <c r="C101" s="157" t="s">
        <v>315</v>
      </c>
      <c r="D101" s="158"/>
      <c r="E101" s="123"/>
    </row>
    <row r="102" spans="1:5" ht="15" x14ac:dyDescent="0.2">
      <c r="A102" s="116">
        <v>2</v>
      </c>
      <c r="B102" s="72" t="s">
        <v>184</v>
      </c>
      <c r="C102" s="157" t="s">
        <v>185</v>
      </c>
      <c r="D102" s="158"/>
      <c r="E102" s="123"/>
    </row>
    <row r="103" spans="1:5" ht="15" x14ac:dyDescent="0.2">
      <c r="A103" s="116">
        <v>10</v>
      </c>
      <c r="B103" s="72" t="s">
        <v>316</v>
      </c>
      <c r="C103" s="157" t="s">
        <v>317</v>
      </c>
      <c r="D103" s="158"/>
      <c r="E103" s="123"/>
    </row>
    <row r="104" spans="1:5" ht="15" x14ac:dyDescent="0.2">
      <c r="A104" s="116">
        <v>1</v>
      </c>
      <c r="B104" s="72" t="s">
        <v>318</v>
      </c>
      <c r="C104" s="157" t="s">
        <v>319</v>
      </c>
      <c r="D104" s="158"/>
      <c r="E104" s="123"/>
    </row>
    <row r="105" spans="1:5" ht="15" x14ac:dyDescent="0.2">
      <c r="A105" s="116">
        <v>1</v>
      </c>
      <c r="B105" s="72" t="s">
        <v>320</v>
      </c>
      <c r="C105" s="157" t="s">
        <v>321</v>
      </c>
      <c r="D105" s="158"/>
      <c r="E105" s="123"/>
    </row>
    <row r="106" spans="1:5" ht="15" x14ac:dyDescent="0.2">
      <c r="A106" s="116">
        <v>1</v>
      </c>
      <c r="B106" s="72" t="s">
        <v>322</v>
      </c>
      <c r="C106" s="157" t="s">
        <v>323</v>
      </c>
      <c r="D106" s="158"/>
      <c r="E106" s="123"/>
    </row>
    <row r="107" spans="1:5" ht="15" x14ac:dyDescent="0.2">
      <c r="A107" s="116">
        <v>1</v>
      </c>
      <c r="B107" s="72" t="s">
        <v>324</v>
      </c>
      <c r="C107" s="157" t="s">
        <v>325</v>
      </c>
      <c r="D107" s="158"/>
      <c r="E107" s="123"/>
    </row>
    <row r="108" spans="1:5" ht="15" x14ac:dyDescent="0.2">
      <c r="A108" s="116">
        <v>1</v>
      </c>
      <c r="B108" s="72" t="s">
        <v>326</v>
      </c>
      <c r="C108" s="157" t="s">
        <v>323</v>
      </c>
      <c r="D108" s="158"/>
      <c r="E108" s="123"/>
    </row>
    <row r="109" spans="1:5" ht="15" x14ac:dyDescent="0.2">
      <c r="A109" s="116">
        <v>1</v>
      </c>
      <c r="B109" s="72" t="s">
        <v>327</v>
      </c>
      <c r="C109" s="157" t="s">
        <v>325</v>
      </c>
      <c r="D109" s="158"/>
      <c r="E109" s="123"/>
    </row>
    <row r="110" spans="1:5" ht="15" x14ac:dyDescent="0.2">
      <c r="A110" s="116">
        <v>1</v>
      </c>
      <c r="B110" s="72" t="s">
        <v>198</v>
      </c>
      <c r="C110" s="157" t="s">
        <v>199</v>
      </c>
      <c r="D110" s="158"/>
      <c r="E110" s="123"/>
    </row>
    <row r="111" spans="1:5" ht="15" x14ac:dyDescent="0.2">
      <c r="A111" s="124">
        <v>1</v>
      </c>
      <c r="B111" s="113"/>
      <c r="C111" s="156" t="s">
        <v>599</v>
      </c>
      <c r="D111" s="156"/>
      <c r="E111" s="123"/>
    </row>
    <row r="112" spans="1:5" ht="15" x14ac:dyDescent="0.2">
      <c r="A112" s="124">
        <v>1</v>
      </c>
      <c r="B112" s="113"/>
      <c r="C112" s="156" t="s">
        <v>600</v>
      </c>
      <c r="D112" s="156"/>
      <c r="E112" s="123"/>
    </row>
    <row r="113" spans="1:5" ht="15" x14ac:dyDescent="0.2">
      <c r="A113" s="124">
        <v>1</v>
      </c>
      <c r="B113" s="113"/>
      <c r="C113" s="156" t="s">
        <v>601</v>
      </c>
      <c r="D113" s="156"/>
      <c r="E113" s="123"/>
    </row>
    <row r="114" spans="1:5" ht="15" x14ac:dyDescent="0.2"/>
    <row r="115" spans="1:5" ht="15" x14ac:dyDescent="0.2"/>
    <row r="116" spans="1:5" ht="15.75" x14ac:dyDescent="0.25">
      <c r="B116" s="91" t="s">
        <v>539</v>
      </c>
    </row>
    <row r="117" spans="1:5" ht="15.75" x14ac:dyDescent="0.25">
      <c r="B117" s="91"/>
    </row>
    <row r="118" spans="1:5" ht="15.75" x14ac:dyDescent="0.25">
      <c r="B118" s="91" t="s">
        <v>540</v>
      </c>
    </row>
  </sheetData>
  <mergeCells count="29">
    <mergeCell ref="A87:C87"/>
    <mergeCell ref="A17:E17"/>
    <mergeCell ref="A3:C3"/>
    <mergeCell ref="A4:C4"/>
    <mergeCell ref="A5:C5"/>
    <mergeCell ref="A86:D86"/>
    <mergeCell ref="C102:D102"/>
    <mergeCell ref="A88:D88"/>
    <mergeCell ref="A92:E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13:D113"/>
    <mergeCell ref="C106:D106"/>
    <mergeCell ref="C107:D107"/>
    <mergeCell ref="C108:D108"/>
    <mergeCell ref="C109:D109"/>
    <mergeCell ref="C110:D110"/>
    <mergeCell ref="C103:D103"/>
    <mergeCell ref="C104:D104"/>
    <mergeCell ref="C105:D105"/>
    <mergeCell ref="C111:D111"/>
    <mergeCell ref="C112:D112"/>
  </mergeCells>
  <pageMargins left="0.7" right="0.7" top="0.75" bottom="0.75" header="0.3" footer="0.3"/>
  <pageSetup paperSize="9" scale="56"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BD39C-A3BE-4F84-B0BE-A2C98784279B}">
  <dimension ref="A3:E122"/>
  <sheetViews>
    <sheetView topLeftCell="A97" zoomScaleNormal="100" workbookViewId="0">
      <selection activeCell="C112" sqref="C112:D112"/>
    </sheetView>
  </sheetViews>
  <sheetFormatPr baseColWidth="10" defaultColWidth="11.42578125" defaultRowHeight="20.100000000000001" customHeight="1" x14ac:dyDescent="0.2"/>
  <cols>
    <col min="1" max="1" width="12.5703125" style="43" customWidth="1"/>
    <col min="2" max="2" width="23.5703125" style="43" customWidth="1"/>
    <col min="3" max="3" width="74.7109375" style="43" customWidth="1"/>
    <col min="4" max="4" width="15.85546875" style="43" customWidth="1"/>
    <col min="5" max="5" width="19.42578125" style="43" customWidth="1"/>
    <col min="6" max="16384" width="11.42578125" style="43"/>
  </cols>
  <sheetData>
    <row r="3" spans="1:3" ht="15.75" x14ac:dyDescent="0.25">
      <c r="A3" s="148" t="s">
        <v>253</v>
      </c>
      <c r="B3" s="148"/>
      <c r="C3" s="148"/>
    </row>
    <row r="4" spans="1:3" ht="15" x14ac:dyDescent="0.2">
      <c r="A4" s="149" t="s">
        <v>254</v>
      </c>
      <c r="B4" s="149"/>
      <c r="C4" s="149"/>
    </row>
    <row r="5" spans="1:3" ht="15.75" x14ac:dyDescent="0.25">
      <c r="A5" s="150" t="s">
        <v>255</v>
      </c>
      <c r="B5" s="150"/>
      <c r="C5" s="150"/>
    </row>
    <row r="6" spans="1:3" ht="15.75" x14ac:dyDescent="0.25">
      <c r="A6" s="46"/>
      <c r="B6" s="130"/>
      <c r="C6" s="129" t="s">
        <v>548</v>
      </c>
    </row>
    <row r="7" spans="1:3" ht="15.75" x14ac:dyDescent="0.25">
      <c r="A7" s="46"/>
      <c r="B7" s="130"/>
      <c r="C7" s="129"/>
    </row>
    <row r="8" spans="1:3" ht="15.75" thickBot="1" x14ac:dyDescent="0.25">
      <c r="A8" s="46"/>
      <c r="B8" s="46" t="s">
        <v>256</v>
      </c>
      <c r="C8" s="47">
        <v>44650</v>
      </c>
    </row>
    <row r="9" spans="1:3" ht="15.75" thickBot="1" x14ac:dyDescent="0.25">
      <c r="A9" s="46"/>
      <c r="B9" s="46" t="s">
        <v>257</v>
      </c>
      <c r="C9" s="128" t="s">
        <v>258</v>
      </c>
    </row>
    <row r="10" spans="1:3" ht="15.75" thickBot="1" x14ac:dyDescent="0.25">
      <c r="A10" s="46"/>
      <c r="B10" s="46" t="s">
        <v>259</v>
      </c>
      <c r="C10" s="49" t="s">
        <v>260</v>
      </c>
    </row>
    <row r="11" spans="1:3" ht="15.75" thickBot="1" x14ac:dyDescent="0.25">
      <c r="A11" s="46"/>
      <c r="B11" s="50" t="s">
        <v>478</v>
      </c>
      <c r="C11" s="51" t="s">
        <v>479</v>
      </c>
    </row>
    <row r="12" spans="1:3" ht="15.75" thickBot="1" x14ac:dyDescent="0.25">
      <c r="A12" s="46"/>
      <c r="B12" s="50" t="s">
        <v>261</v>
      </c>
      <c r="C12" s="51" t="s">
        <v>480</v>
      </c>
    </row>
    <row r="13" spans="1:3" ht="15.75" thickBot="1" x14ac:dyDescent="0.25">
      <c r="A13" s="46"/>
      <c r="B13" s="46" t="s">
        <v>262</v>
      </c>
      <c r="C13" s="51" t="s">
        <v>263</v>
      </c>
    </row>
    <row r="14" spans="1:3" ht="15.75" thickBot="1" x14ac:dyDescent="0.25">
      <c r="A14" s="46"/>
      <c r="B14" s="46" t="s">
        <v>264</v>
      </c>
      <c r="C14" s="51" t="s">
        <v>481</v>
      </c>
    </row>
    <row r="15" spans="1:3" ht="15" x14ac:dyDescent="0.2">
      <c r="A15" s="46"/>
      <c r="B15" s="127"/>
    </row>
    <row r="16" spans="1:3" ht="15" x14ac:dyDescent="0.2">
      <c r="A16" s="46"/>
      <c r="B16" s="127"/>
    </row>
    <row r="17" spans="1:5" ht="15.75" x14ac:dyDescent="0.25">
      <c r="A17" s="159" t="s">
        <v>265</v>
      </c>
      <c r="B17" s="186"/>
      <c r="C17" s="186"/>
      <c r="D17" s="186"/>
      <c r="E17" s="186"/>
    </row>
    <row r="18" spans="1:5" ht="31.5" x14ac:dyDescent="0.2">
      <c r="A18" s="40" t="s">
        <v>0</v>
      </c>
      <c r="B18" s="40" t="s">
        <v>476</v>
      </c>
      <c r="C18" s="40" t="s">
        <v>477</v>
      </c>
      <c r="D18" s="41" t="s">
        <v>467</v>
      </c>
      <c r="E18" s="41" t="s">
        <v>468</v>
      </c>
    </row>
    <row r="19" spans="1:5" ht="15" x14ac:dyDescent="0.2">
      <c r="A19" s="116">
        <v>1</v>
      </c>
      <c r="B19" s="72" t="s">
        <v>286</v>
      </c>
      <c r="C19" s="135" t="s">
        <v>287</v>
      </c>
      <c r="D19" s="76">
        <v>700</v>
      </c>
      <c r="E19" s="76">
        <f t="shared" ref="E19:E44" si="0">A19*D19</f>
        <v>700</v>
      </c>
    </row>
    <row r="20" spans="1:5" ht="15" x14ac:dyDescent="0.2">
      <c r="A20" s="116">
        <v>1</v>
      </c>
      <c r="B20" s="72" t="s">
        <v>288</v>
      </c>
      <c r="C20" s="135" t="s">
        <v>289</v>
      </c>
      <c r="D20" s="76">
        <v>700</v>
      </c>
      <c r="E20" s="76">
        <f t="shared" si="0"/>
        <v>700</v>
      </c>
    </row>
    <row r="21" spans="1:5" ht="15" x14ac:dyDescent="0.2">
      <c r="A21" s="116">
        <v>1</v>
      </c>
      <c r="B21" s="72" t="s">
        <v>290</v>
      </c>
      <c r="C21" s="135" t="s">
        <v>612</v>
      </c>
      <c r="D21" s="76">
        <v>700</v>
      </c>
      <c r="E21" s="76">
        <f t="shared" si="0"/>
        <v>700</v>
      </c>
    </row>
    <row r="22" spans="1:5" ht="15" x14ac:dyDescent="0.2">
      <c r="A22" s="116">
        <v>1</v>
      </c>
      <c r="B22" s="72" t="s">
        <v>291</v>
      </c>
      <c r="C22" s="135" t="s">
        <v>292</v>
      </c>
      <c r="D22" s="76">
        <v>700</v>
      </c>
      <c r="E22" s="76">
        <f t="shared" si="0"/>
        <v>700</v>
      </c>
    </row>
    <row r="23" spans="1:5" ht="15" x14ac:dyDescent="0.2">
      <c r="A23" s="116">
        <v>1</v>
      </c>
      <c r="B23" s="72" t="s">
        <v>293</v>
      </c>
      <c r="C23" s="135" t="s">
        <v>294</v>
      </c>
      <c r="D23" s="76">
        <v>700</v>
      </c>
      <c r="E23" s="76">
        <f t="shared" si="0"/>
        <v>700</v>
      </c>
    </row>
    <row r="24" spans="1:5" ht="15" x14ac:dyDescent="0.2">
      <c r="A24" s="116">
        <v>1</v>
      </c>
      <c r="B24" s="72" t="s">
        <v>295</v>
      </c>
      <c r="C24" s="135" t="s">
        <v>296</v>
      </c>
      <c r="D24" s="76">
        <v>700</v>
      </c>
      <c r="E24" s="76">
        <f t="shared" si="0"/>
        <v>700</v>
      </c>
    </row>
    <row r="25" spans="1:5" ht="15" x14ac:dyDescent="0.2">
      <c r="A25" s="116">
        <v>1</v>
      </c>
      <c r="B25" s="72" t="s">
        <v>297</v>
      </c>
      <c r="C25" s="135" t="s">
        <v>298</v>
      </c>
      <c r="D25" s="76">
        <v>700</v>
      </c>
      <c r="E25" s="76">
        <f t="shared" si="0"/>
        <v>700</v>
      </c>
    </row>
    <row r="26" spans="1:5" ht="15" x14ac:dyDescent="0.2">
      <c r="A26" s="116">
        <v>1</v>
      </c>
      <c r="B26" s="72" t="s">
        <v>299</v>
      </c>
      <c r="C26" s="135" t="s">
        <v>300</v>
      </c>
      <c r="D26" s="76">
        <v>700</v>
      </c>
      <c r="E26" s="76">
        <f t="shared" si="0"/>
        <v>700</v>
      </c>
    </row>
    <row r="27" spans="1:5" ht="15" x14ac:dyDescent="0.2">
      <c r="A27" s="116">
        <v>1</v>
      </c>
      <c r="B27" s="72" t="s">
        <v>301</v>
      </c>
      <c r="C27" s="135" t="s">
        <v>302</v>
      </c>
      <c r="D27" s="76">
        <v>700</v>
      </c>
      <c r="E27" s="76">
        <f t="shared" si="0"/>
        <v>700</v>
      </c>
    </row>
    <row r="28" spans="1:5" ht="15" x14ac:dyDescent="0.2">
      <c r="A28" s="116">
        <v>1</v>
      </c>
      <c r="B28" s="72" t="s">
        <v>303</v>
      </c>
      <c r="C28" s="135" t="s">
        <v>304</v>
      </c>
      <c r="D28" s="76">
        <v>700</v>
      </c>
      <c r="E28" s="76">
        <f t="shared" si="0"/>
        <v>700</v>
      </c>
    </row>
    <row r="29" spans="1:5" ht="15" x14ac:dyDescent="0.2">
      <c r="A29" s="116">
        <v>1</v>
      </c>
      <c r="B29" s="72" t="s">
        <v>305</v>
      </c>
      <c r="C29" s="135" t="s">
        <v>306</v>
      </c>
      <c r="D29" s="76">
        <v>700</v>
      </c>
      <c r="E29" s="76">
        <f t="shared" si="0"/>
        <v>700</v>
      </c>
    </row>
    <row r="30" spans="1:5" ht="15" x14ac:dyDescent="0.2">
      <c r="A30" s="116">
        <v>1</v>
      </c>
      <c r="B30" s="72" t="s">
        <v>307</v>
      </c>
      <c r="C30" s="135" t="s">
        <v>308</v>
      </c>
      <c r="D30" s="76">
        <v>700</v>
      </c>
      <c r="E30" s="76">
        <f t="shared" si="0"/>
        <v>700</v>
      </c>
    </row>
    <row r="31" spans="1:5" ht="15" x14ac:dyDescent="0.2">
      <c r="A31" s="116">
        <v>1</v>
      </c>
      <c r="B31" s="72" t="s">
        <v>309</v>
      </c>
      <c r="C31" s="135" t="s">
        <v>541</v>
      </c>
      <c r="D31" s="76">
        <v>700</v>
      </c>
      <c r="E31" s="76">
        <f t="shared" si="0"/>
        <v>700</v>
      </c>
    </row>
    <row r="32" spans="1:5" ht="15" x14ac:dyDescent="0.2">
      <c r="A32" s="116">
        <v>1</v>
      </c>
      <c r="B32" s="72" t="s">
        <v>565</v>
      </c>
      <c r="C32" s="135" t="s">
        <v>566</v>
      </c>
      <c r="D32" s="76">
        <v>700</v>
      </c>
      <c r="E32" s="76">
        <f t="shared" si="0"/>
        <v>700</v>
      </c>
    </row>
    <row r="33" spans="1:5" ht="15" x14ac:dyDescent="0.2">
      <c r="A33" s="116">
        <v>1</v>
      </c>
      <c r="B33" s="72" t="s">
        <v>310</v>
      </c>
      <c r="C33" s="135" t="s">
        <v>542</v>
      </c>
      <c r="D33" s="76">
        <v>700</v>
      </c>
      <c r="E33" s="76">
        <f t="shared" si="0"/>
        <v>700</v>
      </c>
    </row>
    <row r="34" spans="1:5" ht="15" x14ac:dyDescent="0.2">
      <c r="A34" s="116">
        <v>1</v>
      </c>
      <c r="B34" s="72" t="s">
        <v>311</v>
      </c>
      <c r="C34" s="135" t="s">
        <v>543</v>
      </c>
      <c r="D34" s="76">
        <v>700</v>
      </c>
      <c r="E34" s="76">
        <f t="shared" si="0"/>
        <v>700</v>
      </c>
    </row>
    <row r="35" spans="1:5" ht="15" x14ac:dyDescent="0.2">
      <c r="A35" s="116">
        <v>1</v>
      </c>
      <c r="B35" s="72" t="s">
        <v>312</v>
      </c>
      <c r="C35" s="135" t="s">
        <v>544</v>
      </c>
      <c r="D35" s="76">
        <v>700</v>
      </c>
      <c r="E35" s="76">
        <f t="shared" si="0"/>
        <v>700</v>
      </c>
    </row>
    <row r="36" spans="1:5" ht="15" x14ac:dyDescent="0.2">
      <c r="A36" s="116">
        <v>1</v>
      </c>
      <c r="B36" s="72" t="s">
        <v>313</v>
      </c>
      <c r="C36" s="135" t="s">
        <v>545</v>
      </c>
      <c r="D36" s="76">
        <v>700</v>
      </c>
      <c r="E36" s="76">
        <f t="shared" si="0"/>
        <v>700</v>
      </c>
    </row>
    <row r="37" spans="1:5" ht="15" x14ac:dyDescent="0.2">
      <c r="A37" s="116">
        <v>1</v>
      </c>
      <c r="B37" s="117" t="s">
        <v>549</v>
      </c>
      <c r="C37" s="75" t="s">
        <v>571</v>
      </c>
      <c r="D37" s="76">
        <v>700</v>
      </c>
      <c r="E37" s="76">
        <f t="shared" si="0"/>
        <v>700</v>
      </c>
    </row>
    <row r="38" spans="1:5" ht="15" x14ac:dyDescent="0.2">
      <c r="A38" s="116">
        <v>1</v>
      </c>
      <c r="B38" s="117" t="s">
        <v>550</v>
      </c>
      <c r="C38" s="75" t="s">
        <v>572</v>
      </c>
      <c r="D38" s="76">
        <v>700</v>
      </c>
      <c r="E38" s="76">
        <f t="shared" si="0"/>
        <v>700</v>
      </c>
    </row>
    <row r="39" spans="1:5" ht="15" x14ac:dyDescent="0.2">
      <c r="A39" s="116">
        <v>1</v>
      </c>
      <c r="B39" s="117" t="s">
        <v>551</v>
      </c>
      <c r="C39" s="75" t="s">
        <v>573</v>
      </c>
      <c r="D39" s="76">
        <v>700</v>
      </c>
      <c r="E39" s="76">
        <f t="shared" si="0"/>
        <v>700</v>
      </c>
    </row>
    <row r="40" spans="1:5" ht="15" x14ac:dyDescent="0.2">
      <c r="A40" s="116">
        <v>1</v>
      </c>
      <c r="B40" s="117" t="s">
        <v>552</v>
      </c>
      <c r="C40" s="75" t="s">
        <v>574</v>
      </c>
      <c r="D40" s="76">
        <v>700</v>
      </c>
      <c r="E40" s="76">
        <f t="shared" si="0"/>
        <v>700</v>
      </c>
    </row>
    <row r="41" spans="1:5" ht="15" x14ac:dyDescent="0.2">
      <c r="A41" s="116">
        <v>1</v>
      </c>
      <c r="B41" s="117" t="s">
        <v>553</v>
      </c>
      <c r="C41" s="75" t="s">
        <v>567</v>
      </c>
      <c r="D41" s="76">
        <v>700</v>
      </c>
      <c r="E41" s="76">
        <f t="shared" si="0"/>
        <v>700</v>
      </c>
    </row>
    <row r="42" spans="1:5" ht="15" x14ac:dyDescent="0.2">
      <c r="A42" s="116">
        <v>1</v>
      </c>
      <c r="B42" s="117" t="s">
        <v>554</v>
      </c>
      <c r="C42" s="75" t="s">
        <v>568</v>
      </c>
      <c r="D42" s="76">
        <v>700</v>
      </c>
      <c r="E42" s="76">
        <f t="shared" si="0"/>
        <v>700</v>
      </c>
    </row>
    <row r="43" spans="1:5" ht="15" x14ac:dyDescent="0.2">
      <c r="A43" s="116">
        <v>1</v>
      </c>
      <c r="B43" s="117" t="s">
        <v>555</v>
      </c>
      <c r="C43" s="75" t="s">
        <v>569</v>
      </c>
      <c r="D43" s="76">
        <v>700</v>
      </c>
      <c r="E43" s="76">
        <f t="shared" si="0"/>
        <v>700</v>
      </c>
    </row>
    <row r="44" spans="1:5" ht="15" x14ac:dyDescent="0.2">
      <c r="A44" s="116">
        <v>1</v>
      </c>
      <c r="B44" s="117" t="s">
        <v>556</v>
      </c>
      <c r="C44" s="75" t="s">
        <v>570</v>
      </c>
      <c r="D44" s="76">
        <v>700</v>
      </c>
      <c r="E44" s="76">
        <f t="shared" si="0"/>
        <v>700</v>
      </c>
    </row>
    <row r="45" spans="1:5" ht="15" x14ac:dyDescent="0.2">
      <c r="A45" s="118">
        <v>1</v>
      </c>
      <c r="B45" s="119" t="s">
        <v>557</v>
      </c>
      <c r="C45" s="120" t="s">
        <v>575</v>
      </c>
      <c r="D45" s="121">
        <v>700</v>
      </c>
      <c r="E45" s="121">
        <v>700</v>
      </c>
    </row>
    <row r="46" spans="1:5" ht="15" x14ac:dyDescent="0.2">
      <c r="A46" s="118">
        <v>1</v>
      </c>
      <c r="B46" s="119" t="s">
        <v>558</v>
      </c>
      <c r="C46" s="120" t="s">
        <v>576</v>
      </c>
      <c r="D46" s="121">
        <v>700</v>
      </c>
      <c r="E46" s="121">
        <v>700</v>
      </c>
    </row>
    <row r="47" spans="1:5" ht="15" x14ac:dyDescent="0.2">
      <c r="A47" s="118">
        <v>1</v>
      </c>
      <c r="B47" s="119" t="s">
        <v>559</v>
      </c>
      <c r="C47" s="120" t="s">
        <v>577</v>
      </c>
      <c r="D47" s="121">
        <v>700</v>
      </c>
      <c r="E47" s="121">
        <v>700</v>
      </c>
    </row>
    <row r="48" spans="1:5" ht="15" x14ac:dyDescent="0.2">
      <c r="A48" s="118">
        <v>1</v>
      </c>
      <c r="B48" s="119" t="s">
        <v>560</v>
      </c>
      <c r="C48" s="120" t="s">
        <v>578</v>
      </c>
      <c r="D48" s="121">
        <v>700</v>
      </c>
      <c r="E48" s="121">
        <v>700</v>
      </c>
    </row>
    <row r="49" spans="1:5" ht="15" x14ac:dyDescent="0.2">
      <c r="A49" s="118">
        <v>1</v>
      </c>
      <c r="B49" s="119" t="s">
        <v>561</v>
      </c>
      <c r="C49" s="120" t="s">
        <v>579</v>
      </c>
      <c r="D49" s="121">
        <v>700</v>
      </c>
      <c r="E49" s="121">
        <v>700</v>
      </c>
    </row>
    <row r="50" spans="1:5" ht="15" x14ac:dyDescent="0.2">
      <c r="A50" s="118">
        <v>1</v>
      </c>
      <c r="B50" s="119" t="s">
        <v>562</v>
      </c>
      <c r="C50" s="120" t="s">
        <v>580</v>
      </c>
      <c r="D50" s="121">
        <v>700</v>
      </c>
      <c r="E50" s="121">
        <v>700</v>
      </c>
    </row>
    <row r="51" spans="1:5" ht="15" x14ac:dyDescent="0.2">
      <c r="A51" s="118">
        <v>1</v>
      </c>
      <c r="B51" s="119" t="s">
        <v>563</v>
      </c>
      <c r="C51" s="120" t="s">
        <v>581</v>
      </c>
      <c r="D51" s="121">
        <v>700</v>
      </c>
      <c r="E51" s="121">
        <v>700</v>
      </c>
    </row>
    <row r="52" spans="1:5" ht="15" x14ac:dyDescent="0.2">
      <c r="A52" s="118">
        <v>1</v>
      </c>
      <c r="B52" s="119" t="s">
        <v>564</v>
      </c>
      <c r="C52" s="120" t="s">
        <v>582</v>
      </c>
      <c r="D52" s="121">
        <v>700</v>
      </c>
      <c r="E52" s="121">
        <v>700</v>
      </c>
    </row>
    <row r="53" spans="1:5" ht="15" x14ac:dyDescent="0.2">
      <c r="A53" s="116">
        <v>4</v>
      </c>
      <c r="B53" s="122" t="s">
        <v>583</v>
      </c>
      <c r="C53" s="122" t="s">
        <v>584</v>
      </c>
      <c r="D53" s="123">
        <v>40</v>
      </c>
      <c r="E53" s="123">
        <f t="shared" ref="E53:E85" si="1">A53*D53</f>
        <v>160</v>
      </c>
    </row>
    <row r="54" spans="1:5" ht="15" x14ac:dyDescent="0.2">
      <c r="A54" s="116">
        <v>4</v>
      </c>
      <c r="B54" s="122" t="s">
        <v>585</v>
      </c>
      <c r="C54" s="122" t="s">
        <v>586</v>
      </c>
      <c r="D54" s="123">
        <v>40</v>
      </c>
      <c r="E54" s="123">
        <f t="shared" si="1"/>
        <v>160</v>
      </c>
    </row>
    <row r="55" spans="1:5" ht="15" x14ac:dyDescent="0.2">
      <c r="A55" s="116">
        <v>1</v>
      </c>
      <c r="B55" s="122" t="s">
        <v>587</v>
      </c>
      <c r="C55" s="122" t="s">
        <v>588</v>
      </c>
      <c r="D55" s="123">
        <v>40</v>
      </c>
      <c r="E55" s="123">
        <f t="shared" si="1"/>
        <v>40</v>
      </c>
    </row>
    <row r="56" spans="1:5" ht="15" x14ac:dyDescent="0.2">
      <c r="A56" s="116">
        <v>3</v>
      </c>
      <c r="B56" s="126" t="s">
        <v>589</v>
      </c>
      <c r="C56" s="75" t="s">
        <v>611</v>
      </c>
      <c r="D56" s="76">
        <v>55</v>
      </c>
      <c r="E56" s="123">
        <f t="shared" si="1"/>
        <v>165</v>
      </c>
    </row>
    <row r="57" spans="1:5" ht="15" x14ac:dyDescent="0.2">
      <c r="A57" s="116">
        <v>3</v>
      </c>
      <c r="B57" s="126" t="s">
        <v>590</v>
      </c>
      <c r="C57" s="75" t="s">
        <v>610</v>
      </c>
      <c r="D57" s="76">
        <v>55</v>
      </c>
      <c r="E57" s="123">
        <f t="shared" si="1"/>
        <v>165</v>
      </c>
    </row>
    <row r="58" spans="1:5" ht="15" x14ac:dyDescent="0.2">
      <c r="A58" s="116">
        <v>3</v>
      </c>
      <c r="B58" s="126" t="s">
        <v>591</v>
      </c>
      <c r="C58" s="75" t="s">
        <v>609</v>
      </c>
      <c r="D58" s="76">
        <v>55</v>
      </c>
      <c r="E58" s="123">
        <f t="shared" si="1"/>
        <v>165</v>
      </c>
    </row>
    <row r="59" spans="1:5" ht="15" x14ac:dyDescent="0.2">
      <c r="A59" s="116">
        <v>3</v>
      </c>
      <c r="B59" s="126" t="s">
        <v>592</v>
      </c>
      <c r="C59" s="75" t="s">
        <v>608</v>
      </c>
      <c r="D59" s="76">
        <v>55</v>
      </c>
      <c r="E59" s="123">
        <f t="shared" si="1"/>
        <v>165</v>
      </c>
    </row>
    <row r="60" spans="1:5" ht="15" x14ac:dyDescent="0.2">
      <c r="A60" s="116">
        <v>3</v>
      </c>
      <c r="B60" s="126" t="s">
        <v>593</v>
      </c>
      <c r="C60" s="75" t="s">
        <v>607</v>
      </c>
      <c r="D60" s="76">
        <v>55</v>
      </c>
      <c r="E60" s="123">
        <f t="shared" si="1"/>
        <v>165</v>
      </c>
    </row>
    <row r="61" spans="1:5" ht="15" x14ac:dyDescent="0.2">
      <c r="A61" s="116">
        <v>3</v>
      </c>
      <c r="B61" s="126" t="s">
        <v>594</v>
      </c>
      <c r="C61" s="75" t="s">
        <v>606</v>
      </c>
      <c r="D61" s="76">
        <v>55</v>
      </c>
      <c r="E61" s="123">
        <f t="shared" si="1"/>
        <v>165</v>
      </c>
    </row>
    <row r="62" spans="1:5" ht="15" x14ac:dyDescent="0.2">
      <c r="A62" s="116">
        <v>3</v>
      </c>
      <c r="B62" s="126" t="s">
        <v>595</v>
      </c>
      <c r="C62" s="75" t="s">
        <v>605</v>
      </c>
      <c r="D62" s="76">
        <v>55</v>
      </c>
      <c r="E62" s="123">
        <f t="shared" si="1"/>
        <v>165</v>
      </c>
    </row>
    <row r="63" spans="1:5" ht="15" x14ac:dyDescent="0.2">
      <c r="A63" s="116">
        <v>3</v>
      </c>
      <c r="B63" s="126" t="s">
        <v>596</v>
      </c>
      <c r="C63" s="75" t="s">
        <v>604</v>
      </c>
      <c r="D63" s="76">
        <v>55</v>
      </c>
      <c r="E63" s="123">
        <f t="shared" si="1"/>
        <v>165</v>
      </c>
    </row>
    <row r="64" spans="1:5" ht="15" x14ac:dyDescent="0.2">
      <c r="A64" s="116">
        <v>3</v>
      </c>
      <c r="B64" s="126" t="s">
        <v>597</v>
      </c>
      <c r="C64" s="75" t="s">
        <v>603</v>
      </c>
      <c r="D64" s="76">
        <v>55</v>
      </c>
      <c r="E64" s="123">
        <f t="shared" si="1"/>
        <v>165</v>
      </c>
    </row>
    <row r="65" spans="1:5" ht="15" x14ac:dyDescent="0.2">
      <c r="A65" s="116">
        <v>3</v>
      </c>
      <c r="B65" s="126" t="s">
        <v>598</v>
      </c>
      <c r="C65" s="75" t="s">
        <v>602</v>
      </c>
      <c r="D65" s="76">
        <v>55</v>
      </c>
      <c r="E65" s="123">
        <f t="shared" si="1"/>
        <v>165</v>
      </c>
    </row>
    <row r="66" spans="1:5" ht="15" x14ac:dyDescent="0.2">
      <c r="A66" s="116">
        <v>10</v>
      </c>
      <c r="B66" s="78" t="s">
        <v>55</v>
      </c>
      <c r="C66" s="135" t="s">
        <v>56</v>
      </c>
      <c r="D66" s="76">
        <v>55</v>
      </c>
      <c r="E66" s="76">
        <f t="shared" si="1"/>
        <v>550</v>
      </c>
    </row>
    <row r="67" spans="1:5" ht="15" x14ac:dyDescent="0.2">
      <c r="A67" s="116">
        <v>10</v>
      </c>
      <c r="B67" s="78" t="s">
        <v>57</v>
      </c>
      <c r="C67" s="135" t="s">
        <v>58</v>
      </c>
      <c r="D67" s="76">
        <v>55</v>
      </c>
      <c r="E67" s="76">
        <f t="shared" si="1"/>
        <v>550</v>
      </c>
    </row>
    <row r="68" spans="1:5" ht="15" x14ac:dyDescent="0.2">
      <c r="A68" s="116">
        <v>10</v>
      </c>
      <c r="B68" s="72" t="s">
        <v>59</v>
      </c>
      <c r="C68" s="135" t="s">
        <v>60</v>
      </c>
      <c r="D68" s="76">
        <v>55</v>
      </c>
      <c r="E68" s="76">
        <f t="shared" si="1"/>
        <v>550</v>
      </c>
    </row>
    <row r="69" spans="1:5" ht="15" x14ac:dyDescent="0.2">
      <c r="A69" s="116">
        <v>15</v>
      </c>
      <c r="B69" s="72" t="s">
        <v>61</v>
      </c>
      <c r="C69" s="135" t="s">
        <v>62</v>
      </c>
      <c r="D69" s="76">
        <v>55</v>
      </c>
      <c r="E69" s="76">
        <f t="shared" si="1"/>
        <v>825</v>
      </c>
    </row>
    <row r="70" spans="1:5" ht="15" x14ac:dyDescent="0.2">
      <c r="A70" s="116">
        <v>15</v>
      </c>
      <c r="B70" s="72" t="s">
        <v>63</v>
      </c>
      <c r="C70" s="135" t="s">
        <v>64</v>
      </c>
      <c r="D70" s="76">
        <v>55</v>
      </c>
      <c r="E70" s="76">
        <f t="shared" si="1"/>
        <v>825</v>
      </c>
    </row>
    <row r="71" spans="1:5" ht="15" x14ac:dyDescent="0.2">
      <c r="A71" s="116">
        <v>15</v>
      </c>
      <c r="B71" s="72" t="s">
        <v>65</v>
      </c>
      <c r="C71" s="135" t="s">
        <v>66</v>
      </c>
      <c r="D71" s="76">
        <v>55</v>
      </c>
      <c r="E71" s="76">
        <f t="shared" si="1"/>
        <v>825</v>
      </c>
    </row>
    <row r="72" spans="1:5" ht="15" x14ac:dyDescent="0.2">
      <c r="A72" s="116">
        <v>10</v>
      </c>
      <c r="B72" s="72" t="s">
        <v>67</v>
      </c>
      <c r="C72" s="135" t="s">
        <v>68</v>
      </c>
      <c r="D72" s="76">
        <v>55</v>
      </c>
      <c r="E72" s="76">
        <f t="shared" si="1"/>
        <v>550</v>
      </c>
    </row>
    <row r="73" spans="1:5" ht="15" x14ac:dyDescent="0.2">
      <c r="A73" s="116">
        <v>5</v>
      </c>
      <c r="B73" s="72" t="s">
        <v>69</v>
      </c>
      <c r="C73" s="135" t="s">
        <v>70</v>
      </c>
      <c r="D73" s="76">
        <v>55</v>
      </c>
      <c r="E73" s="76">
        <f t="shared" si="1"/>
        <v>275</v>
      </c>
    </row>
    <row r="74" spans="1:5" ht="15" x14ac:dyDescent="0.2">
      <c r="A74" s="116">
        <v>5</v>
      </c>
      <c r="B74" s="72" t="s">
        <v>71</v>
      </c>
      <c r="C74" s="135" t="s">
        <v>72</v>
      </c>
      <c r="D74" s="76">
        <v>55</v>
      </c>
      <c r="E74" s="76">
        <f t="shared" si="1"/>
        <v>275</v>
      </c>
    </row>
    <row r="75" spans="1:5" ht="15" x14ac:dyDescent="0.2">
      <c r="A75" s="116">
        <v>5</v>
      </c>
      <c r="B75" s="72" t="s">
        <v>73</v>
      </c>
      <c r="C75" s="135" t="s">
        <v>74</v>
      </c>
      <c r="D75" s="76">
        <v>55</v>
      </c>
      <c r="E75" s="76">
        <f t="shared" si="1"/>
        <v>275</v>
      </c>
    </row>
    <row r="76" spans="1:5" ht="15" x14ac:dyDescent="0.2">
      <c r="A76" s="116">
        <v>5</v>
      </c>
      <c r="B76" s="72" t="s">
        <v>266</v>
      </c>
      <c r="C76" s="135" t="s">
        <v>267</v>
      </c>
      <c r="D76" s="76">
        <v>45</v>
      </c>
      <c r="E76" s="76">
        <f t="shared" si="1"/>
        <v>225</v>
      </c>
    </row>
    <row r="77" spans="1:5" ht="15" x14ac:dyDescent="0.2">
      <c r="A77" s="116">
        <v>5</v>
      </c>
      <c r="B77" s="72" t="s">
        <v>268</v>
      </c>
      <c r="C77" s="135" t="s">
        <v>269</v>
      </c>
      <c r="D77" s="76">
        <v>45</v>
      </c>
      <c r="E77" s="76">
        <f t="shared" si="1"/>
        <v>225</v>
      </c>
    </row>
    <row r="78" spans="1:5" ht="15" x14ac:dyDescent="0.2">
      <c r="A78" s="116">
        <v>5</v>
      </c>
      <c r="B78" s="72" t="s">
        <v>270</v>
      </c>
      <c r="C78" s="135" t="s">
        <v>271</v>
      </c>
      <c r="D78" s="76">
        <v>45</v>
      </c>
      <c r="E78" s="76">
        <f t="shared" si="1"/>
        <v>225</v>
      </c>
    </row>
    <row r="79" spans="1:5" ht="15" x14ac:dyDescent="0.2">
      <c r="A79" s="116">
        <v>5</v>
      </c>
      <c r="B79" s="72" t="s">
        <v>272</v>
      </c>
      <c r="C79" s="135" t="s">
        <v>273</v>
      </c>
      <c r="D79" s="76">
        <v>45</v>
      </c>
      <c r="E79" s="76">
        <f t="shared" si="1"/>
        <v>225</v>
      </c>
    </row>
    <row r="80" spans="1:5" ht="15" x14ac:dyDescent="0.2">
      <c r="A80" s="116">
        <v>5</v>
      </c>
      <c r="B80" s="72" t="s">
        <v>274</v>
      </c>
      <c r="C80" s="135" t="s">
        <v>275</v>
      </c>
      <c r="D80" s="76">
        <v>45</v>
      </c>
      <c r="E80" s="76">
        <f t="shared" si="1"/>
        <v>225</v>
      </c>
    </row>
    <row r="81" spans="1:5" ht="15" x14ac:dyDescent="0.2">
      <c r="A81" s="116">
        <v>5</v>
      </c>
      <c r="B81" s="72" t="s">
        <v>276</v>
      </c>
      <c r="C81" s="135" t="s">
        <v>277</v>
      </c>
      <c r="D81" s="76">
        <v>45</v>
      </c>
      <c r="E81" s="76">
        <f t="shared" si="1"/>
        <v>225</v>
      </c>
    </row>
    <row r="82" spans="1:5" ht="15" x14ac:dyDescent="0.2">
      <c r="A82" s="116">
        <v>5</v>
      </c>
      <c r="B82" s="72" t="s">
        <v>278</v>
      </c>
      <c r="C82" s="135" t="s">
        <v>279</v>
      </c>
      <c r="D82" s="76">
        <v>45</v>
      </c>
      <c r="E82" s="76">
        <f t="shared" si="1"/>
        <v>225</v>
      </c>
    </row>
    <row r="83" spans="1:5" ht="15" x14ac:dyDescent="0.2">
      <c r="A83" s="116">
        <v>5</v>
      </c>
      <c r="B83" s="72" t="s">
        <v>280</v>
      </c>
      <c r="C83" s="135" t="s">
        <v>281</v>
      </c>
      <c r="D83" s="76">
        <v>45</v>
      </c>
      <c r="E83" s="76">
        <f t="shared" si="1"/>
        <v>225</v>
      </c>
    </row>
    <row r="84" spans="1:5" ht="15" x14ac:dyDescent="0.2">
      <c r="A84" s="116">
        <v>5</v>
      </c>
      <c r="B84" s="72" t="s">
        <v>282</v>
      </c>
      <c r="C84" s="135" t="s">
        <v>283</v>
      </c>
      <c r="D84" s="76">
        <v>45</v>
      </c>
      <c r="E84" s="76">
        <f t="shared" si="1"/>
        <v>225</v>
      </c>
    </row>
    <row r="85" spans="1:5" ht="15" x14ac:dyDescent="0.2">
      <c r="A85" s="116">
        <v>5</v>
      </c>
      <c r="B85" s="72" t="s">
        <v>284</v>
      </c>
      <c r="C85" s="135" t="s">
        <v>285</v>
      </c>
      <c r="D85" s="76">
        <v>45</v>
      </c>
      <c r="E85" s="76">
        <f t="shared" si="1"/>
        <v>225</v>
      </c>
    </row>
    <row r="86" spans="1:5" ht="15.75" x14ac:dyDescent="0.25">
      <c r="A86" s="142" t="s">
        <v>469</v>
      </c>
      <c r="B86" s="142"/>
      <c r="C86" s="142"/>
      <c r="D86" s="142"/>
      <c r="E86" s="76">
        <f>SUM(E19:E85)</f>
        <v>33560</v>
      </c>
    </row>
    <row r="87" spans="1:5" ht="15.75" x14ac:dyDescent="0.25">
      <c r="A87" s="139" t="s">
        <v>470</v>
      </c>
      <c r="B87" s="140"/>
      <c r="C87" s="141"/>
      <c r="D87" s="58">
        <v>0.12</v>
      </c>
      <c r="E87" s="76">
        <f>+E86*D87</f>
        <v>4027.2</v>
      </c>
    </row>
    <row r="88" spans="1:5" ht="15.75" x14ac:dyDescent="0.25">
      <c r="A88" s="142" t="s">
        <v>471</v>
      </c>
      <c r="B88" s="142"/>
      <c r="C88" s="142"/>
      <c r="D88" s="142"/>
      <c r="E88" s="76">
        <f>+E86+E87</f>
        <v>37587.199999999997</v>
      </c>
    </row>
    <row r="89" spans="1:5" ht="15.75" x14ac:dyDescent="0.25">
      <c r="A89" s="131"/>
      <c r="B89" s="131"/>
      <c r="C89" s="131"/>
      <c r="D89" s="131"/>
      <c r="E89" s="60"/>
    </row>
    <row r="90" spans="1:5" ht="15.75" x14ac:dyDescent="0.25">
      <c r="A90" s="131"/>
      <c r="B90" s="131"/>
      <c r="C90" s="131"/>
      <c r="D90" s="131"/>
      <c r="E90" s="60"/>
    </row>
    <row r="91" spans="1:5" ht="15" x14ac:dyDescent="0.2">
      <c r="A91" s="61"/>
      <c r="B91" s="61"/>
      <c r="C91" s="61"/>
      <c r="D91" s="62"/>
      <c r="E91" s="62"/>
    </row>
    <row r="92" spans="1:5" ht="15.75" x14ac:dyDescent="0.25">
      <c r="A92" s="161" t="s">
        <v>483</v>
      </c>
      <c r="B92" s="162"/>
      <c r="C92" s="162"/>
      <c r="D92" s="162"/>
      <c r="E92" s="163"/>
    </row>
    <row r="93" spans="1:5" ht="15.75" x14ac:dyDescent="0.25">
      <c r="A93" s="125" t="s">
        <v>473</v>
      </c>
      <c r="B93" s="132" t="s">
        <v>474</v>
      </c>
      <c r="C93" s="154" t="s">
        <v>475</v>
      </c>
      <c r="D93" s="154"/>
      <c r="E93" s="133"/>
    </row>
    <row r="94" spans="1:5" ht="15" x14ac:dyDescent="0.2">
      <c r="A94" s="116">
        <v>2</v>
      </c>
      <c r="B94" s="72" t="s">
        <v>200</v>
      </c>
      <c r="C94" s="157" t="s">
        <v>201</v>
      </c>
      <c r="D94" s="158"/>
      <c r="E94" s="123"/>
    </row>
    <row r="95" spans="1:5" ht="15" x14ac:dyDescent="0.2">
      <c r="A95" s="116">
        <v>1</v>
      </c>
      <c r="B95" s="72" t="s">
        <v>188</v>
      </c>
      <c r="C95" s="157" t="s">
        <v>189</v>
      </c>
      <c r="D95" s="158"/>
      <c r="E95" s="123"/>
    </row>
    <row r="96" spans="1:5" ht="15" x14ac:dyDescent="0.2">
      <c r="A96" s="116">
        <v>2</v>
      </c>
      <c r="B96" s="72" t="s">
        <v>180</v>
      </c>
      <c r="C96" s="157" t="s">
        <v>181</v>
      </c>
      <c r="D96" s="158"/>
      <c r="E96" s="123"/>
    </row>
    <row r="97" spans="1:5" ht="15" x14ac:dyDescent="0.2">
      <c r="A97" s="116">
        <v>1</v>
      </c>
      <c r="B97" s="72" t="s">
        <v>192</v>
      </c>
      <c r="C97" s="157" t="s">
        <v>193</v>
      </c>
      <c r="D97" s="158"/>
      <c r="E97" s="123"/>
    </row>
    <row r="98" spans="1:5" ht="15" x14ac:dyDescent="0.2">
      <c r="A98" s="116">
        <v>1</v>
      </c>
      <c r="B98" s="72" t="s">
        <v>170</v>
      </c>
      <c r="C98" s="157" t="s">
        <v>171</v>
      </c>
      <c r="D98" s="158"/>
      <c r="E98" s="123"/>
    </row>
    <row r="99" spans="1:5" ht="15" x14ac:dyDescent="0.2">
      <c r="A99" s="116">
        <v>1</v>
      </c>
      <c r="B99" s="72" t="s">
        <v>172</v>
      </c>
      <c r="C99" s="157" t="s">
        <v>173</v>
      </c>
      <c r="D99" s="158"/>
      <c r="E99" s="123"/>
    </row>
    <row r="100" spans="1:5" ht="15" x14ac:dyDescent="0.2">
      <c r="A100" s="116">
        <v>1</v>
      </c>
      <c r="B100" s="72" t="s">
        <v>178</v>
      </c>
      <c r="C100" s="157" t="s">
        <v>179</v>
      </c>
      <c r="D100" s="158"/>
      <c r="E100" s="123"/>
    </row>
    <row r="101" spans="1:5" ht="15" x14ac:dyDescent="0.2">
      <c r="A101" s="116">
        <v>1</v>
      </c>
      <c r="B101" s="72" t="s">
        <v>314</v>
      </c>
      <c r="C101" s="157" t="s">
        <v>315</v>
      </c>
      <c r="D101" s="158"/>
      <c r="E101" s="123"/>
    </row>
    <row r="102" spans="1:5" ht="15" x14ac:dyDescent="0.2">
      <c r="A102" s="116">
        <v>2</v>
      </c>
      <c r="B102" s="72" t="s">
        <v>184</v>
      </c>
      <c r="C102" s="157" t="s">
        <v>185</v>
      </c>
      <c r="D102" s="158"/>
      <c r="E102" s="123"/>
    </row>
    <row r="103" spans="1:5" ht="15" x14ac:dyDescent="0.2">
      <c r="A103" s="116">
        <v>10</v>
      </c>
      <c r="B103" s="72" t="s">
        <v>316</v>
      </c>
      <c r="C103" s="157" t="s">
        <v>317</v>
      </c>
      <c r="D103" s="158"/>
      <c r="E103" s="123"/>
    </row>
    <row r="104" spans="1:5" ht="15" x14ac:dyDescent="0.2">
      <c r="A104" s="116">
        <v>1</v>
      </c>
      <c r="B104" s="72" t="s">
        <v>318</v>
      </c>
      <c r="C104" s="157" t="s">
        <v>319</v>
      </c>
      <c r="D104" s="158"/>
      <c r="E104" s="123"/>
    </row>
    <row r="105" spans="1:5" ht="15" x14ac:dyDescent="0.2">
      <c r="A105" s="116">
        <v>1</v>
      </c>
      <c r="B105" s="72" t="s">
        <v>320</v>
      </c>
      <c r="C105" s="157" t="s">
        <v>321</v>
      </c>
      <c r="D105" s="158"/>
      <c r="E105" s="123"/>
    </row>
    <row r="106" spans="1:5" ht="15" x14ac:dyDescent="0.2">
      <c r="A106" s="116">
        <v>1</v>
      </c>
      <c r="B106" s="72" t="s">
        <v>322</v>
      </c>
      <c r="C106" s="157" t="s">
        <v>323</v>
      </c>
      <c r="D106" s="158"/>
      <c r="E106" s="123"/>
    </row>
    <row r="107" spans="1:5" ht="15" x14ac:dyDescent="0.2">
      <c r="A107" s="116">
        <v>1</v>
      </c>
      <c r="B107" s="72" t="s">
        <v>324</v>
      </c>
      <c r="C107" s="157" t="s">
        <v>325</v>
      </c>
      <c r="D107" s="158"/>
      <c r="E107" s="123"/>
    </row>
    <row r="108" spans="1:5" ht="15" x14ac:dyDescent="0.2">
      <c r="A108" s="116">
        <v>1</v>
      </c>
      <c r="B108" s="72" t="s">
        <v>326</v>
      </c>
      <c r="C108" s="157" t="s">
        <v>323</v>
      </c>
      <c r="D108" s="158"/>
      <c r="E108" s="123"/>
    </row>
    <row r="109" spans="1:5" ht="15" x14ac:dyDescent="0.2">
      <c r="A109" s="116">
        <v>1</v>
      </c>
      <c r="B109" s="72" t="s">
        <v>327</v>
      </c>
      <c r="C109" s="157" t="s">
        <v>325</v>
      </c>
      <c r="D109" s="158"/>
      <c r="E109" s="123"/>
    </row>
    <row r="110" spans="1:5" ht="15" x14ac:dyDescent="0.2">
      <c r="A110" s="116">
        <v>1</v>
      </c>
      <c r="B110" s="72" t="s">
        <v>198</v>
      </c>
      <c r="C110" s="157" t="s">
        <v>199</v>
      </c>
      <c r="D110" s="158"/>
      <c r="E110" s="123"/>
    </row>
    <row r="111" spans="1:5" ht="15" x14ac:dyDescent="0.2">
      <c r="A111" s="124">
        <v>1</v>
      </c>
      <c r="B111" s="134"/>
      <c r="C111" s="156" t="s">
        <v>599</v>
      </c>
      <c r="D111" s="156"/>
      <c r="E111" s="123"/>
    </row>
    <row r="112" spans="1:5" ht="15" x14ac:dyDescent="0.2">
      <c r="A112" s="124">
        <v>1</v>
      </c>
      <c r="B112" s="134"/>
      <c r="C112" s="156" t="s">
        <v>600</v>
      </c>
      <c r="D112" s="156"/>
      <c r="E112" s="123"/>
    </row>
    <row r="113" spans="1:5" ht="15" x14ac:dyDescent="0.2">
      <c r="A113" s="124">
        <v>1</v>
      </c>
      <c r="B113" s="134"/>
      <c r="C113" s="156" t="s">
        <v>601</v>
      </c>
      <c r="D113" s="156"/>
      <c r="E113" s="123"/>
    </row>
    <row r="114" spans="1:5" ht="15" x14ac:dyDescent="0.2">
      <c r="A114" s="124">
        <v>1</v>
      </c>
      <c r="B114" s="134"/>
      <c r="C114" s="134" t="s">
        <v>613</v>
      </c>
      <c r="D114" s="134"/>
      <c r="E114" s="123"/>
    </row>
    <row r="115" spans="1:5" ht="15" x14ac:dyDescent="0.2">
      <c r="A115" s="124">
        <v>3</v>
      </c>
      <c r="B115" s="134"/>
      <c r="C115" s="134" t="s">
        <v>614</v>
      </c>
      <c r="D115" s="134"/>
      <c r="E115" s="123"/>
    </row>
    <row r="116" spans="1:5" ht="15" x14ac:dyDescent="0.2">
      <c r="A116" s="124">
        <v>1</v>
      </c>
      <c r="B116" s="134"/>
      <c r="C116" s="134" t="s">
        <v>615</v>
      </c>
      <c r="D116" s="134"/>
      <c r="E116" s="123"/>
    </row>
    <row r="117" spans="1:5" ht="15" x14ac:dyDescent="0.2">
      <c r="A117" s="124">
        <v>1</v>
      </c>
      <c r="B117" s="134"/>
      <c r="C117" s="134" t="s">
        <v>616</v>
      </c>
      <c r="D117" s="134"/>
      <c r="E117" s="123"/>
    </row>
    <row r="118" spans="1:5" ht="15" x14ac:dyDescent="0.2">
      <c r="A118" s="116">
        <v>1</v>
      </c>
      <c r="B118" s="75"/>
      <c r="C118" s="75" t="s">
        <v>617</v>
      </c>
      <c r="D118" s="75"/>
      <c r="E118" s="75"/>
    </row>
    <row r="119" spans="1:5" ht="15" x14ac:dyDescent="0.2"/>
    <row r="120" spans="1:5" ht="15.75" x14ac:dyDescent="0.25">
      <c r="B120" s="91" t="s">
        <v>539</v>
      </c>
    </row>
    <row r="121" spans="1:5" ht="15.75" x14ac:dyDescent="0.25">
      <c r="B121" s="91"/>
    </row>
    <row r="122" spans="1:5" ht="15.75" x14ac:dyDescent="0.25">
      <c r="B122" s="91" t="s">
        <v>540</v>
      </c>
    </row>
  </sheetData>
  <mergeCells count="29">
    <mergeCell ref="C109:D109"/>
    <mergeCell ref="C110:D110"/>
    <mergeCell ref="C111:D111"/>
    <mergeCell ref="C112:D112"/>
    <mergeCell ref="C113:D113"/>
    <mergeCell ref="C108:D108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96:D96"/>
    <mergeCell ref="A3:C3"/>
    <mergeCell ref="A4:C4"/>
    <mergeCell ref="A5:C5"/>
    <mergeCell ref="A17:E17"/>
    <mergeCell ref="A86:D86"/>
    <mergeCell ref="A87:C87"/>
    <mergeCell ref="A88:D88"/>
    <mergeCell ref="A92:E92"/>
    <mergeCell ref="C93:D93"/>
    <mergeCell ref="C94:D94"/>
    <mergeCell ref="C95:D95"/>
  </mergeCells>
  <pageMargins left="0.7" right="0.7" top="0.75" bottom="0.75" header="0.3" footer="0.3"/>
  <pageSetup paperSize="9" scale="55"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ECE4-9704-4E27-B93E-DCD4EF9101EF}">
  <dimension ref="A1:G33"/>
  <sheetViews>
    <sheetView workbookViewId="0">
      <selection activeCell="E13" sqref="E13"/>
    </sheetView>
  </sheetViews>
  <sheetFormatPr baseColWidth="10" defaultRowHeight="20.100000000000001" customHeight="1" x14ac:dyDescent="0.2"/>
  <cols>
    <col min="1" max="1" width="10.5703125" style="43" bestFit="1" customWidth="1"/>
    <col min="2" max="2" width="28.85546875" style="43" customWidth="1"/>
    <col min="3" max="3" width="70.140625" style="43" customWidth="1"/>
    <col min="4" max="4" width="18.85546875" style="43" customWidth="1"/>
    <col min="5" max="5" width="16" style="43" customWidth="1"/>
    <col min="6" max="16384" width="11.42578125" style="43"/>
  </cols>
  <sheetData>
    <row r="1" spans="1:7" ht="20.100000000000001" customHeight="1" x14ac:dyDescent="0.25">
      <c r="A1" s="148"/>
      <c r="B1" s="148"/>
      <c r="C1" s="148"/>
      <c r="D1" s="44"/>
    </row>
    <row r="2" spans="1:7" ht="20.100000000000001" customHeight="1" x14ac:dyDescent="0.25">
      <c r="A2" s="148" t="s">
        <v>253</v>
      </c>
      <c r="B2" s="148"/>
      <c r="C2" s="148"/>
      <c r="D2" s="44"/>
    </row>
    <row r="3" spans="1:7" ht="20.100000000000001" customHeight="1" x14ac:dyDescent="0.2">
      <c r="A3" s="149" t="s">
        <v>254</v>
      </c>
      <c r="B3" s="149"/>
      <c r="C3" s="149"/>
      <c r="D3" s="44"/>
    </row>
    <row r="4" spans="1:7" ht="20.100000000000001" customHeight="1" x14ac:dyDescent="0.25">
      <c r="A4" s="150" t="s">
        <v>255</v>
      </c>
      <c r="B4" s="150"/>
      <c r="C4" s="150"/>
      <c r="D4" s="44"/>
    </row>
    <row r="5" spans="1:7" ht="20.100000000000001" customHeight="1" x14ac:dyDescent="0.25">
      <c r="A5" s="136"/>
      <c r="B5" s="136"/>
      <c r="C5" s="136"/>
      <c r="D5" s="44"/>
    </row>
    <row r="6" spans="1:7" ht="20.100000000000001" customHeight="1" thickBot="1" x14ac:dyDescent="0.25">
      <c r="A6" s="42"/>
      <c r="B6" s="46" t="s">
        <v>256</v>
      </c>
      <c r="C6" s="47">
        <v>44753</v>
      </c>
      <c r="D6" s="44"/>
    </row>
    <row r="7" spans="1:7" ht="20.100000000000001" customHeight="1" thickBot="1" x14ac:dyDescent="0.25">
      <c r="A7" s="42"/>
      <c r="B7" s="46" t="s">
        <v>257</v>
      </c>
      <c r="C7" s="48" t="s">
        <v>258</v>
      </c>
      <c r="D7" s="44"/>
    </row>
    <row r="8" spans="1:7" ht="20.100000000000001" customHeight="1" thickBot="1" x14ac:dyDescent="0.25">
      <c r="A8" s="42"/>
      <c r="B8" s="46" t="s">
        <v>259</v>
      </c>
      <c r="C8" s="49" t="s">
        <v>260</v>
      </c>
      <c r="D8" s="44"/>
    </row>
    <row r="9" spans="1:7" ht="20.100000000000001" customHeight="1" thickBot="1" x14ac:dyDescent="0.25">
      <c r="A9" s="42"/>
      <c r="B9" s="50" t="s">
        <v>478</v>
      </c>
      <c r="C9" s="51" t="s">
        <v>479</v>
      </c>
      <c r="D9" s="44"/>
    </row>
    <row r="10" spans="1:7" ht="20.100000000000001" customHeight="1" thickBot="1" x14ac:dyDescent="0.25">
      <c r="A10" s="42"/>
      <c r="B10" s="50" t="s">
        <v>261</v>
      </c>
      <c r="C10" s="51" t="s">
        <v>480</v>
      </c>
      <c r="D10" s="44"/>
    </row>
    <row r="11" spans="1:7" ht="20.100000000000001" customHeight="1" thickBot="1" x14ac:dyDescent="0.25">
      <c r="A11" s="42"/>
      <c r="B11" s="46" t="s">
        <v>262</v>
      </c>
      <c r="C11" s="51" t="s">
        <v>263</v>
      </c>
      <c r="D11" s="44"/>
    </row>
    <row r="12" spans="1:7" ht="20.100000000000001" customHeight="1" thickBot="1" x14ac:dyDescent="0.25">
      <c r="A12" s="42"/>
      <c r="B12" s="46" t="s">
        <v>264</v>
      </c>
      <c r="C12" s="51" t="s">
        <v>618</v>
      </c>
      <c r="D12" s="44"/>
    </row>
    <row r="13" spans="1:7" ht="20.100000000000001" customHeight="1" thickBot="1" x14ac:dyDescent="0.25">
      <c r="A13" s="42"/>
      <c r="B13" s="46" t="s">
        <v>621</v>
      </c>
      <c r="C13" s="51" t="s">
        <v>625</v>
      </c>
      <c r="D13" s="44"/>
    </row>
    <row r="14" spans="1:7" ht="20.100000000000001" customHeight="1" thickBot="1" x14ac:dyDescent="0.25">
      <c r="A14" s="42"/>
      <c r="B14" s="46" t="s">
        <v>622</v>
      </c>
      <c r="C14" s="51" t="s">
        <v>619</v>
      </c>
      <c r="D14" s="44"/>
    </row>
    <row r="15" spans="1:7" ht="20.100000000000001" customHeight="1" thickBot="1" x14ac:dyDescent="0.25">
      <c r="A15" s="42"/>
      <c r="B15" s="46" t="s">
        <v>623</v>
      </c>
      <c r="C15" s="47">
        <v>44753</v>
      </c>
      <c r="D15" s="44"/>
    </row>
    <row r="16" spans="1:7" ht="20.100000000000001" customHeight="1" thickBot="1" x14ac:dyDescent="0.3">
      <c r="A16" s="42"/>
      <c r="B16" s="46" t="s">
        <v>624</v>
      </c>
      <c r="C16" s="51" t="s">
        <v>620</v>
      </c>
      <c r="D16" s="68"/>
      <c r="G16" s="42"/>
    </row>
    <row r="17" spans="1:7" ht="20.100000000000001" customHeight="1" x14ac:dyDescent="0.25">
      <c r="A17" s="42"/>
      <c r="B17" s="46"/>
      <c r="C17" s="68"/>
      <c r="D17" s="68"/>
      <c r="G17" s="42"/>
    </row>
    <row r="18" spans="1:7" ht="20.100000000000001" customHeight="1" x14ac:dyDescent="0.25">
      <c r="A18" s="155" t="s">
        <v>214</v>
      </c>
      <c r="B18" s="155"/>
      <c r="C18" s="155"/>
      <c r="D18" s="155"/>
      <c r="E18" s="155"/>
      <c r="G18" s="42"/>
    </row>
    <row r="19" spans="1:7" s="70" customFormat="1" ht="45" customHeight="1" x14ac:dyDescent="0.2">
      <c r="A19" s="39" t="s">
        <v>0</v>
      </c>
      <c r="B19" s="40" t="s">
        <v>476</v>
      </c>
      <c r="C19" s="40" t="s">
        <v>477</v>
      </c>
      <c r="D19" s="41" t="s">
        <v>467</v>
      </c>
      <c r="E19" s="41" t="s">
        <v>468</v>
      </c>
      <c r="G19" s="46"/>
    </row>
    <row r="20" spans="1:7" ht="20.100000000000001" customHeight="1" x14ac:dyDescent="0.2">
      <c r="A20" s="71">
        <v>1</v>
      </c>
      <c r="B20" s="72" t="s">
        <v>237</v>
      </c>
      <c r="C20" s="137" t="s">
        <v>238</v>
      </c>
      <c r="D20" s="69">
        <v>700</v>
      </c>
      <c r="E20" s="66">
        <f t="shared" ref="E20:E26" si="0">A20*D20</f>
        <v>700</v>
      </c>
    </row>
    <row r="21" spans="1:7" ht="20.100000000000001" customHeight="1" x14ac:dyDescent="0.2">
      <c r="A21" s="71">
        <v>2</v>
      </c>
      <c r="B21" s="72" t="s">
        <v>7</v>
      </c>
      <c r="C21" s="137" t="s">
        <v>8</v>
      </c>
      <c r="D21" s="69">
        <v>55</v>
      </c>
      <c r="E21" s="66">
        <f t="shared" si="0"/>
        <v>110</v>
      </c>
    </row>
    <row r="22" spans="1:7" ht="20.100000000000001" customHeight="1" x14ac:dyDescent="0.2">
      <c r="A22" s="71">
        <v>1</v>
      </c>
      <c r="B22" s="72" t="s">
        <v>227</v>
      </c>
      <c r="C22" s="137" t="s">
        <v>488</v>
      </c>
      <c r="D22" s="69">
        <v>55</v>
      </c>
      <c r="E22" s="66">
        <f t="shared" si="0"/>
        <v>55</v>
      </c>
    </row>
    <row r="23" spans="1:7" ht="20.100000000000001" customHeight="1" x14ac:dyDescent="0.2">
      <c r="A23" s="71">
        <v>4</v>
      </c>
      <c r="B23" s="72" t="s">
        <v>229</v>
      </c>
      <c r="C23" s="137" t="s">
        <v>490</v>
      </c>
      <c r="D23" s="69">
        <v>55</v>
      </c>
      <c r="E23" s="66">
        <f t="shared" si="0"/>
        <v>220</v>
      </c>
    </row>
    <row r="24" spans="1:7" ht="20.100000000000001" customHeight="1" x14ac:dyDescent="0.2">
      <c r="A24" s="71">
        <v>1</v>
      </c>
      <c r="B24" s="72" t="s">
        <v>33</v>
      </c>
      <c r="C24" s="137" t="s">
        <v>34</v>
      </c>
      <c r="D24" s="69">
        <v>45</v>
      </c>
      <c r="E24" s="66">
        <f t="shared" si="0"/>
        <v>45</v>
      </c>
    </row>
    <row r="25" spans="1:7" ht="20.100000000000001" customHeight="1" x14ac:dyDescent="0.2">
      <c r="A25" s="71">
        <v>1</v>
      </c>
      <c r="B25" s="72" t="s">
        <v>37</v>
      </c>
      <c r="C25" s="137" t="s">
        <v>38</v>
      </c>
      <c r="D25" s="69">
        <v>45</v>
      </c>
      <c r="E25" s="66">
        <f t="shared" si="0"/>
        <v>45</v>
      </c>
    </row>
    <row r="26" spans="1:7" ht="20.100000000000001" customHeight="1" x14ac:dyDescent="0.2">
      <c r="A26" s="71">
        <v>1</v>
      </c>
      <c r="B26" s="72" t="s">
        <v>217</v>
      </c>
      <c r="C26" s="137" t="s">
        <v>218</v>
      </c>
      <c r="D26" s="69">
        <v>45</v>
      </c>
      <c r="E26" s="66">
        <f t="shared" si="0"/>
        <v>45</v>
      </c>
    </row>
    <row r="27" spans="1:7" ht="20.100000000000001" customHeight="1" x14ac:dyDescent="0.25">
      <c r="A27" s="142" t="s">
        <v>469</v>
      </c>
      <c r="B27" s="142"/>
      <c r="C27" s="142"/>
      <c r="D27" s="142"/>
      <c r="E27" s="57">
        <f>SUM(E20:E26)</f>
        <v>1220</v>
      </c>
    </row>
    <row r="28" spans="1:7" ht="20.100000000000001" customHeight="1" x14ac:dyDescent="0.25">
      <c r="A28" s="139" t="s">
        <v>470</v>
      </c>
      <c r="B28" s="140"/>
      <c r="C28" s="141"/>
      <c r="D28" s="58">
        <v>0.12</v>
      </c>
      <c r="E28" s="57">
        <f>+E27*D28</f>
        <v>146.4</v>
      </c>
    </row>
    <row r="29" spans="1:7" ht="20.100000000000001" customHeight="1" x14ac:dyDescent="0.25">
      <c r="A29" s="142" t="s">
        <v>471</v>
      </c>
      <c r="B29" s="142"/>
      <c r="C29" s="142"/>
      <c r="D29" s="142"/>
      <c r="E29" s="57">
        <f>+E27+E28</f>
        <v>1366.4</v>
      </c>
    </row>
    <row r="31" spans="1:7" ht="20.100000000000001" customHeight="1" x14ac:dyDescent="0.25">
      <c r="B31" s="91" t="s">
        <v>539</v>
      </c>
    </row>
    <row r="32" spans="1:7" ht="20.100000000000001" customHeight="1" x14ac:dyDescent="0.25">
      <c r="B32" s="91"/>
    </row>
    <row r="33" spans="2:2" ht="20.100000000000001" customHeight="1" x14ac:dyDescent="0.25">
      <c r="B33" s="91" t="s">
        <v>540</v>
      </c>
    </row>
  </sheetData>
  <mergeCells count="8">
    <mergeCell ref="A28:C28"/>
    <mergeCell ref="A29:D29"/>
    <mergeCell ref="A1:C1"/>
    <mergeCell ref="A2:C2"/>
    <mergeCell ref="A3:C3"/>
    <mergeCell ref="A4:C4"/>
    <mergeCell ref="A18:E18"/>
    <mergeCell ref="A27:D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91"/>
  <sheetViews>
    <sheetView tabSelected="1" view="pageBreakPreview" zoomScale="60" zoomScaleNormal="100" workbookViewId="0">
      <selection activeCell="C16" sqref="C16"/>
    </sheetView>
  </sheetViews>
  <sheetFormatPr baseColWidth="10" defaultRowHeight="20.100000000000001" customHeight="1" x14ac:dyDescent="0.2"/>
  <cols>
    <col min="1" max="1" width="10.5703125" style="43" bestFit="1" customWidth="1"/>
    <col min="2" max="2" width="28.85546875" style="43" customWidth="1"/>
    <col min="3" max="3" width="70.140625" style="43" customWidth="1"/>
    <col min="4" max="4" width="18.85546875" style="43" customWidth="1"/>
    <col min="5" max="5" width="16" style="43" customWidth="1"/>
    <col min="6" max="16384" width="11.42578125" style="43"/>
  </cols>
  <sheetData>
    <row r="1" spans="1:7" ht="20.100000000000001" customHeight="1" x14ac:dyDescent="0.25">
      <c r="A1" s="148"/>
      <c r="B1" s="148"/>
      <c r="C1" s="148"/>
      <c r="D1" s="44"/>
    </row>
    <row r="2" spans="1:7" ht="20.100000000000001" customHeight="1" x14ac:dyDescent="0.25">
      <c r="A2" s="148" t="s">
        <v>253</v>
      </c>
      <c r="B2" s="148"/>
      <c r="C2" s="148"/>
      <c r="D2" s="44"/>
    </row>
    <row r="3" spans="1:7" ht="20.100000000000001" customHeight="1" x14ac:dyDescent="0.2">
      <c r="A3" s="149" t="s">
        <v>254</v>
      </c>
      <c r="B3" s="149"/>
      <c r="C3" s="149"/>
      <c r="D3" s="44"/>
    </row>
    <row r="4" spans="1:7" ht="20.100000000000001" customHeight="1" x14ac:dyDescent="0.25">
      <c r="A4" s="150" t="s">
        <v>255</v>
      </c>
      <c r="B4" s="150"/>
      <c r="C4" s="150"/>
      <c r="D4" s="44"/>
    </row>
    <row r="5" spans="1:7" ht="20.100000000000001" customHeight="1" x14ac:dyDescent="0.25">
      <c r="A5" s="67"/>
      <c r="B5" s="67"/>
      <c r="C5" s="67"/>
      <c r="D5" s="44"/>
    </row>
    <row r="6" spans="1:7" ht="20.100000000000001" customHeight="1" thickBot="1" x14ac:dyDescent="0.25">
      <c r="A6" s="42"/>
      <c r="B6" s="46" t="s">
        <v>256</v>
      </c>
      <c r="C6" s="47">
        <v>44753</v>
      </c>
      <c r="D6" s="44"/>
    </row>
    <row r="7" spans="1:7" ht="20.100000000000001" customHeight="1" thickBot="1" x14ac:dyDescent="0.25">
      <c r="A7" s="42"/>
      <c r="B7" s="46" t="s">
        <v>257</v>
      </c>
      <c r="C7" s="48" t="s">
        <v>258</v>
      </c>
      <c r="D7" s="44"/>
    </row>
    <row r="8" spans="1:7" ht="20.100000000000001" customHeight="1" thickBot="1" x14ac:dyDescent="0.25">
      <c r="A8" s="42"/>
      <c r="B8" s="46" t="s">
        <v>259</v>
      </c>
      <c r="C8" s="49" t="s">
        <v>260</v>
      </c>
      <c r="D8" s="44"/>
    </row>
    <row r="9" spans="1:7" ht="20.100000000000001" customHeight="1" thickBot="1" x14ac:dyDescent="0.25">
      <c r="A9" s="42"/>
      <c r="B9" s="50" t="s">
        <v>478</v>
      </c>
      <c r="C9" s="51" t="s">
        <v>479</v>
      </c>
      <c r="D9" s="44"/>
    </row>
    <row r="10" spans="1:7" ht="20.100000000000001" customHeight="1" thickBot="1" x14ac:dyDescent="0.25">
      <c r="A10" s="42"/>
      <c r="B10" s="50" t="s">
        <v>261</v>
      </c>
      <c r="C10" s="51" t="s">
        <v>480</v>
      </c>
      <c r="D10" s="44"/>
    </row>
    <row r="11" spans="1:7" ht="20.100000000000001" customHeight="1" thickBot="1" x14ac:dyDescent="0.25">
      <c r="A11" s="42"/>
      <c r="B11" s="46" t="s">
        <v>262</v>
      </c>
      <c r="C11" s="51" t="s">
        <v>263</v>
      </c>
      <c r="D11" s="44"/>
    </row>
    <row r="12" spans="1:7" ht="20.100000000000001" customHeight="1" thickBot="1" x14ac:dyDescent="0.25">
      <c r="A12" s="42"/>
      <c r="B12" s="46" t="s">
        <v>264</v>
      </c>
      <c r="C12" s="51" t="s">
        <v>481</v>
      </c>
      <c r="D12" s="44"/>
    </row>
    <row r="13" spans="1:7" ht="20.100000000000001" customHeight="1" x14ac:dyDescent="0.25">
      <c r="A13" s="42"/>
      <c r="B13" s="68"/>
      <c r="C13" s="68"/>
      <c r="D13" s="68"/>
      <c r="G13" s="42"/>
    </row>
    <row r="14" spans="1:7" ht="20.100000000000001" customHeight="1" x14ac:dyDescent="0.25">
      <c r="A14" s="155" t="s">
        <v>214</v>
      </c>
      <c r="B14" s="155"/>
      <c r="C14" s="155"/>
      <c r="D14" s="155"/>
      <c r="E14" s="155"/>
      <c r="G14" s="42"/>
    </row>
    <row r="15" spans="1:7" s="70" customFormat="1" ht="45" customHeight="1" x14ac:dyDescent="0.2">
      <c r="A15" s="39" t="s">
        <v>0</v>
      </c>
      <c r="B15" s="40" t="s">
        <v>476</v>
      </c>
      <c r="C15" s="40" t="s">
        <v>477</v>
      </c>
      <c r="D15" s="41" t="s">
        <v>467</v>
      </c>
      <c r="E15" s="41" t="s">
        <v>468</v>
      </c>
      <c r="G15" s="46"/>
    </row>
    <row r="16" spans="1:7" ht="20.100000000000001" customHeight="1" x14ac:dyDescent="0.2">
      <c r="A16" s="71">
        <v>1</v>
      </c>
      <c r="B16" s="72" t="s">
        <v>343</v>
      </c>
      <c r="C16" s="93" t="s">
        <v>344</v>
      </c>
      <c r="D16" s="84">
        <v>500</v>
      </c>
      <c r="E16" s="66">
        <f t="shared" ref="E16:E24" si="0">A16*D16</f>
        <v>500</v>
      </c>
    </row>
    <row r="17" spans="1:5" ht="20.100000000000001" customHeight="1" x14ac:dyDescent="0.2">
      <c r="A17" s="71">
        <v>1</v>
      </c>
      <c r="B17" s="72" t="s">
        <v>345</v>
      </c>
      <c r="C17" s="93" t="s">
        <v>346</v>
      </c>
      <c r="D17" s="84">
        <v>500</v>
      </c>
      <c r="E17" s="66">
        <f t="shared" si="0"/>
        <v>500</v>
      </c>
    </row>
    <row r="18" spans="1:5" ht="20.100000000000001" customHeight="1" x14ac:dyDescent="0.2">
      <c r="A18" s="71">
        <v>1</v>
      </c>
      <c r="B18" s="72" t="s">
        <v>347</v>
      </c>
      <c r="C18" s="93" t="s">
        <v>348</v>
      </c>
      <c r="D18" s="84">
        <v>500</v>
      </c>
      <c r="E18" s="66">
        <f t="shared" si="0"/>
        <v>500</v>
      </c>
    </row>
    <row r="19" spans="1:5" ht="20.100000000000001" customHeight="1" x14ac:dyDescent="0.2">
      <c r="A19" s="71">
        <v>1</v>
      </c>
      <c r="B19" s="72" t="s">
        <v>349</v>
      </c>
      <c r="C19" s="93" t="s">
        <v>350</v>
      </c>
      <c r="D19" s="84">
        <v>500</v>
      </c>
      <c r="E19" s="66">
        <f t="shared" si="0"/>
        <v>500</v>
      </c>
    </row>
    <row r="20" spans="1:5" ht="20.100000000000001" customHeight="1" x14ac:dyDescent="0.2">
      <c r="A20" s="71">
        <v>1</v>
      </c>
      <c r="B20" s="72" t="s">
        <v>351</v>
      </c>
      <c r="C20" s="93" t="s">
        <v>352</v>
      </c>
      <c r="D20" s="84">
        <v>500</v>
      </c>
      <c r="E20" s="66">
        <f t="shared" si="0"/>
        <v>500</v>
      </c>
    </row>
    <row r="21" spans="1:5" ht="20.100000000000001" customHeight="1" x14ac:dyDescent="0.2">
      <c r="A21" s="71">
        <v>1</v>
      </c>
      <c r="B21" s="72" t="s">
        <v>353</v>
      </c>
      <c r="C21" s="93" t="s">
        <v>354</v>
      </c>
      <c r="D21" s="84">
        <v>500</v>
      </c>
      <c r="E21" s="66">
        <f t="shared" si="0"/>
        <v>500</v>
      </c>
    </row>
    <row r="22" spans="1:5" ht="20.100000000000001" customHeight="1" x14ac:dyDescent="0.2">
      <c r="A22" s="71">
        <v>1</v>
      </c>
      <c r="B22" s="72" t="s">
        <v>355</v>
      </c>
      <c r="C22" s="93" t="s">
        <v>356</v>
      </c>
      <c r="D22" s="84">
        <v>500</v>
      </c>
      <c r="E22" s="66">
        <f t="shared" si="0"/>
        <v>500</v>
      </c>
    </row>
    <row r="23" spans="1:5" ht="20.100000000000001" customHeight="1" x14ac:dyDescent="0.2">
      <c r="A23" s="71">
        <v>1</v>
      </c>
      <c r="B23" s="72" t="s">
        <v>357</v>
      </c>
      <c r="C23" s="93" t="s">
        <v>358</v>
      </c>
      <c r="D23" s="84">
        <v>500</v>
      </c>
      <c r="E23" s="66">
        <f t="shared" si="0"/>
        <v>500</v>
      </c>
    </row>
    <row r="24" spans="1:5" ht="20.100000000000001" customHeight="1" x14ac:dyDescent="0.2">
      <c r="A24" s="71">
        <v>1</v>
      </c>
      <c r="B24" s="72" t="s">
        <v>359</v>
      </c>
      <c r="C24" s="93" t="s">
        <v>360</v>
      </c>
      <c r="D24" s="84">
        <v>500</v>
      </c>
      <c r="E24" s="66">
        <f t="shared" si="0"/>
        <v>500</v>
      </c>
    </row>
    <row r="25" spans="1:5" ht="20.100000000000001" customHeight="1" x14ac:dyDescent="0.2">
      <c r="A25" s="71">
        <v>2</v>
      </c>
      <c r="B25" s="72" t="s">
        <v>231</v>
      </c>
      <c r="C25" s="94" t="s">
        <v>232</v>
      </c>
      <c r="D25" s="69">
        <v>700</v>
      </c>
      <c r="E25" s="66">
        <f>A25*D25</f>
        <v>1400</v>
      </c>
    </row>
    <row r="26" spans="1:5" ht="20.100000000000001" customHeight="1" x14ac:dyDescent="0.2">
      <c r="A26" s="71">
        <v>2</v>
      </c>
      <c r="B26" s="72" t="s">
        <v>546</v>
      </c>
      <c r="C26" s="95" t="s">
        <v>547</v>
      </c>
      <c r="D26" s="69">
        <v>700</v>
      </c>
      <c r="E26" s="66">
        <f t="shared" ref="E26" si="1">A26*D26</f>
        <v>1400</v>
      </c>
    </row>
    <row r="27" spans="1:5" ht="20.100000000000001" customHeight="1" x14ac:dyDescent="0.2">
      <c r="A27" s="71">
        <v>2</v>
      </c>
      <c r="B27" s="72" t="s">
        <v>233</v>
      </c>
      <c r="C27" s="73" t="s">
        <v>234</v>
      </c>
      <c r="D27" s="69">
        <v>700</v>
      </c>
      <c r="E27" s="66">
        <f t="shared" ref="E27:E64" si="2">A27*D27</f>
        <v>1400</v>
      </c>
    </row>
    <row r="28" spans="1:5" ht="20.100000000000001" customHeight="1" x14ac:dyDescent="0.2">
      <c r="A28" s="71">
        <v>2</v>
      </c>
      <c r="B28" s="72" t="s">
        <v>235</v>
      </c>
      <c r="C28" s="73" t="s">
        <v>236</v>
      </c>
      <c r="D28" s="69">
        <v>700</v>
      </c>
      <c r="E28" s="66">
        <f t="shared" si="2"/>
        <v>1400</v>
      </c>
    </row>
    <row r="29" spans="1:5" ht="20.100000000000001" customHeight="1" x14ac:dyDescent="0.2">
      <c r="A29" s="71">
        <v>2</v>
      </c>
      <c r="B29" s="72" t="s">
        <v>237</v>
      </c>
      <c r="C29" s="73" t="s">
        <v>238</v>
      </c>
      <c r="D29" s="69">
        <v>700</v>
      </c>
      <c r="E29" s="66">
        <f t="shared" si="2"/>
        <v>1400</v>
      </c>
    </row>
    <row r="30" spans="1:5" ht="20.100000000000001" customHeight="1" x14ac:dyDescent="0.2">
      <c r="A30" s="71">
        <v>2</v>
      </c>
      <c r="B30" s="72" t="s">
        <v>239</v>
      </c>
      <c r="C30" s="73" t="s">
        <v>240</v>
      </c>
      <c r="D30" s="69">
        <v>700</v>
      </c>
      <c r="E30" s="66">
        <f t="shared" si="2"/>
        <v>1400</v>
      </c>
    </row>
    <row r="31" spans="1:5" ht="20.100000000000001" customHeight="1" x14ac:dyDescent="0.2">
      <c r="A31" s="71">
        <v>2</v>
      </c>
      <c r="B31" s="72" t="s">
        <v>241</v>
      </c>
      <c r="C31" s="73" t="s">
        <v>242</v>
      </c>
      <c r="D31" s="69">
        <v>700</v>
      </c>
      <c r="E31" s="66">
        <f t="shared" si="2"/>
        <v>1400</v>
      </c>
    </row>
    <row r="32" spans="1:5" ht="20.100000000000001" customHeight="1" x14ac:dyDescent="0.2">
      <c r="A32" s="71">
        <v>2</v>
      </c>
      <c r="B32" s="72" t="s">
        <v>243</v>
      </c>
      <c r="C32" s="73" t="s">
        <v>244</v>
      </c>
      <c r="D32" s="69">
        <v>700</v>
      </c>
      <c r="E32" s="66">
        <f t="shared" si="2"/>
        <v>1400</v>
      </c>
    </row>
    <row r="33" spans="1:5" ht="20.100000000000001" customHeight="1" x14ac:dyDescent="0.2">
      <c r="A33" s="71">
        <v>2</v>
      </c>
      <c r="B33" s="72" t="s">
        <v>245</v>
      </c>
      <c r="C33" s="73" t="s">
        <v>246</v>
      </c>
      <c r="D33" s="69">
        <v>700</v>
      </c>
      <c r="E33" s="66">
        <f t="shared" si="2"/>
        <v>1400</v>
      </c>
    </row>
    <row r="34" spans="1:5" ht="20.100000000000001" customHeight="1" x14ac:dyDescent="0.2">
      <c r="A34" s="71">
        <v>2</v>
      </c>
      <c r="B34" s="72" t="s">
        <v>247</v>
      </c>
      <c r="C34" s="73" t="s">
        <v>248</v>
      </c>
      <c r="D34" s="69">
        <v>700</v>
      </c>
      <c r="E34" s="66">
        <f t="shared" si="2"/>
        <v>1400</v>
      </c>
    </row>
    <row r="35" spans="1:5" ht="20.100000000000001" customHeight="1" x14ac:dyDescent="0.2">
      <c r="A35" s="71">
        <v>2</v>
      </c>
      <c r="B35" s="72" t="s">
        <v>249</v>
      </c>
      <c r="C35" s="73" t="s">
        <v>250</v>
      </c>
      <c r="D35" s="69">
        <v>700</v>
      </c>
      <c r="E35" s="66">
        <f t="shared" si="2"/>
        <v>1400</v>
      </c>
    </row>
    <row r="36" spans="1:5" ht="20.100000000000001" customHeight="1" x14ac:dyDescent="0.2">
      <c r="A36" s="71">
        <v>2</v>
      </c>
      <c r="B36" s="72" t="s">
        <v>251</v>
      </c>
      <c r="C36" s="73" t="s">
        <v>252</v>
      </c>
      <c r="D36" s="69">
        <v>700</v>
      </c>
      <c r="E36" s="66">
        <f t="shared" si="2"/>
        <v>1400</v>
      </c>
    </row>
    <row r="37" spans="1:5" ht="20.100000000000001" customHeight="1" x14ac:dyDescent="0.2">
      <c r="A37" s="71">
        <v>10</v>
      </c>
      <c r="B37" s="72" t="s">
        <v>2</v>
      </c>
      <c r="C37" s="73" t="s">
        <v>3</v>
      </c>
      <c r="D37" s="69">
        <v>55</v>
      </c>
      <c r="E37" s="66">
        <f t="shared" si="2"/>
        <v>550</v>
      </c>
    </row>
    <row r="38" spans="1:5" ht="20.100000000000001" customHeight="1" x14ac:dyDescent="0.2">
      <c r="A38" s="71">
        <v>10</v>
      </c>
      <c r="B38" s="72" t="s">
        <v>5</v>
      </c>
      <c r="C38" s="73" t="s">
        <v>6</v>
      </c>
      <c r="D38" s="69">
        <v>55</v>
      </c>
      <c r="E38" s="66">
        <f t="shared" si="2"/>
        <v>550</v>
      </c>
    </row>
    <row r="39" spans="1:5" ht="20.100000000000001" customHeight="1" x14ac:dyDescent="0.2">
      <c r="A39" s="71">
        <v>15</v>
      </c>
      <c r="B39" s="72" t="s">
        <v>7</v>
      </c>
      <c r="C39" s="73" t="s">
        <v>8</v>
      </c>
      <c r="D39" s="69">
        <v>55</v>
      </c>
      <c r="E39" s="66">
        <f t="shared" si="2"/>
        <v>825</v>
      </c>
    </row>
    <row r="40" spans="1:5" ht="20.100000000000001" customHeight="1" x14ac:dyDescent="0.2">
      <c r="A40" s="71">
        <v>15</v>
      </c>
      <c r="B40" s="72" t="s">
        <v>9</v>
      </c>
      <c r="C40" s="73" t="s">
        <v>10</v>
      </c>
      <c r="D40" s="69">
        <v>55</v>
      </c>
      <c r="E40" s="66">
        <f t="shared" si="2"/>
        <v>825</v>
      </c>
    </row>
    <row r="41" spans="1:5" ht="20.100000000000001" customHeight="1" x14ac:dyDescent="0.2">
      <c r="A41" s="71">
        <v>10</v>
      </c>
      <c r="B41" s="72" t="s">
        <v>11</v>
      </c>
      <c r="C41" s="73" t="s">
        <v>12</v>
      </c>
      <c r="D41" s="69">
        <v>55</v>
      </c>
      <c r="E41" s="66">
        <f t="shared" si="2"/>
        <v>550</v>
      </c>
    </row>
    <row r="42" spans="1:5" ht="20.100000000000001" customHeight="1" x14ac:dyDescent="0.2">
      <c r="A42" s="71">
        <v>10</v>
      </c>
      <c r="B42" s="72" t="s">
        <v>13</v>
      </c>
      <c r="C42" s="73" t="s">
        <v>14</v>
      </c>
      <c r="D42" s="69">
        <v>55</v>
      </c>
      <c r="E42" s="66">
        <f t="shared" si="2"/>
        <v>550</v>
      </c>
    </row>
    <row r="43" spans="1:5" ht="20.100000000000001" customHeight="1" x14ac:dyDescent="0.2">
      <c r="A43" s="71">
        <v>10</v>
      </c>
      <c r="B43" s="72" t="s">
        <v>15</v>
      </c>
      <c r="C43" s="73" t="s">
        <v>16</v>
      </c>
      <c r="D43" s="69">
        <v>55</v>
      </c>
      <c r="E43" s="66">
        <f t="shared" si="2"/>
        <v>550</v>
      </c>
    </row>
    <row r="44" spans="1:5" ht="20.100000000000001" customHeight="1" x14ac:dyDescent="0.2">
      <c r="A44" s="71">
        <v>10</v>
      </c>
      <c r="B44" s="72" t="s">
        <v>17</v>
      </c>
      <c r="C44" s="73" t="s">
        <v>18</v>
      </c>
      <c r="D44" s="69">
        <v>55</v>
      </c>
      <c r="E44" s="66">
        <f t="shared" si="2"/>
        <v>550</v>
      </c>
    </row>
    <row r="45" spans="1:5" ht="20.100000000000001" customHeight="1" x14ac:dyDescent="0.2">
      <c r="A45" s="71">
        <v>10</v>
      </c>
      <c r="B45" s="72" t="s">
        <v>225</v>
      </c>
      <c r="C45" s="73" t="s">
        <v>226</v>
      </c>
      <c r="D45" s="69">
        <v>55</v>
      </c>
      <c r="E45" s="66">
        <f t="shared" si="2"/>
        <v>550</v>
      </c>
    </row>
    <row r="46" spans="1:5" ht="20.100000000000001" customHeight="1" x14ac:dyDescent="0.2">
      <c r="A46" s="71">
        <v>10</v>
      </c>
      <c r="B46" s="72" t="s">
        <v>227</v>
      </c>
      <c r="C46" s="73" t="s">
        <v>488</v>
      </c>
      <c r="D46" s="69">
        <v>55</v>
      </c>
      <c r="E46" s="66">
        <f t="shared" si="2"/>
        <v>550</v>
      </c>
    </row>
    <row r="47" spans="1:5" ht="20.100000000000001" customHeight="1" x14ac:dyDescent="0.2">
      <c r="A47" s="71">
        <v>10</v>
      </c>
      <c r="B47" s="72" t="s">
        <v>228</v>
      </c>
      <c r="C47" s="73" t="s">
        <v>489</v>
      </c>
      <c r="D47" s="69">
        <v>55</v>
      </c>
      <c r="E47" s="66">
        <f t="shared" si="2"/>
        <v>550</v>
      </c>
    </row>
    <row r="48" spans="1:5" ht="20.100000000000001" customHeight="1" x14ac:dyDescent="0.2">
      <c r="A48" s="71">
        <v>9</v>
      </c>
      <c r="B48" s="72" t="s">
        <v>229</v>
      </c>
      <c r="C48" s="73" t="s">
        <v>490</v>
      </c>
      <c r="D48" s="69">
        <v>55</v>
      </c>
      <c r="E48" s="66">
        <f t="shared" si="2"/>
        <v>495</v>
      </c>
    </row>
    <row r="49" spans="1:5" ht="20.100000000000001" customHeight="1" x14ac:dyDescent="0.2">
      <c r="A49" s="71">
        <v>10</v>
      </c>
      <c r="B49" s="72" t="s">
        <v>230</v>
      </c>
      <c r="C49" s="73" t="s">
        <v>491</v>
      </c>
      <c r="D49" s="69">
        <v>55</v>
      </c>
      <c r="E49" s="66">
        <f t="shared" si="2"/>
        <v>550</v>
      </c>
    </row>
    <row r="50" spans="1:5" ht="20.100000000000001" customHeight="1" x14ac:dyDescent="0.2">
      <c r="A50" s="71">
        <v>5</v>
      </c>
      <c r="B50" s="72" t="s">
        <v>530</v>
      </c>
      <c r="C50" s="73" t="s">
        <v>532</v>
      </c>
      <c r="D50" s="69">
        <v>55</v>
      </c>
      <c r="E50" s="66">
        <f t="shared" ref="E50:E51" si="3">A50*D50</f>
        <v>275</v>
      </c>
    </row>
    <row r="51" spans="1:5" ht="20.100000000000001" customHeight="1" x14ac:dyDescent="0.2">
      <c r="A51" s="71">
        <v>5</v>
      </c>
      <c r="B51" s="72" t="s">
        <v>531</v>
      </c>
      <c r="C51" s="73" t="s">
        <v>533</v>
      </c>
      <c r="D51" s="69">
        <v>55</v>
      </c>
      <c r="E51" s="66">
        <f t="shared" si="3"/>
        <v>275</v>
      </c>
    </row>
    <row r="52" spans="1:5" ht="20.100000000000001" customHeight="1" x14ac:dyDescent="0.2">
      <c r="A52" s="71">
        <v>4</v>
      </c>
      <c r="B52" s="72" t="s">
        <v>29</v>
      </c>
      <c r="C52" s="73" t="s">
        <v>30</v>
      </c>
      <c r="D52" s="69">
        <v>45</v>
      </c>
      <c r="E52" s="66">
        <f t="shared" si="2"/>
        <v>180</v>
      </c>
    </row>
    <row r="53" spans="1:5" ht="20.100000000000001" customHeight="1" x14ac:dyDescent="0.2">
      <c r="A53" s="71">
        <v>4</v>
      </c>
      <c r="B53" s="72" t="s">
        <v>31</v>
      </c>
      <c r="C53" s="73" t="s">
        <v>32</v>
      </c>
      <c r="D53" s="69">
        <v>45</v>
      </c>
      <c r="E53" s="66">
        <f t="shared" si="2"/>
        <v>180</v>
      </c>
    </row>
    <row r="54" spans="1:5" ht="20.100000000000001" customHeight="1" x14ac:dyDescent="0.2">
      <c r="A54" s="71">
        <v>4</v>
      </c>
      <c r="B54" s="72" t="s">
        <v>33</v>
      </c>
      <c r="C54" s="73" t="s">
        <v>34</v>
      </c>
      <c r="D54" s="69">
        <v>45</v>
      </c>
      <c r="E54" s="66">
        <f t="shared" si="2"/>
        <v>180</v>
      </c>
    </row>
    <row r="55" spans="1:5" ht="20.100000000000001" customHeight="1" x14ac:dyDescent="0.2">
      <c r="A55" s="71">
        <v>4</v>
      </c>
      <c r="B55" s="72" t="s">
        <v>35</v>
      </c>
      <c r="C55" s="73" t="s">
        <v>36</v>
      </c>
      <c r="D55" s="69">
        <v>45</v>
      </c>
      <c r="E55" s="66">
        <f t="shared" si="2"/>
        <v>180</v>
      </c>
    </row>
    <row r="56" spans="1:5" ht="20.100000000000001" customHeight="1" x14ac:dyDescent="0.2">
      <c r="A56" s="71">
        <v>4</v>
      </c>
      <c r="B56" s="72" t="s">
        <v>37</v>
      </c>
      <c r="C56" s="73" t="s">
        <v>38</v>
      </c>
      <c r="D56" s="69">
        <v>45</v>
      </c>
      <c r="E56" s="66">
        <f t="shared" si="2"/>
        <v>180</v>
      </c>
    </row>
    <row r="57" spans="1:5" ht="20.100000000000001" customHeight="1" x14ac:dyDescent="0.2">
      <c r="A57" s="71">
        <v>4</v>
      </c>
      <c r="B57" s="72" t="s">
        <v>39</v>
      </c>
      <c r="C57" s="73" t="s">
        <v>40</v>
      </c>
      <c r="D57" s="69">
        <v>45</v>
      </c>
      <c r="E57" s="66">
        <f t="shared" si="2"/>
        <v>180</v>
      </c>
    </row>
    <row r="58" spans="1:5" ht="20.100000000000001" customHeight="1" x14ac:dyDescent="0.2">
      <c r="A58" s="71">
        <v>4</v>
      </c>
      <c r="B58" s="72" t="s">
        <v>41</v>
      </c>
      <c r="C58" s="73" t="s">
        <v>42</v>
      </c>
      <c r="D58" s="69">
        <v>45</v>
      </c>
      <c r="E58" s="66">
        <f t="shared" si="2"/>
        <v>180</v>
      </c>
    </row>
    <row r="59" spans="1:5" ht="20.100000000000001" customHeight="1" x14ac:dyDescent="0.2">
      <c r="A59" s="71">
        <v>4</v>
      </c>
      <c r="B59" s="72" t="s">
        <v>43</v>
      </c>
      <c r="C59" s="73" t="s">
        <v>44</v>
      </c>
      <c r="D59" s="69">
        <v>45</v>
      </c>
      <c r="E59" s="66">
        <f t="shared" si="2"/>
        <v>180</v>
      </c>
    </row>
    <row r="60" spans="1:5" ht="20.100000000000001" customHeight="1" x14ac:dyDescent="0.2">
      <c r="A60" s="71">
        <v>4</v>
      </c>
      <c r="B60" s="72" t="s">
        <v>215</v>
      </c>
      <c r="C60" s="73" t="s">
        <v>216</v>
      </c>
      <c r="D60" s="69">
        <v>45</v>
      </c>
      <c r="E60" s="66">
        <f t="shared" si="2"/>
        <v>180</v>
      </c>
    </row>
    <row r="61" spans="1:5" ht="20.100000000000001" customHeight="1" x14ac:dyDescent="0.2">
      <c r="A61" s="71">
        <v>4</v>
      </c>
      <c r="B61" s="72" t="s">
        <v>217</v>
      </c>
      <c r="C61" s="73" t="s">
        <v>218</v>
      </c>
      <c r="D61" s="69">
        <v>45</v>
      </c>
      <c r="E61" s="66">
        <f t="shared" si="2"/>
        <v>180</v>
      </c>
    </row>
    <row r="62" spans="1:5" ht="20.100000000000001" customHeight="1" x14ac:dyDescent="0.2">
      <c r="A62" s="71">
        <v>4</v>
      </c>
      <c r="B62" s="72" t="s">
        <v>219</v>
      </c>
      <c r="C62" s="73" t="s">
        <v>220</v>
      </c>
      <c r="D62" s="69">
        <v>45</v>
      </c>
      <c r="E62" s="66">
        <f t="shared" si="2"/>
        <v>180</v>
      </c>
    </row>
    <row r="63" spans="1:5" ht="20.100000000000001" customHeight="1" x14ac:dyDescent="0.2">
      <c r="A63" s="71">
        <v>4</v>
      </c>
      <c r="B63" s="72" t="s">
        <v>221</v>
      </c>
      <c r="C63" s="73" t="s">
        <v>222</v>
      </c>
      <c r="D63" s="69">
        <v>45</v>
      </c>
      <c r="E63" s="66">
        <f t="shared" si="2"/>
        <v>180</v>
      </c>
    </row>
    <row r="64" spans="1:5" ht="20.100000000000001" customHeight="1" x14ac:dyDescent="0.2">
      <c r="A64" s="71">
        <v>4</v>
      </c>
      <c r="B64" s="72" t="s">
        <v>223</v>
      </c>
      <c r="C64" s="73" t="s">
        <v>224</v>
      </c>
      <c r="D64" s="69">
        <v>45</v>
      </c>
      <c r="E64" s="66">
        <f t="shared" si="2"/>
        <v>180</v>
      </c>
    </row>
    <row r="65" spans="1:5" ht="20.100000000000001" customHeight="1" x14ac:dyDescent="0.25">
      <c r="A65" s="142" t="s">
        <v>469</v>
      </c>
      <c r="B65" s="142"/>
      <c r="C65" s="142"/>
      <c r="D65" s="142"/>
      <c r="E65" s="57">
        <f>SUM(E16:E64)</f>
        <v>31835</v>
      </c>
    </row>
    <row r="66" spans="1:5" ht="20.100000000000001" customHeight="1" x14ac:dyDescent="0.25">
      <c r="A66" s="139" t="s">
        <v>470</v>
      </c>
      <c r="B66" s="140"/>
      <c r="C66" s="141"/>
      <c r="D66" s="58">
        <v>0.12</v>
      </c>
      <c r="E66" s="57">
        <f>+E65*D66</f>
        <v>3820.2</v>
      </c>
    </row>
    <row r="67" spans="1:5" ht="20.100000000000001" customHeight="1" x14ac:dyDescent="0.25">
      <c r="A67" s="142" t="s">
        <v>471</v>
      </c>
      <c r="B67" s="142"/>
      <c r="C67" s="142"/>
      <c r="D67" s="142"/>
      <c r="E67" s="57">
        <f>+E65+E66</f>
        <v>35655.199999999997</v>
      </c>
    </row>
    <row r="69" spans="1:5" ht="20.100000000000001" customHeight="1" x14ac:dyDescent="0.25">
      <c r="A69" s="143" t="s">
        <v>482</v>
      </c>
      <c r="B69" s="144"/>
      <c r="C69" s="144"/>
      <c r="D69" s="145"/>
    </row>
    <row r="70" spans="1:5" ht="20.100000000000001" customHeight="1" x14ac:dyDescent="0.25">
      <c r="A70" s="74" t="s">
        <v>473</v>
      </c>
      <c r="B70" s="64" t="s">
        <v>474</v>
      </c>
      <c r="C70" s="154" t="s">
        <v>475</v>
      </c>
      <c r="D70" s="154"/>
    </row>
    <row r="71" spans="1:5" ht="20.100000000000001" customHeight="1" x14ac:dyDescent="0.2">
      <c r="A71" s="71">
        <v>2</v>
      </c>
      <c r="B71" s="75" t="s">
        <v>492</v>
      </c>
      <c r="C71" s="152" t="s">
        <v>493</v>
      </c>
      <c r="D71" s="153"/>
    </row>
    <row r="72" spans="1:5" ht="20.100000000000001" customHeight="1" x14ac:dyDescent="0.2">
      <c r="A72" s="71">
        <v>2</v>
      </c>
      <c r="B72" s="75" t="s">
        <v>494</v>
      </c>
      <c r="C72" s="152" t="s">
        <v>495</v>
      </c>
      <c r="D72" s="153"/>
    </row>
    <row r="73" spans="1:5" ht="20.100000000000001" customHeight="1" x14ac:dyDescent="0.2">
      <c r="A73" s="71">
        <v>1</v>
      </c>
      <c r="B73" s="75" t="s">
        <v>496</v>
      </c>
      <c r="C73" s="152" t="s">
        <v>497</v>
      </c>
      <c r="D73" s="153"/>
    </row>
    <row r="74" spans="1:5" ht="20.100000000000001" customHeight="1" x14ac:dyDescent="0.2">
      <c r="A74" s="71">
        <v>1</v>
      </c>
      <c r="B74" s="75" t="s">
        <v>498</v>
      </c>
      <c r="C74" s="152" t="s">
        <v>499</v>
      </c>
      <c r="D74" s="153"/>
    </row>
    <row r="75" spans="1:5" ht="20.100000000000001" customHeight="1" x14ac:dyDescent="0.2">
      <c r="A75" s="71">
        <v>4</v>
      </c>
      <c r="B75" s="75" t="s">
        <v>500</v>
      </c>
      <c r="C75" s="152" t="s">
        <v>501</v>
      </c>
      <c r="D75" s="153"/>
    </row>
    <row r="76" spans="1:5" ht="20.100000000000001" customHeight="1" x14ac:dyDescent="0.2">
      <c r="A76" s="71">
        <v>1</v>
      </c>
      <c r="B76" s="75" t="s">
        <v>502</v>
      </c>
      <c r="C76" s="152" t="s">
        <v>199</v>
      </c>
      <c r="D76" s="153"/>
    </row>
    <row r="77" spans="1:5" ht="20.100000000000001" customHeight="1" x14ac:dyDescent="0.2">
      <c r="A77" s="71">
        <v>1</v>
      </c>
      <c r="B77" s="75" t="s">
        <v>503</v>
      </c>
      <c r="C77" s="152" t="s">
        <v>504</v>
      </c>
      <c r="D77" s="153"/>
    </row>
    <row r="78" spans="1:5" ht="20.100000000000001" customHeight="1" x14ac:dyDescent="0.2">
      <c r="A78" s="71">
        <v>1</v>
      </c>
      <c r="B78" s="75" t="s">
        <v>505</v>
      </c>
      <c r="C78" s="152" t="s">
        <v>506</v>
      </c>
      <c r="D78" s="153"/>
    </row>
    <row r="79" spans="1:5" ht="20.100000000000001" customHeight="1" x14ac:dyDescent="0.2">
      <c r="A79" s="71">
        <v>2</v>
      </c>
      <c r="B79" s="75" t="s">
        <v>507</v>
      </c>
      <c r="C79" s="152" t="s">
        <v>508</v>
      </c>
      <c r="D79" s="153"/>
    </row>
    <row r="80" spans="1:5" ht="20.100000000000001" customHeight="1" x14ac:dyDescent="0.2">
      <c r="A80" s="71">
        <v>1</v>
      </c>
      <c r="B80" s="75" t="s">
        <v>509</v>
      </c>
      <c r="C80" s="152" t="s">
        <v>510</v>
      </c>
      <c r="D80" s="153"/>
    </row>
    <row r="81" spans="1:4" ht="20.100000000000001" customHeight="1" x14ac:dyDescent="0.2">
      <c r="A81" s="71">
        <v>1</v>
      </c>
      <c r="B81" s="75" t="s">
        <v>511</v>
      </c>
      <c r="C81" s="152" t="s">
        <v>512</v>
      </c>
      <c r="D81" s="153"/>
    </row>
    <row r="82" spans="1:4" ht="20.100000000000001" customHeight="1" x14ac:dyDescent="0.2">
      <c r="A82" s="71">
        <v>1</v>
      </c>
      <c r="B82" s="75" t="s">
        <v>513</v>
      </c>
      <c r="C82" s="152" t="s">
        <v>514</v>
      </c>
      <c r="D82" s="153"/>
    </row>
    <row r="83" spans="1:4" ht="20.100000000000001" customHeight="1" x14ac:dyDescent="0.2">
      <c r="A83" s="71">
        <v>1</v>
      </c>
      <c r="B83" s="75" t="s">
        <v>515</v>
      </c>
      <c r="C83" s="152" t="s">
        <v>516</v>
      </c>
      <c r="D83" s="153"/>
    </row>
    <row r="84" spans="1:4" ht="20.100000000000001" customHeight="1" x14ac:dyDescent="0.2">
      <c r="A84" s="71">
        <v>1</v>
      </c>
      <c r="B84" s="75" t="s">
        <v>517</v>
      </c>
      <c r="C84" s="152" t="s">
        <v>518</v>
      </c>
      <c r="D84" s="153"/>
    </row>
    <row r="85" spans="1:4" ht="20.100000000000001" customHeight="1" x14ac:dyDescent="0.2">
      <c r="A85" s="71">
        <v>2</v>
      </c>
      <c r="B85" s="75" t="s">
        <v>519</v>
      </c>
      <c r="C85" s="152" t="s">
        <v>520</v>
      </c>
      <c r="D85" s="153"/>
    </row>
    <row r="86" spans="1:4" ht="20.100000000000001" customHeight="1" x14ac:dyDescent="0.2">
      <c r="A86" s="71">
        <v>2</v>
      </c>
      <c r="B86" s="75" t="s">
        <v>521</v>
      </c>
      <c r="C86" s="152" t="s">
        <v>522</v>
      </c>
      <c r="D86" s="153"/>
    </row>
    <row r="89" spans="1:4" ht="20.100000000000001" customHeight="1" x14ac:dyDescent="0.25">
      <c r="B89" s="91" t="s">
        <v>539</v>
      </c>
    </row>
    <row r="90" spans="1:4" ht="20.100000000000001" customHeight="1" x14ac:dyDescent="0.25">
      <c r="B90" s="91"/>
    </row>
    <row r="91" spans="1:4" ht="20.100000000000001" customHeight="1" x14ac:dyDescent="0.25">
      <c r="B91" s="91" t="s">
        <v>540</v>
      </c>
    </row>
  </sheetData>
  <mergeCells count="26">
    <mergeCell ref="A1:C1"/>
    <mergeCell ref="A2:C2"/>
    <mergeCell ref="A3:C3"/>
    <mergeCell ref="A4:C4"/>
    <mergeCell ref="C78:D78"/>
    <mergeCell ref="C70:D70"/>
    <mergeCell ref="A67:D67"/>
    <mergeCell ref="A14:E14"/>
    <mergeCell ref="A65:D65"/>
    <mergeCell ref="A66:C66"/>
    <mergeCell ref="A69:D69"/>
    <mergeCell ref="C84:D84"/>
    <mergeCell ref="C85:D85"/>
    <mergeCell ref="C86:D86"/>
    <mergeCell ref="C71:D71"/>
    <mergeCell ref="C72:D72"/>
    <mergeCell ref="C73:D73"/>
    <mergeCell ref="C82:D82"/>
    <mergeCell ref="C83:D83"/>
    <mergeCell ref="C79:D79"/>
    <mergeCell ref="C80:D80"/>
    <mergeCell ref="C81:D81"/>
    <mergeCell ref="C74:D74"/>
    <mergeCell ref="C75:D75"/>
    <mergeCell ref="C76:D76"/>
    <mergeCell ref="C77:D77"/>
  </mergeCells>
  <pageMargins left="0.70866141732283472" right="0.70866141732283472" top="0.74803149606299213" bottom="0.74803149606299213" header="0.31496062992125984" footer="0.31496062992125984"/>
  <pageSetup paperSize="9" scale="57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B350-7BC3-4F71-BFAB-96CB3812E41C}">
  <sheetPr>
    <tabColor rgb="FF00B05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5303-E83D-4E1D-BD79-9C515096FBDF}">
  <sheetPr>
    <tabColor rgb="FF00B050"/>
  </sheetPr>
  <dimension ref="A3:E92"/>
  <sheetViews>
    <sheetView view="pageBreakPreview" topLeftCell="A43" zoomScale="60" zoomScaleNormal="100" workbookViewId="0">
      <selection activeCell="C23" sqref="C23"/>
    </sheetView>
  </sheetViews>
  <sheetFormatPr baseColWidth="10" defaultRowHeight="20.100000000000001" customHeight="1" x14ac:dyDescent="0.2"/>
  <cols>
    <col min="1" max="1" width="12.5703125" style="43" customWidth="1"/>
    <col min="2" max="2" width="21.7109375" style="43" customWidth="1"/>
    <col min="3" max="3" width="74.7109375" style="43" customWidth="1"/>
    <col min="4" max="4" width="15.85546875" style="43" customWidth="1"/>
    <col min="5" max="5" width="19.42578125" style="43" customWidth="1"/>
    <col min="6" max="16384" width="11.42578125" style="43"/>
  </cols>
  <sheetData>
    <row r="3" spans="1:3" ht="20.100000000000001" customHeight="1" x14ac:dyDescent="0.25">
      <c r="A3" s="148" t="s">
        <v>253</v>
      </c>
      <c r="B3" s="148"/>
      <c r="C3" s="148"/>
    </row>
    <row r="4" spans="1:3" ht="20.100000000000001" customHeight="1" x14ac:dyDescent="0.2">
      <c r="A4" s="149" t="s">
        <v>254</v>
      </c>
      <c r="B4" s="149"/>
      <c r="C4" s="149"/>
    </row>
    <row r="5" spans="1:3" ht="20.100000000000001" customHeight="1" x14ac:dyDescent="0.25">
      <c r="A5" s="150" t="s">
        <v>255</v>
      </c>
      <c r="B5" s="150"/>
      <c r="C5" s="150"/>
    </row>
    <row r="6" spans="1:3" ht="20.100000000000001" customHeight="1" x14ac:dyDescent="0.25">
      <c r="A6" s="46"/>
      <c r="B6" s="77"/>
      <c r="C6" s="101" t="s">
        <v>548</v>
      </c>
    </row>
    <row r="7" spans="1:3" ht="20.100000000000001" customHeight="1" x14ac:dyDescent="0.25">
      <c r="A7" s="46"/>
      <c r="B7" s="77"/>
      <c r="C7" s="101"/>
    </row>
    <row r="8" spans="1:3" ht="20.100000000000001" customHeight="1" thickBot="1" x14ac:dyDescent="0.25">
      <c r="A8" s="46"/>
      <c r="B8" s="46" t="s">
        <v>256</v>
      </c>
      <c r="C8" s="47">
        <v>44512</v>
      </c>
    </row>
    <row r="9" spans="1:3" ht="20.100000000000001" customHeight="1" thickBot="1" x14ac:dyDescent="0.25">
      <c r="A9" s="46"/>
      <c r="B9" s="46" t="s">
        <v>257</v>
      </c>
      <c r="C9" s="48" t="s">
        <v>258</v>
      </c>
    </row>
    <row r="10" spans="1:3" ht="20.100000000000001" customHeight="1" thickBot="1" x14ac:dyDescent="0.25">
      <c r="A10" s="46"/>
      <c r="B10" s="46" t="s">
        <v>259</v>
      </c>
      <c r="C10" s="49" t="s">
        <v>260</v>
      </c>
    </row>
    <row r="11" spans="1:3" ht="20.100000000000001" customHeight="1" thickBot="1" x14ac:dyDescent="0.25">
      <c r="A11" s="46"/>
      <c r="B11" s="50" t="s">
        <v>478</v>
      </c>
      <c r="C11" s="51" t="s">
        <v>479</v>
      </c>
    </row>
    <row r="12" spans="1:3" ht="20.100000000000001" customHeight="1" thickBot="1" x14ac:dyDescent="0.25">
      <c r="A12" s="46"/>
      <c r="B12" s="50" t="s">
        <v>261</v>
      </c>
      <c r="C12" s="51" t="s">
        <v>480</v>
      </c>
    </row>
    <row r="13" spans="1:3" ht="20.100000000000001" customHeight="1" thickBot="1" x14ac:dyDescent="0.25">
      <c r="A13" s="46"/>
      <c r="B13" s="46" t="s">
        <v>262</v>
      </c>
      <c r="C13" s="51" t="s">
        <v>263</v>
      </c>
    </row>
    <row r="14" spans="1:3" ht="20.100000000000001" customHeight="1" thickBot="1" x14ac:dyDescent="0.25">
      <c r="A14" s="46"/>
      <c r="B14" s="46" t="s">
        <v>264</v>
      </c>
      <c r="C14" s="51" t="s">
        <v>481</v>
      </c>
    </row>
    <row r="15" spans="1:3" ht="20.100000000000001" customHeight="1" x14ac:dyDescent="0.2">
      <c r="A15" s="46"/>
      <c r="B15" s="52"/>
    </row>
    <row r="16" spans="1:3" ht="20.100000000000001" customHeight="1" x14ac:dyDescent="0.2">
      <c r="A16" s="46"/>
      <c r="B16" s="52"/>
    </row>
    <row r="17" spans="1:5" ht="20.100000000000001" customHeight="1" x14ac:dyDescent="0.25">
      <c r="A17" s="159" t="s">
        <v>265</v>
      </c>
      <c r="B17" s="160"/>
      <c r="C17" s="160"/>
      <c r="D17" s="160"/>
      <c r="E17" s="160"/>
    </row>
    <row r="18" spans="1:5" ht="50.25" customHeight="1" x14ac:dyDescent="0.2">
      <c r="A18" s="39" t="s">
        <v>0</v>
      </c>
      <c r="B18" s="40" t="s">
        <v>476</v>
      </c>
      <c r="C18" s="40" t="s">
        <v>477</v>
      </c>
      <c r="D18" s="41" t="s">
        <v>467</v>
      </c>
      <c r="E18" s="41" t="s">
        <v>468</v>
      </c>
    </row>
    <row r="19" spans="1:5" ht="20.100000000000001" customHeight="1" x14ac:dyDescent="0.2">
      <c r="A19" s="71">
        <v>1</v>
      </c>
      <c r="B19" s="72" t="s">
        <v>286</v>
      </c>
      <c r="C19" s="99" t="s">
        <v>287</v>
      </c>
      <c r="D19" s="76">
        <v>700</v>
      </c>
      <c r="E19" s="76">
        <f>A19*D19</f>
        <v>700</v>
      </c>
    </row>
    <row r="20" spans="1:5" ht="20.100000000000001" customHeight="1" x14ac:dyDescent="0.2">
      <c r="A20" s="71">
        <v>1</v>
      </c>
      <c r="B20" s="72" t="s">
        <v>288</v>
      </c>
      <c r="C20" s="99" t="s">
        <v>289</v>
      </c>
      <c r="D20" s="76">
        <v>700</v>
      </c>
      <c r="E20" s="76">
        <f t="shared" ref="E20:E55" si="0">A20*D20</f>
        <v>700</v>
      </c>
    </row>
    <row r="21" spans="1:5" ht="20.100000000000001" customHeight="1" x14ac:dyDescent="0.2">
      <c r="A21" s="71">
        <v>1</v>
      </c>
      <c r="B21" s="72" t="s">
        <v>290</v>
      </c>
      <c r="C21" s="99" t="s">
        <v>287</v>
      </c>
      <c r="D21" s="76">
        <v>700</v>
      </c>
      <c r="E21" s="76">
        <f t="shared" si="0"/>
        <v>700</v>
      </c>
    </row>
    <row r="22" spans="1:5" ht="20.100000000000001" customHeight="1" x14ac:dyDescent="0.2">
      <c r="A22" s="71">
        <v>1</v>
      </c>
      <c r="B22" s="72" t="s">
        <v>291</v>
      </c>
      <c r="C22" s="99" t="s">
        <v>292</v>
      </c>
      <c r="D22" s="76">
        <v>700</v>
      </c>
      <c r="E22" s="76">
        <f t="shared" si="0"/>
        <v>700</v>
      </c>
    </row>
    <row r="23" spans="1:5" ht="20.100000000000001" customHeight="1" x14ac:dyDescent="0.2">
      <c r="A23" s="71">
        <v>1</v>
      </c>
      <c r="B23" s="72" t="s">
        <v>293</v>
      </c>
      <c r="C23" s="99" t="s">
        <v>294</v>
      </c>
      <c r="D23" s="76">
        <v>700</v>
      </c>
      <c r="E23" s="76">
        <f t="shared" si="0"/>
        <v>700</v>
      </c>
    </row>
    <row r="24" spans="1:5" ht="20.100000000000001" customHeight="1" x14ac:dyDescent="0.2">
      <c r="A24" s="71">
        <v>1</v>
      </c>
      <c r="B24" s="72" t="s">
        <v>295</v>
      </c>
      <c r="C24" s="99" t="s">
        <v>296</v>
      </c>
      <c r="D24" s="76">
        <v>700</v>
      </c>
      <c r="E24" s="76">
        <f t="shared" si="0"/>
        <v>700</v>
      </c>
    </row>
    <row r="25" spans="1:5" ht="20.100000000000001" customHeight="1" x14ac:dyDescent="0.2">
      <c r="A25" s="71">
        <v>1</v>
      </c>
      <c r="B25" s="72" t="s">
        <v>297</v>
      </c>
      <c r="C25" s="99" t="s">
        <v>298</v>
      </c>
      <c r="D25" s="76">
        <v>700</v>
      </c>
      <c r="E25" s="76">
        <f t="shared" si="0"/>
        <v>700</v>
      </c>
    </row>
    <row r="26" spans="1:5" ht="20.100000000000001" customHeight="1" x14ac:dyDescent="0.2">
      <c r="A26" s="71">
        <v>1</v>
      </c>
      <c r="B26" s="72" t="s">
        <v>299</v>
      </c>
      <c r="C26" s="99" t="s">
        <v>300</v>
      </c>
      <c r="D26" s="76">
        <v>700</v>
      </c>
      <c r="E26" s="76">
        <f t="shared" si="0"/>
        <v>700</v>
      </c>
    </row>
    <row r="27" spans="1:5" ht="20.100000000000001" customHeight="1" x14ac:dyDescent="0.2">
      <c r="A27" s="71">
        <v>1</v>
      </c>
      <c r="B27" s="72" t="s">
        <v>301</v>
      </c>
      <c r="C27" s="99" t="s">
        <v>302</v>
      </c>
      <c r="D27" s="76">
        <v>700</v>
      </c>
      <c r="E27" s="76">
        <f t="shared" si="0"/>
        <v>700</v>
      </c>
    </row>
    <row r="28" spans="1:5" ht="20.100000000000001" customHeight="1" x14ac:dyDescent="0.2">
      <c r="A28" s="71">
        <v>1</v>
      </c>
      <c r="B28" s="72" t="s">
        <v>303</v>
      </c>
      <c r="C28" s="99" t="s">
        <v>304</v>
      </c>
      <c r="D28" s="76">
        <v>700</v>
      </c>
      <c r="E28" s="76">
        <f t="shared" si="0"/>
        <v>700</v>
      </c>
    </row>
    <row r="29" spans="1:5" ht="20.100000000000001" customHeight="1" x14ac:dyDescent="0.2">
      <c r="A29" s="71">
        <v>1</v>
      </c>
      <c r="B29" s="72" t="s">
        <v>305</v>
      </c>
      <c r="C29" s="99" t="s">
        <v>306</v>
      </c>
      <c r="D29" s="76">
        <v>700</v>
      </c>
      <c r="E29" s="76">
        <f t="shared" si="0"/>
        <v>700</v>
      </c>
    </row>
    <row r="30" spans="1:5" ht="20.100000000000001" customHeight="1" x14ac:dyDescent="0.2">
      <c r="A30" s="71">
        <v>1</v>
      </c>
      <c r="B30" s="72" t="s">
        <v>307</v>
      </c>
      <c r="C30" s="99" t="s">
        <v>308</v>
      </c>
      <c r="D30" s="76">
        <v>700</v>
      </c>
      <c r="E30" s="76">
        <f t="shared" si="0"/>
        <v>700</v>
      </c>
    </row>
    <row r="31" spans="1:5" ht="20.100000000000001" customHeight="1" x14ac:dyDescent="0.2">
      <c r="A31" s="71">
        <v>1</v>
      </c>
      <c r="B31" s="72" t="s">
        <v>309</v>
      </c>
      <c r="C31" s="99" t="s">
        <v>541</v>
      </c>
      <c r="D31" s="76">
        <v>700</v>
      </c>
      <c r="E31" s="76">
        <f t="shared" si="0"/>
        <v>700</v>
      </c>
    </row>
    <row r="32" spans="1:5" ht="20.100000000000001" customHeight="1" x14ac:dyDescent="0.2">
      <c r="A32" s="71">
        <v>1</v>
      </c>
      <c r="B32" s="72" t="s">
        <v>310</v>
      </c>
      <c r="C32" s="99" t="s">
        <v>542</v>
      </c>
      <c r="D32" s="76">
        <v>700</v>
      </c>
      <c r="E32" s="76">
        <f t="shared" si="0"/>
        <v>700</v>
      </c>
    </row>
    <row r="33" spans="1:5" ht="20.100000000000001" customHeight="1" x14ac:dyDescent="0.2">
      <c r="A33" s="71">
        <v>1</v>
      </c>
      <c r="B33" s="72" t="s">
        <v>311</v>
      </c>
      <c r="C33" s="99" t="s">
        <v>543</v>
      </c>
      <c r="D33" s="76">
        <v>700</v>
      </c>
      <c r="E33" s="76">
        <f t="shared" si="0"/>
        <v>700</v>
      </c>
    </row>
    <row r="34" spans="1:5" ht="20.100000000000001" customHeight="1" x14ac:dyDescent="0.2">
      <c r="A34" s="71">
        <v>1</v>
      </c>
      <c r="B34" s="72" t="s">
        <v>312</v>
      </c>
      <c r="C34" s="99" t="s">
        <v>544</v>
      </c>
      <c r="D34" s="76">
        <v>700</v>
      </c>
      <c r="E34" s="76">
        <f t="shared" si="0"/>
        <v>700</v>
      </c>
    </row>
    <row r="35" spans="1:5" ht="20.100000000000001" customHeight="1" x14ac:dyDescent="0.2">
      <c r="A35" s="71">
        <v>1</v>
      </c>
      <c r="B35" s="72" t="s">
        <v>313</v>
      </c>
      <c r="C35" s="99" t="s">
        <v>545</v>
      </c>
      <c r="D35" s="76">
        <v>700</v>
      </c>
      <c r="E35" s="76">
        <f t="shared" si="0"/>
        <v>700</v>
      </c>
    </row>
    <row r="36" spans="1:5" ht="20.100000000000001" customHeight="1" x14ac:dyDescent="0.2">
      <c r="A36" s="71">
        <v>10</v>
      </c>
      <c r="B36" s="78" t="s">
        <v>55</v>
      </c>
      <c r="C36" s="99" t="s">
        <v>56</v>
      </c>
      <c r="D36" s="76">
        <v>55</v>
      </c>
      <c r="E36" s="76">
        <f t="shared" si="0"/>
        <v>550</v>
      </c>
    </row>
    <row r="37" spans="1:5" ht="20.100000000000001" customHeight="1" x14ac:dyDescent="0.2">
      <c r="A37" s="71">
        <v>9</v>
      </c>
      <c r="B37" s="78" t="s">
        <v>57</v>
      </c>
      <c r="C37" s="99" t="s">
        <v>58</v>
      </c>
      <c r="D37" s="76">
        <v>55</v>
      </c>
      <c r="E37" s="76">
        <f t="shared" si="0"/>
        <v>495</v>
      </c>
    </row>
    <row r="38" spans="1:5" ht="20.100000000000001" customHeight="1" x14ac:dyDescent="0.2">
      <c r="A38" s="71">
        <v>11</v>
      </c>
      <c r="B38" s="72" t="s">
        <v>59</v>
      </c>
      <c r="C38" s="99" t="s">
        <v>60</v>
      </c>
      <c r="D38" s="76">
        <v>55</v>
      </c>
      <c r="E38" s="76">
        <f t="shared" si="0"/>
        <v>605</v>
      </c>
    </row>
    <row r="39" spans="1:5" ht="20.100000000000001" customHeight="1" x14ac:dyDescent="0.2">
      <c r="A39" s="71">
        <v>15</v>
      </c>
      <c r="B39" s="72" t="s">
        <v>61</v>
      </c>
      <c r="C39" s="99" t="s">
        <v>62</v>
      </c>
      <c r="D39" s="76">
        <v>55</v>
      </c>
      <c r="E39" s="76">
        <f t="shared" si="0"/>
        <v>825</v>
      </c>
    </row>
    <row r="40" spans="1:5" ht="20.100000000000001" customHeight="1" x14ac:dyDescent="0.2">
      <c r="A40" s="71">
        <v>15</v>
      </c>
      <c r="B40" s="72" t="s">
        <v>63</v>
      </c>
      <c r="C40" s="99" t="s">
        <v>64</v>
      </c>
      <c r="D40" s="76">
        <v>55</v>
      </c>
      <c r="E40" s="76">
        <f t="shared" si="0"/>
        <v>825</v>
      </c>
    </row>
    <row r="41" spans="1:5" ht="20.100000000000001" customHeight="1" x14ac:dyDescent="0.2">
      <c r="A41" s="71">
        <v>15</v>
      </c>
      <c r="B41" s="72" t="s">
        <v>65</v>
      </c>
      <c r="C41" s="99" t="s">
        <v>66</v>
      </c>
      <c r="D41" s="76">
        <v>55</v>
      </c>
      <c r="E41" s="76">
        <f t="shared" si="0"/>
        <v>825</v>
      </c>
    </row>
    <row r="42" spans="1:5" ht="20.100000000000001" customHeight="1" x14ac:dyDescent="0.2">
      <c r="A42" s="71">
        <v>10</v>
      </c>
      <c r="B42" s="72" t="s">
        <v>67</v>
      </c>
      <c r="C42" s="99" t="s">
        <v>68</v>
      </c>
      <c r="D42" s="76">
        <v>55</v>
      </c>
      <c r="E42" s="76">
        <f t="shared" si="0"/>
        <v>550</v>
      </c>
    </row>
    <row r="43" spans="1:5" ht="20.100000000000001" customHeight="1" x14ac:dyDescent="0.2">
      <c r="A43" s="71">
        <v>5</v>
      </c>
      <c r="B43" s="72" t="s">
        <v>69</v>
      </c>
      <c r="C43" s="99" t="s">
        <v>70</v>
      </c>
      <c r="D43" s="76">
        <v>55</v>
      </c>
      <c r="E43" s="76">
        <f t="shared" si="0"/>
        <v>275</v>
      </c>
    </row>
    <row r="44" spans="1:5" ht="20.100000000000001" customHeight="1" x14ac:dyDescent="0.2">
      <c r="A44" s="71">
        <v>5</v>
      </c>
      <c r="B44" s="72" t="s">
        <v>71</v>
      </c>
      <c r="C44" s="99" t="s">
        <v>72</v>
      </c>
      <c r="D44" s="76">
        <v>55</v>
      </c>
      <c r="E44" s="76">
        <f t="shared" si="0"/>
        <v>275</v>
      </c>
    </row>
    <row r="45" spans="1:5" ht="20.100000000000001" customHeight="1" x14ac:dyDescent="0.2">
      <c r="A45" s="71">
        <v>5</v>
      </c>
      <c r="B45" s="72" t="s">
        <v>73</v>
      </c>
      <c r="C45" s="99" t="s">
        <v>74</v>
      </c>
      <c r="D45" s="76">
        <v>55</v>
      </c>
      <c r="E45" s="76">
        <f t="shared" si="0"/>
        <v>275</v>
      </c>
    </row>
    <row r="46" spans="1:5" ht="20.100000000000001" customHeight="1" x14ac:dyDescent="0.2">
      <c r="A46" s="71">
        <v>5</v>
      </c>
      <c r="B46" s="72" t="s">
        <v>266</v>
      </c>
      <c r="C46" s="99" t="s">
        <v>267</v>
      </c>
      <c r="D46" s="76">
        <v>45</v>
      </c>
      <c r="E46" s="76">
        <f t="shared" si="0"/>
        <v>225</v>
      </c>
    </row>
    <row r="47" spans="1:5" ht="20.100000000000001" customHeight="1" x14ac:dyDescent="0.2">
      <c r="A47" s="71">
        <v>5</v>
      </c>
      <c r="B47" s="72" t="s">
        <v>268</v>
      </c>
      <c r="C47" s="99" t="s">
        <v>269</v>
      </c>
      <c r="D47" s="76">
        <v>45</v>
      </c>
      <c r="E47" s="76">
        <f t="shared" si="0"/>
        <v>225</v>
      </c>
    </row>
    <row r="48" spans="1:5" ht="20.100000000000001" customHeight="1" x14ac:dyDescent="0.2">
      <c r="A48" s="71">
        <v>9</v>
      </c>
      <c r="B48" s="72" t="s">
        <v>270</v>
      </c>
      <c r="C48" s="99" t="s">
        <v>271</v>
      </c>
      <c r="D48" s="76">
        <v>45</v>
      </c>
      <c r="E48" s="76">
        <f t="shared" si="0"/>
        <v>405</v>
      </c>
    </row>
    <row r="49" spans="1:5" ht="20.100000000000001" customHeight="1" x14ac:dyDescent="0.2">
      <c r="A49" s="71">
        <v>10</v>
      </c>
      <c r="B49" s="72" t="s">
        <v>272</v>
      </c>
      <c r="C49" s="99" t="s">
        <v>273</v>
      </c>
      <c r="D49" s="76">
        <v>45</v>
      </c>
      <c r="E49" s="76">
        <f t="shared" si="0"/>
        <v>450</v>
      </c>
    </row>
    <row r="50" spans="1:5" ht="20.100000000000001" customHeight="1" x14ac:dyDescent="0.2">
      <c r="A50" s="71">
        <v>10</v>
      </c>
      <c r="B50" s="72" t="s">
        <v>274</v>
      </c>
      <c r="C50" s="99" t="s">
        <v>275</v>
      </c>
      <c r="D50" s="76">
        <v>45</v>
      </c>
      <c r="E50" s="76">
        <f t="shared" si="0"/>
        <v>450</v>
      </c>
    </row>
    <row r="51" spans="1:5" ht="20.100000000000001" customHeight="1" x14ac:dyDescent="0.2">
      <c r="A51" s="71">
        <v>10</v>
      </c>
      <c r="B51" s="72" t="s">
        <v>276</v>
      </c>
      <c r="C51" s="99" t="s">
        <v>277</v>
      </c>
      <c r="D51" s="76">
        <v>45</v>
      </c>
      <c r="E51" s="76">
        <f t="shared" si="0"/>
        <v>450</v>
      </c>
    </row>
    <row r="52" spans="1:5" ht="20.100000000000001" customHeight="1" x14ac:dyDescent="0.2">
      <c r="A52" s="71">
        <v>10</v>
      </c>
      <c r="B52" s="72" t="s">
        <v>278</v>
      </c>
      <c r="C52" s="99" t="s">
        <v>279</v>
      </c>
      <c r="D52" s="76">
        <v>45</v>
      </c>
      <c r="E52" s="76">
        <f t="shared" si="0"/>
        <v>450</v>
      </c>
    </row>
    <row r="53" spans="1:5" ht="20.100000000000001" customHeight="1" x14ac:dyDescent="0.2">
      <c r="A53" s="71">
        <v>10</v>
      </c>
      <c r="B53" s="72" t="s">
        <v>280</v>
      </c>
      <c r="C53" s="99" t="s">
        <v>281</v>
      </c>
      <c r="D53" s="76">
        <v>45</v>
      </c>
      <c r="E53" s="76">
        <f t="shared" si="0"/>
        <v>450</v>
      </c>
    </row>
    <row r="54" spans="1:5" ht="20.100000000000001" customHeight="1" x14ac:dyDescent="0.2">
      <c r="A54" s="71">
        <v>5</v>
      </c>
      <c r="B54" s="72" t="s">
        <v>282</v>
      </c>
      <c r="C54" s="99" t="s">
        <v>283</v>
      </c>
      <c r="D54" s="76">
        <v>45</v>
      </c>
      <c r="E54" s="76">
        <f t="shared" si="0"/>
        <v>225</v>
      </c>
    </row>
    <row r="55" spans="1:5" ht="20.100000000000001" customHeight="1" x14ac:dyDescent="0.2">
      <c r="A55" s="71">
        <v>5</v>
      </c>
      <c r="B55" s="72" t="s">
        <v>284</v>
      </c>
      <c r="C55" s="99" t="s">
        <v>285</v>
      </c>
      <c r="D55" s="76">
        <v>45</v>
      </c>
      <c r="E55" s="76">
        <f t="shared" si="0"/>
        <v>225</v>
      </c>
    </row>
    <row r="56" spans="1:5" ht="20.100000000000001" customHeight="1" x14ac:dyDescent="0.25">
      <c r="A56" s="142" t="s">
        <v>469</v>
      </c>
      <c r="B56" s="142"/>
      <c r="C56" s="142"/>
      <c r="D56" s="142"/>
      <c r="E56" s="76">
        <f>SUM(E19:E55)</f>
        <v>20955</v>
      </c>
    </row>
    <row r="57" spans="1:5" ht="20.100000000000001" customHeight="1" x14ac:dyDescent="0.25">
      <c r="A57" s="139" t="s">
        <v>470</v>
      </c>
      <c r="B57" s="140"/>
      <c r="C57" s="141"/>
      <c r="D57" s="58">
        <v>0.12</v>
      </c>
      <c r="E57" s="76">
        <f>+E56*D57</f>
        <v>2514.6</v>
      </c>
    </row>
    <row r="58" spans="1:5" ht="20.100000000000001" customHeight="1" x14ac:dyDescent="0.25">
      <c r="A58" s="142" t="s">
        <v>471</v>
      </c>
      <c r="B58" s="142"/>
      <c r="C58" s="142"/>
      <c r="D58" s="142"/>
      <c r="E58" s="76">
        <f>+E56+E57</f>
        <v>23469.599999999999</v>
      </c>
    </row>
    <row r="59" spans="1:5" ht="20.100000000000001" customHeight="1" x14ac:dyDescent="0.25">
      <c r="A59" s="59"/>
      <c r="B59" s="59"/>
      <c r="C59" s="59"/>
      <c r="D59" s="59"/>
      <c r="E59" s="60"/>
    </row>
    <row r="60" spans="1:5" ht="20.100000000000001" customHeight="1" x14ac:dyDescent="0.25">
      <c r="A60" s="59"/>
      <c r="B60" s="59"/>
      <c r="C60" s="59"/>
      <c r="D60" s="59"/>
      <c r="E60" s="60"/>
    </row>
    <row r="61" spans="1:5" ht="20.100000000000001" customHeight="1" x14ac:dyDescent="0.2">
      <c r="A61" s="61"/>
      <c r="B61" s="61"/>
      <c r="C61" s="61"/>
      <c r="D61" s="62"/>
      <c r="E61" s="62"/>
    </row>
    <row r="62" spans="1:5" ht="20.100000000000001" customHeight="1" x14ac:dyDescent="0.25">
      <c r="A62" s="161" t="s">
        <v>483</v>
      </c>
      <c r="B62" s="162"/>
      <c r="C62" s="162"/>
      <c r="D62" s="162"/>
      <c r="E62" s="163"/>
    </row>
    <row r="63" spans="1:5" ht="20.100000000000001" customHeight="1" x14ac:dyDescent="0.25">
      <c r="A63" s="74" t="s">
        <v>473</v>
      </c>
      <c r="B63" s="64" t="s">
        <v>474</v>
      </c>
      <c r="C63" s="154" t="s">
        <v>475</v>
      </c>
      <c r="D63" s="154"/>
      <c r="E63" s="98"/>
    </row>
    <row r="64" spans="1:5" ht="20.100000000000001" customHeight="1" x14ac:dyDescent="0.2">
      <c r="A64" s="71">
        <v>2</v>
      </c>
      <c r="B64" s="72" t="s">
        <v>200</v>
      </c>
      <c r="C64" s="157" t="s">
        <v>201</v>
      </c>
      <c r="D64" s="158"/>
      <c r="E64" s="66"/>
    </row>
    <row r="65" spans="1:5" ht="20.100000000000001" customHeight="1" x14ac:dyDescent="0.2">
      <c r="A65" s="71">
        <v>1</v>
      </c>
      <c r="B65" s="72" t="s">
        <v>188</v>
      </c>
      <c r="C65" s="157" t="s">
        <v>189</v>
      </c>
      <c r="D65" s="158"/>
      <c r="E65" s="66"/>
    </row>
    <row r="66" spans="1:5" ht="20.100000000000001" customHeight="1" x14ac:dyDescent="0.2">
      <c r="A66" s="71">
        <v>2</v>
      </c>
      <c r="B66" s="72" t="s">
        <v>180</v>
      </c>
      <c r="C66" s="157" t="s">
        <v>181</v>
      </c>
      <c r="D66" s="158"/>
      <c r="E66" s="66"/>
    </row>
    <row r="67" spans="1:5" ht="20.100000000000001" customHeight="1" x14ac:dyDescent="0.2">
      <c r="A67" s="71">
        <v>1</v>
      </c>
      <c r="B67" s="72" t="s">
        <v>192</v>
      </c>
      <c r="C67" s="157" t="s">
        <v>193</v>
      </c>
      <c r="D67" s="158"/>
      <c r="E67" s="66"/>
    </row>
    <row r="68" spans="1:5" ht="20.100000000000001" customHeight="1" x14ac:dyDescent="0.2">
      <c r="A68" s="71">
        <v>1</v>
      </c>
      <c r="B68" s="72" t="s">
        <v>170</v>
      </c>
      <c r="C68" s="157" t="s">
        <v>171</v>
      </c>
      <c r="D68" s="158"/>
      <c r="E68" s="66"/>
    </row>
    <row r="69" spans="1:5" ht="20.100000000000001" customHeight="1" x14ac:dyDescent="0.2">
      <c r="A69" s="71">
        <v>1</v>
      </c>
      <c r="B69" s="72" t="s">
        <v>172</v>
      </c>
      <c r="C69" s="157" t="s">
        <v>173</v>
      </c>
      <c r="D69" s="158"/>
      <c r="E69" s="66"/>
    </row>
    <row r="70" spans="1:5" ht="20.100000000000001" customHeight="1" x14ac:dyDescent="0.2">
      <c r="A70" s="71">
        <v>1</v>
      </c>
      <c r="B70" s="72" t="s">
        <v>178</v>
      </c>
      <c r="C70" s="157" t="s">
        <v>179</v>
      </c>
      <c r="D70" s="158"/>
      <c r="E70" s="66"/>
    </row>
    <row r="71" spans="1:5" ht="20.100000000000001" customHeight="1" x14ac:dyDescent="0.2">
      <c r="A71" s="71">
        <v>1</v>
      </c>
      <c r="B71" s="72" t="s">
        <v>314</v>
      </c>
      <c r="C71" s="157" t="s">
        <v>315</v>
      </c>
      <c r="D71" s="158"/>
      <c r="E71" s="66"/>
    </row>
    <row r="72" spans="1:5" ht="20.100000000000001" customHeight="1" x14ac:dyDescent="0.2">
      <c r="A72" s="71">
        <v>2</v>
      </c>
      <c r="B72" s="72" t="s">
        <v>184</v>
      </c>
      <c r="C72" s="157" t="s">
        <v>185</v>
      </c>
      <c r="D72" s="158"/>
      <c r="E72" s="66"/>
    </row>
    <row r="73" spans="1:5" ht="20.100000000000001" customHeight="1" x14ac:dyDescent="0.2">
      <c r="A73" s="71">
        <v>10</v>
      </c>
      <c r="B73" s="72" t="s">
        <v>316</v>
      </c>
      <c r="C73" s="157" t="s">
        <v>317</v>
      </c>
      <c r="D73" s="158"/>
      <c r="E73" s="66"/>
    </row>
    <row r="74" spans="1:5" ht="20.100000000000001" customHeight="1" x14ac:dyDescent="0.2">
      <c r="A74" s="71">
        <v>1</v>
      </c>
      <c r="B74" s="72" t="s">
        <v>318</v>
      </c>
      <c r="C74" s="157" t="s">
        <v>319</v>
      </c>
      <c r="D74" s="158"/>
      <c r="E74" s="66"/>
    </row>
    <row r="75" spans="1:5" ht="20.100000000000001" customHeight="1" x14ac:dyDescent="0.2">
      <c r="A75" s="71">
        <v>1</v>
      </c>
      <c r="B75" s="72" t="s">
        <v>320</v>
      </c>
      <c r="C75" s="157" t="s">
        <v>321</v>
      </c>
      <c r="D75" s="158"/>
      <c r="E75" s="66"/>
    </row>
    <row r="76" spans="1:5" ht="20.100000000000001" customHeight="1" x14ac:dyDescent="0.2">
      <c r="A76" s="71">
        <v>1</v>
      </c>
      <c r="B76" s="72" t="s">
        <v>322</v>
      </c>
      <c r="C76" s="157" t="s">
        <v>323</v>
      </c>
      <c r="D76" s="158"/>
      <c r="E76" s="66"/>
    </row>
    <row r="77" spans="1:5" ht="20.100000000000001" customHeight="1" x14ac:dyDescent="0.2">
      <c r="A77" s="71">
        <v>1</v>
      </c>
      <c r="B77" s="72" t="s">
        <v>324</v>
      </c>
      <c r="C77" s="157" t="s">
        <v>325</v>
      </c>
      <c r="D77" s="158"/>
      <c r="E77" s="66"/>
    </row>
    <row r="78" spans="1:5" ht="20.100000000000001" customHeight="1" x14ac:dyDescent="0.2">
      <c r="A78" s="71">
        <v>1</v>
      </c>
      <c r="B78" s="72" t="s">
        <v>326</v>
      </c>
      <c r="C78" s="157" t="s">
        <v>323</v>
      </c>
      <c r="D78" s="158"/>
      <c r="E78" s="66"/>
    </row>
    <row r="79" spans="1:5" ht="20.100000000000001" customHeight="1" x14ac:dyDescent="0.2">
      <c r="A79" s="71">
        <v>1</v>
      </c>
      <c r="B79" s="72" t="s">
        <v>327</v>
      </c>
      <c r="C79" s="157" t="s">
        <v>325</v>
      </c>
      <c r="D79" s="158"/>
      <c r="E79" s="66"/>
    </row>
    <row r="80" spans="1:5" ht="20.100000000000001" customHeight="1" x14ac:dyDescent="0.2">
      <c r="A80" s="71">
        <v>1</v>
      </c>
      <c r="B80" s="72" t="s">
        <v>198</v>
      </c>
      <c r="C80" s="157" t="s">
        <v>199</v>
      </c>
      <c r="D80" s="158"/>
      <c r="E80" s="66"/>
    </row>
    <row r="81" spans="1:5" ht="20.100000000000001" customHeight="1" x14ac:dyDescent="0.2">
      <c r="A81" s="79">
        <v>2</v>
      </c>
      <c r="B81" s="80"/>
      <c r="C81" s="156" t="s">
        <v>523</v>
      </c>
      <c r="D81" s="156"/>
      <c r="E81" s="66"/>
    </row>
    <row r="82" spans="1:5" ht="20.100000000000001" customHeight="1" x14ac:dyDescent="0.2">
      <c r="A82" s="79">
        <v>1</v>
      </c>
      <c r="B82" s="80"/>
      <c r="C82" s="156" t="s">
        <v>524</v>
      </c>
      <c r="D82" s="156"/>
      <c r="E82" s="66"/>
    </row>
    <row r="83" spans="1:5" ht="20.100000000000001" customHeight="1" x14ac:dyDescent="0.2">
      <c r="A83" s="79">
        <v>1</v>
      </c>
      <c r="B83" s="80"/>
      <c r="C83" s="156" t="s">
        <v>525</v>
      </c>
      <c r="D83" s="156"/>
      <c r="E83" s="66"/>
    </row>
    <row r="84" spans="1:5" ht="20.100000000000001" customHeight="1" x14ac:dyDescent="0.2">
      <c r="A84" s="79">
        <v>1</v>
      </c>
      <c r="B84" s="80"/>
      <c r="C84" s="156" t="s">
        <v>526</v>
      </c>
      <c r="D84" s="156"/>
      <c r="E84" s="75"/>
    </row>
    <row r="85" spans="1:5" ht="20.100000000000001" customHeight="1" x14ac:dyDescent="0.2">
      <c r="A85" s="79">
        <v>1</v>
      </c>
      <c r="B85" s="80"/>
      <c r="C85" s="156" t="s">
        <v>527</v>
      </c>
      <c r="D85" s="156"/>
      <c r="E85" s="75"/>
    </row>
    <row r="86" spans="1:5" ht="20.100000000000001" customHeight="1" x14ac:dyDescent="0.2">
      <c r="A86" s="79">
        <v>1</v>
      </c>
      <c r="B86" s="80"/>
      <c r="C86" s="156" t="s">
        <v>528</v>
      </c>
      <c r="D86" s="156"/>
      <c r="E86" s="75"/>
    </row>
    <row r="87" spans="1:5" ht="20.100000000000001" customHeight="1" x14ac:dyDescent="0.2">
      <c r="A87" s="79">
        <v>1</v>
      </c>
      <c r="B87" s="80"/>
      <c r="C87" s="156" t="s">
        <v>529</v>
      </c>
      <c r="D87" s="156"/>
      <c r="E87" s="75"/>
    </row>
    <row r="90" spans="1:5" ht="20.100000000000001" customHeight="1" x14ac:dyDescent="0.25">
      <c r="B90" s="92" t="s">
        <v>539</v>
      </c>
    </row>
    <row r="91" spans="1:5" ht="20.100000000000001" customHeight="1" x14ac:dyDescent="0.25">
      <c r="B91" s="92"/>
    </row>
    <row r="92" spans="1:5" ht="20.100000000000001" customHeight="1" x14ac:dyDescent="0.25">
      <c r="B92" s="92" t="s">
        <v>540</v>
      </c>
    </row>
  </sheetData>
  <mergeCells count="33">
    <mergeCell ref="C66:D66"/>
    <mergeCell ref="A3:C3"/>
    <mergeCell ref="A4:C4"/>
    <mergeCell ref="A5:C5"/>
    <mergeCell ref="A17:E17"/>
    <mergeCell ref="A56:D56"/>
    <mergeCell ref="A57:C57"/>
    <mergeCell ref="A58:D58"/>
    <mergeCell ref="A62:E62"/>
    <mergeCell ref="C63:D63"/>
    <mergeCell ref="C64:D64"/>
    <mergeCell ref="C65:D65"/>
    <mergeCell ref="C78:D78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85:D85"/>
    <mergeCell ref="C86:D86"/>
    <mergeCell ref="C87:D87"/>
    <mergeCell ref="C79:D79"/>
    <mergeCell ref="C80:D80"/>
    <mergeCell ref="C81:D81"/>
    <mergeCell ref="C82:D82"/>
    <mergeCell ref="C83:D83"/>
    <mergeCell ref="C84:D84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54"/>
  <sheetViews>
    <sheetView topLeftCell="A7" zoomScaleNormal="100" workbookViewId="0">
      <selection activeCell="D29" sqref="D29"/>
    </sheetView>
  </sheetViews>
  <sheetFormatPr baseColWidth="10" defaultRowHeight="15" x14ac:dyDescent="0.25"/>
  <cols>
    <col min="1" max="1" width="11.42578125" bestFit="1" customWidth="1"/>
    <col min="2" max="2" width="20.85546875" bestFit="1" customWidth="1"/>
    <col min="3" max="3" width="70.28515625" customWidth="1"/>
    <col min="4" max="4" width="14.140625" customWidth="1"/>
    <col min="5" max="5" width="14.5703125" customWidth="1"/>
  </cols>
  <sheetData>
    <row r="1" spans="1:10" x14ac:dyDescent="0.25">
      <c r="A1" s="168"/>
      <c r="B1" s="168"/>
      <c r="C1" s="168"/>
      <c r="D1" s="1"/>
      <c r="F1" s="10"/>
      <c r="G1" s="10"/>
      <c r="H1" s="10"/>
      <c r="I1" s="10"/>
      <c r="J1" s="10"/>
    </row>
    <row r="2" spans="1:10" x14ac:dyDescent="0.25">
      <c r="A2" s="168" t="s">
        <v>253</v>
      </c>
      <c r="B2" s="168"/>
      <c r="C2" s="168"/>
      <c r="D2" s="1"/>
      <c r="F2" s="10"/>
      <c r="G2" s="10"/>
      <c r="H2" s="10"/>
      <c r="I2" s="10"/>
      <c r="J2" s="10"/>
    </row>
    <row r="3" spans="1:10" x14ac:dyDescent="0.25">
      <c r="A3" s="171" t="s">
        <v>254</v>
      </c>
      <c r="B3" s="171"/>
      <c r="C3" s="171"/>
      <c r="D3" s="1"/>
      <c r="I3" s="10"/>
      <c r="J3" s="10"/>
    </row>
    <row r="4" spans="1:10" x14ac:dyDescent="0.25">
      <c r="A4" s="172" t="s">
        <v>255</v>
      </c>
      <c r="B4" s="172"/>
      <c r="C4" s="172"/>
      <c r="D4" s="1"/>
      <c r="I4" s="10"/>
      <c r="J4" s="10"/>
    </row>
    <row r="5" spans="1:10" x14ac:dyDescent="0.25">
      <c r="A5" s="10"/>
      <c r="B5" s="10"/>
      <c r="C5" s="10"/>
      <c r="D5" s="1"/>
      <c r="I5" s="10"/>
      <c r="J5" s="10"/>
    </row>
    <row r="6" spans="1:10" ht="15.75" thickBot="1" x14ac:dyDescent="0.3">
      <c r="A6" s="10"/>
      <c r="B6" s="3" t="s">
        <v>256</v>
      </c>
      <c r="C6" s="23">
        <v>44450</v>
      </c>
      <c r="D6" s="1"/>
      <c r="I6" s="10"/>
      <c r="J6" s="10"/>
    </row>
    <row r="7" spans="1:10" ht="15.75" thickBot="1" x14ac:dyDescent="0.3">
      <c r="A7" s="3"/>
      <c r="B7" s="3" t="s">
        <v>257</v>
      </c>
      <c r="C7" s="6" t="s">
        <v>258</v>
      </c>
      <c r="D7" s="1"/>
      <c r="I7" s="10"/>
      <c r="J7" s="10"/>
    </row>
    <row r="8" spans="1:10" ht="15.75" thickBot="1" x14ac:dyDescent="0.3">
      <c r="A8" s="3"/>
      <c r="B8" s="3" t="s">
        <v>259</v>
      </c>
      <c r="C8" s="7" t="s">
        <v>260</v>
      </c>
      <c r="D8" s="1"/>
      <c r="I8" s="10"/>
      <c r="J8" s="10"/>
    </row>
    <row r="9" spans="1:10" ht="15.75" thickBot="1" x14ac:dyDescent="0.3">
      <c r="A9" s="3"/>
      <c r="B9" s="24" t="s">
        <v>478</v>
      </c>
      <c r="C9" s="4" t="s">
        <v>479</v>
      </c>
      <c r="D9" s="1"/>
      <c r="I9" s="10"/>
      <c r="J9" s="10"/>
    </row>
    <row r="10" spans="1:10" ht="15.75" thickBot="1" x14ac:dyDescent="0.3">
      <c r="A10" s="10"/>
      <c r="B10" s="24" t="s">
        <v>261</v>
      </c>
      <c r="C10" s="4" t="s">
        <v>480</v>
      </c>
      <c r="I10" s="10"/>
      <c r="J10" s="10"/>
    </row>
    <row r="11" spans="1:10" ht="15.75" thickBot="1" x14ac:dyDescent="0.3">
      <c r="A11" s="10"/>
      <c r="B11" s="3" t="s">
        <v>262</v>
      </c>
      <c r="C11" s="4" t="s">
        <v>263</v>
      </c>
      <c r="D11" s="10"/>
      <c r="I11" s="10"/>
      <c r="J11" s="10"/>
    </row>
    <row r="12" spans="1:10" ht="15.75" thickBot="1" x14ac:dyDescent="0.3">
      <c r="A12" s="10"/>
      <c r="B12" s="3" t="s">
        <v>264</v>
      </c>
      <c r="C12" s="4" t="s">
        <v>481</v>
      </c>
      <c r="D12" s="10"/>
      <c r="I12" s="10"/>
      <c r="J12" s="10"/>
    </row>
    <row r="13" spans="1:10" x14ac:dyDescent="0.25">
      <c r="A13" s="10"/>
      <c r="B13" s="10"/>
      <c r="C13" s="10"/>
      <c r="D13" s="10"/>
      <c r="I13" s="10"/>
      <c r="J13" s="10"/>
    </row>
    <row r="14" spans="1:10" x14ac:dyDescent="0.25">
      <c r="A14" s="10"/>
      <c r="B14" s="10"/>
      <c r="C14" s="10"/>
      <c r="D14" s="10"/>
    </row>
    <row r="15" spans="1:10" ht="18.75" x14ac:dyDescent="0.3">
      <c r="A15" s="173" t="s">
        <v>342</v>
      </c>
      <c r="B15" s="174"/>
      <c r="C15" s="174"/>
      <c r="D15" s="174"/>
      <c r="E15" s="174"/>
    </row>
    <row r="16" spans="1:10" ht="31.5" x14ac:dyDescent="0.25">
      <c r="A16" s="12" t="s">
        <v>0</v>
      </c>
      <c r="B16" s="13" t="s">
        <v>476</v>
      </c>
      <c r="C16" s="13" t="s">
        <v>477</v>
      </c>
      <c r="D16" s="14" t="s">
        <v>467</v>
      </c>
      <c r="E16" s="14" t="s">
        <v>468</v>
      </c>
    </row>
    <row r="17" spans="1:5" ht="15.75" x14ac:dyDescent="0.25">
      <c r="A17" s="28">
        <v>2</v>
      </c>
      <c r="B17" s="8" t="s">
        <v>328</v>
      </c>
      <c r="C17" s="29" t="s">
        <v>329</v>
      </c>
      <c r="D17" s="5">
        <v>700</v>
      </c>
      <c r="E17" s="15">
        <f>+A17*D17</f>
        <v>1400</v>
      </c>
    </row>
    <row r="18" spans="1:5" ht="15.75" x14ac:dyDescent="0.25">
      <c r="A18" s="28">
        <v>2</v>
      </c>
      <c r="B18" s="8" t="s">
        <v>330</v>
      </c>
      <c r="C18" s="29" t="s">
        <v>331</v>
      </c>
      <c r="D18" s="5">
        <v>700</v>
      </c>
      <c r="E18" s="15">
        <f t="shared" ref="E18:E34" si="0">+A18*D18</f>
        <v>1400</v>
      </c>
    </row>
    <row r="19" spans="1:5" ht="15.75" x14ac:dyDescent="0.25">
      <c r="A19" s="28">
        <v>6</v>
      </c>
      <c r="B19" s="8" t="s">
        <v>2</v>
      </c>
      <c r="C19" s="29" t="s">
        <v>3</v>
      </c>
      <c r="D19" s="5">
        <v>55</v>
      </c>
      <c r="E19" s="15">
        <f t="shared" si="0"/>
        <v>330</v>
      </c>
    </row>
    <row r="20" spans="1:5" ht="15.75" x14ac:dyDescent="0.25">
      <c r="A20" s="28">
        <v>6</v>
      </c>
      <c r="B20" s="8" t="s">
        <v>5</v>
      </c>
      <c r="C20" s="29" t="s">
        <v>6</v>
      </c>
      <c r="D20" s="5">
        <v>55</v>
      </c>
      <c r="E20" s="15">
        <f t="shared" si="0"/>
        <v>330</v>
      </c>
    </row>
    <row r="21" spans="1:5" ht="15.75" x14ac:dyDescent="0.25">
      <c r="A21" s="28">
        <v>6</v>
      </c>
      <c r="B21" s="8" t="s">
        <v>7</v>
      </c>
      <c r="C21" s="29" t="s">
        <v>8</v>
      </c>
      <c r="D21" s="5">
        <v>55</v>
      </c>
      <c r="E21" s="15">
        <f t="shared" si="0"/>
        <v>330</v>
      </c>
    </row>
    <row r="22" spans="1:5" ht="15.75" x14ac:dyDescent="0.25">
      <c r="A22" s="28">
        <v>6</v>
      </c>
      <c r="B22" s="8" t="s">
        <v>9</v>
      </c>
      <c r="C22" s="29" t="s">
        <v>10</v>
      </c>
      <c r="D22" s="5">
        <v>55</v>
      </c>
      <c r="E22" s="15">
        <f t="shared" si="0"/>
        <v>330</v>
      </c>
    </row>
    <row r="23" spans="1:5" ht="15.75" x14ac:dyDescent="0.25">
      <c r="A23" s="28">
        <v>6</v>
      </c>
      <c r="B23" s="8" t="s">
        <v>11</v>
      </c>
      <c r="C23" s="29" t="s">
        <v>12</v>
      </c>
      <c r="D23" s="5">
        <v>55</v>
      </c>
      <c r="E23" s="15">
        <f t="shared" si="0"/>
        <v>330</v>
      </c>
    </row>
    <row r="24" spans="1:5" ht="15.75" x14ac:dyDescent="0.25">
      <c r="A24" s="28">
        <v>6</v>
      </c>
      <c r="B24" s="8" t="s">
        <v>13</v>
      </c>
      <c r="C24" s="29" t="s">
        <v>14</v>
      </c>
      <c r="D24" s="5">
        <v>55</v>
      </c>
      <c r="E24" s="15">
        <f t="shared" si="0"/>
        <v>330</v>
      </c>
    </row>
    <row r="25" spans="1:5" ht="15.75" x14ac:dyDescent="0.25">
      <c r="A25" s="28">
        <v>6</v>
      </c>
      <c r="B25" s="8" t="s">
        <v>15</v>
      </c>
      <c r="C25" s="29" t="s">
        <v>16</v>
      </c>
      <c r="D25" s="5">
        <v>55</v>
      </c>
      <c r="E25" s="15">
        <f t="shared" si="0"/>
        <v>330</v>
      </c>
    </row>
    <row r="26" spans="1:5" ht="15.75" x14ac:dyDescent="0.25">
      <c r="A26" s="28">
        <v>6</v>
      </c>
      <c r="B26" s="8" t="s">
        <v>17</v>
      </c>
      <c r="C26" s="29" t="s">
        <v>18</v>
      </c>
      <c r="D26" s="5">
        <v>55</v>
      </c>
      <c r="E26" s="15">
        <f t="shared" si="0"/>
        <v>330</v>
      </c>
    </row>
    <row r="27" spans="1:5" ht="15.75" x14ac:dyDescent="0.25">
      <c r="A27" s="28">
        <v>4</v>
      </c>
      <c r="B27" s="8" t="s">
        <v>29</v>
      </c>
      <c r="C27" s="29" t="s">
        <v>30</v>
      </c>
      <c r="D27" s="5">
        <v>45</v>
      </c>
      <c r="E27" s="15">
        <f t="shared" si="0"/>
        <v>180</v>
      </c>
    </row>
    <row r="28" spans="1:5" ht="15.75" x14ac:dyDescent="0.25">
      <c r="A28" s="28">
        <v>4</v>
      </c>
      <c r="B28" s="8" t="s">
        <v>31</v>
      </c>
      <c r="C28" s="29" t="s">
        <v>32</v>
      </c>
      <c r="D28" s="5">
        <v>45</v>
      </c>
      <c r="E28" s="15">
        <f t="shared" si="0"/>
        <v>180</v>
      </c>
    </row>
    <row r="29" spans="1:5" ht="15.75" x14ac:dyDescent="0.25">
      <c r="A29" s="28">
        <v>4</v>
      </c>
      <c r="B29" s="8" t="s">
        <v>33</v>
      </c>
      <c r="C29" s="29" t="s">
        <v>34</v>
      </c>
      <c r="D29" s="5">
        <v>45</v>
      </c>
      <c r="E29" s="15">
        <f t="shared" si="0"/>
        <v>180</v>
      </c>
    </row>
    <row r="30" spans="1:5" ht="15.75" x14ac:dyDescent="0.25">
      <c r="A30" s="28">
        <v>4</v>
      </c>
      <c r="B30" s="8" t="s">
        <v>35</v>
      </c>
      <c r="C30" s="29" t="s">
        <v>36</v>
      </c>
      <c r="D30" s="5">
        <v>45</v>
      </c>
      <c r="E30" s="15">
        <f t="shared" si="0"/>
        <v>180</v>
      </c>
    </row>
    <row r="31" spans="1:5" ht="15.75" x14ac:dyDescent="0.25">
      <c r="A31" s="28">
        <v>4</v>
      </c>
      <c r="B31" s="8" t="s">
        <v>37</v>
      </c>
      <c r="C31" s="29" t="s">
        <v>38</v>
      </c>
      <c r="D31" s="5">
        <v>45</v>
      </c>
      <c r="E31" s="15">
        <f t="shared" si="0"/>
        <v>180</v>
      </c>
    </row>
    <row r="32" spans="1:5" ht="15.75" x14ac:dyDescent="0.25">
      <c r="A32" s="28">
        <v>4</v>
      </c>
      <c r="B32" s="8" t="s">
        <v>39</v>
      </c>
      <c r="C32" s="29" t="s">
        <v>40</v>
      </c>
      <c r="D32" s="5">
        <v>45</v>
      </c>
      <c r="E32" s="15">
        <f t="shared" si="0"/>
        <v>180</v>
      </c>
    </row>
    <row r="33" spans="1:5" ht="15.75" x14ac:dyDescent="0.25">
      <c r="A33" s="28">
        <v>4</v>
      </c>
      <c r="B33" s="8" t="s">
        <v>41</v>
      </c>
      <c r="C33" s="29" t="s">
        <v>42</v>
      </c>
      <c r="D33" s="5">
        <v>45</v>
      </c>
      <c r="E33" s="15">
        <f t="shared" si="0"/>
        <v>180</v>
      </c>
    </row>
    <row r="34" spans="1:5" ht="15.75" x14ac:dyDescent="0.25">
      <c r="A34" s="28">
        <v>4</v>
      </c>
      <c r="B34" s="8" t="s">
        <v>43</v>
      </c>
      <c r="C34" s="29" t="s">
        <v>44</v>
      </c>
      <c r="D34" s="5">
        <v>45</v>
      </c>
      <c r="E34" s="15">
        <f t="shared" si="0"/>
        <v>180</v>
      </c>
    </row>
    <row r="35" spans="1:5" x14ac:dyDescent="0.25">
      <c r="A35" s="169" t="s">
        <v>469</v>
      </c>
      <c r="B35" s="169"/>
      <c r="C35" s="169"/>
      <c r="D35" s="169"/>
      <c r="E35" s="16">
        <f>SUM(E17:E34)</f>
        <v>6880</v>
      </c>
    </row>
    <row r="36" spans="1:5" x14ac:dyDescent="0.25">
      <c r="A36" s="175" t="s">
        <v>470</v>
      </c>
      <c r="B36" s="176"/>
      <c r="C36" s="177"/>
      <c r="D36" s="17">
        <v>0.12</v>
      </c>
      <c r="E36" s="16">
        <f>+E35*D36</f>
        <v>825.6</v>
      </c>
    </row>
    <row r="37" spans="1:5" x14ac:dyDescent="0.25">
      <c r="A37" s="169" t="s">
        <v>471</v>
      </c>
      <c r="B37" s="169"/>
      <c r="C37" s="169"/>
      <c r="D37" s="169"/>
      <c r="E37" s="16">
        <f>+E35+E36</f>
        <v>7705.6</v>
      </c>
    </row>
    <row r="38" spans="1:5" x14ac:dyDescent="0.25">
      <c r="A38" s="18"/>
      <c r="B38" s="18"/>
      <c r="C38" s="18"/>
      <c r="D38" s="19"/>
      <c r="E38" s="19"/>
    </row>
    <row r="42" spans="1:5" ht="15.75" x14ac:dyDescent="0.25">
      <c r="A42" s="165" t="s">
        <v>484</v>
      </c>
      <c r="B42" s="166"/>
      <c r="C42" s="166"/>
      <c r="D42" s="167"/>
      <c r="E42" s="10"/>
    </row>
    <row r="43" spans="1:5" x14ac:dyDescent="0.25">
      <c r="A43" s="26" t="s">
        <v>473</v>
      </c>
      <c r="B43" s="20" t="s">
        <v>474</v>
      </c>
      <c r="C43" s="170" t="s">
        <v>475</v>
      </c>
      <c r="D43" s="170"/>
      <c r="E43" s="10"/>
    </row>
    <row r="44" spans="1:5" ht="15.75" x14ac:dyDescent="0.25">
      <c r="A44" s="28">
        <v>1</v>
      </c>
      <c r="B44" s="8" t="s">
        <v>314</v>
      </c>
      <c r="C44" s="164" t="s">
        <v>315</v>
      </c>
      <c r="D44" s="164"/>
      <c r="E44" s="10"/>
    </row>
    <row r="45" spans="1:5" ht="15.75" x14ac:dyDescent="0.25">
      <c r="A45" s="28">
        <v>2</v>
      </c>
      <c r="B45" s="8" t="s">
        <v>182</v>
      </c>
      <c r="C45" s="164" t="s">
        <v>183</v>
      </c>
      <c r="D45" s="164"/>
      <c r="E45" s="10"/>
    </row>
    <row r="46" spans="1:5" ht="15.75" x14ac:dyDescent="0.25">
      <c r="A46" s="28">
        <v>1</v>
      </c>
      <c r="B46" s="8" t="s">
        <v>332</v>
      </c>
      <c r="C46" s="164" t="s">
        <v>333</v>
      </c>
      <c r="D46" s="164"/>
      <c r="E46" s="10"/>
    </row>
    <row r="47" spans="1:5" ht="15.75" x14ac:dyDescent="0.25">
      <c r="A47" s="28">
        <v>2</v>
      </c>
      <c r="B47" s="8" t="s">
        <v>334</v>
      </c>
      <c r="C47" s="164" t="s">
        <v>335</v>
      </c>
      <c r="D47" s="164"/>
      <c r="E47" s="10"/>
    </row>
    <row r="48" spans="1:5" ht="15.75" x14ac:dyDescent="0.25">
      <c r="A48" s="28">
        <v>1</v>
      </c>
      <c r="B48" s="8" t="s">
        <v>194</v>
      </c>
      <c r="C48" s="164" t="s">
        <v>195</v>
      </c>
      <c r="D48" s="164"/>
      <c r="E48" s="10"/>
    </row>
    <row r="49" spans="1:5" ht="15.75" x14ac:dyDescent="0.25">
      <c r="A49" s="28">
        <v>1</v>
      </c>
      <c r="B49" s="8" t="s">
        <v>336</v>
      </c>
      <c r="C49" s="164" t="s">
        <v>337</v>
      </c>
      <c r="D49" s="164"/>
      <c r="E49" s="10"/>
    </row>
    <row r="50" spans="1:5" ht="15.75" x14ac:dyDescent="0.25">
      <c r="A50" s="28">
        <v>1</v>
      </c>
      <c r="B50" s="8" t="s">
        <v>190</v>
      </c>
      <c r="C50" s="164" t="s">
        <v>191</v>
      </c>
      <c r="D50" s="164"/>
      <c r="E50" s="10"/>
    </row>
    <row r="51" spans="1:5" ht="15.75" x14ac:dyDescent="0.25">
      <c r="A51" s="28">
        <v>1</v>
      </c>
      <c r="B51" s="8" t="s">
        <v>178</v>
      </c>
      <c r="C51" s="164" t="s">
        <v>179</v>
      </c>
      <c r="D51" s="164"/>
      <c r="E51" s="10"/>
    </row>
    <row r="52" spans="1:5" ht="15.75" x14ac:dyDescent="0.25">
      <c r="A52" s="28">
        <v>1</v>
      </c>
      <c r="B52" s="8" t="s">
        <v>176</v>
      </c>
      <c r="C52" s="164" t="s">
        <v>177</v>
      </c>
      <c r="D52" s="164"/>
      <c r="E52" s="10"/>
    </row>
    <row r="53" spans="1:5" ht="15.75" x14ac:dyDescent="0.25">
      <c r="A53" s="28">
        <v>1</v>
      </c>
      <c r="B53" s="8" t="s">
        <v>338</v>
      </c>
      <c r="C53" s="164" t="s">
        <v>339</v>
      </c>
      <c r="D53" s="164"/>
      <c r="E53" s="10"/>
    </row>
    <row r="54" spans="1:5" ht="15.75" x14ac:dyDescent="0.25">
      <c r="A54" s="28">
        <v>1</v>
      </c>
      <c r="B54" s="8" t="s">
        <v>340</v>
      </c>
      <c r="C54" s="164" t="s">
        <v>341</v>
      </c>
      <c r="D54" s="164"/>
      <c r="E54" s="10"/>
    </row>
  </sheetData>
  <autoFilter ref="A16:D16" xr:uid="{00000000-0009-0000-0000-000003000000}">
    <sortState xmlns:xlrd2="http://schemas.microsoft.com/office/spreadsheetml/2017/richdata2" ref="A17:D45">
      <sortCondition descending="1" ref="D16"/>
    </sortState>
  </autoFilter>
  <mergeCells count="21">
    <mergeCell ref="A1:C1"/>
    <mergeCell ref="A35:D35"/>
    <mergeCell ref="A37:D37"/>
    <mergeCell ref="C43:D43"/>
    <mergeCell ref="C44:D44"/>
    <mergeCell ref="A2:C2"/>
    <mergeCell ref="A3:C3"/>
    <mergeCell ref="A4:C4"/>
    <mergeCell ref="A15:E15"/>
    <mergeCell ref="A36:C36"/>
    <mergeCell ref="C53:D53"/>
    <mergeCell ref="C54:D54"/>
    <mergeCell ref="A42:D42"/>
    <mergeCell ref="C48:D48"/>
    <mergeCell ref="C49:D49"/>
    <mergeCell ref="C50:D50"/>
    <mergeCell ref="C51:D51"/>
    <mergeCell ref="C52:D52"/>
    <mergeCell ref="C45:D45"/>
    <mergeCell ref="C46:D46"/>
    <mergeCell ref="C47:D47"/>
  </mergeCells>
  <pageMargins left="0.70866141732283472" right="0.70866141732283472" top="0.74803149606299213" bottom="0.74803149606299213" header="0.31496062992125984" footer="0.31496062992125984"/>
  <pageSetup paperSize="9" scale="66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3:E83"/>
  <sheetViews>
    <sheetView view="pageBreakPreview" zoomScale="60" zoomScaleNormal="100" workbookViewId="0">
      <selection activeCell="C88" sqref="C88"/>
    </sheetView>
  </sheetViews>
  <sheetFormatPr baseColWidth="10" defaultColWidth="11.28515625" defaultRowHeight="20.100000000000001" customHeight="1" x14ac:dyDescent="0.2"/>
  <cols>
    <col min="1" max="1" width="10.5703125" style="43" bestFit="1" customWidth="1"/>
    <col min="2" max="2" width="21.7109375" style="43" customWidth="1"/>
    <col min="3" max="3" width="73.85546875" style="42" customWidth="1"/>
    <col min="4" max="4" width="14.5703125" style="43" customWidth="1"/>
    <col min="5" max="5" width="13.85546875" style="43" bestFit="1" customWidth="1"/>
    <col min="6" max="16384" width="11.28515625" style="43"/>
  </cols>
  <sheetData>
    <row r="3" spans="1:5" ht="20.100000000000001" customHeight="1" x14ac:dyDescent="0.25">
      <c r="A3" s="148" t="s">
        <v>253</v>
      </c>
      <c r="B3" s="148"/>
      <c r="C3" s="148"/>
    </row>
    <row r="4" spans="1:5" ht="20.100000000000001" customHeight="1" x14ac:dyDescent="0.2">
      <c r="A4" s="149" t="s">
        <v>254</v>
      </c>
      <c r="B4" s="149"/>
      <c r="C4" s="149"/>
    </row>
    <row r="5" spans="1:5" ht="20.100000000000001" customHeight="1" x14ac:dyDescent="0.25">
      <c r="A5" s="150" t="s">
        <v>255</v>
      </c>
      <c r="B5" s="150"/>
      <c r="C5" s="150"/>
    </row>
    <row r="6" spans="1:5" ht="20.100000000000001" customHeight="1" x14ac:dyDescent="0.25">
      <c r="C6" s="102" t="s">
        <v>548</v>
      </c>
    </row>
    <row r="7" spans="1:5" ht="20.100000000000001" customHeight="1" x14ac:dyDescent="0.25">
      <c r="C7" s="102"/>
    </row>
    <row r="8" spans="1:5" ht="20.100000000000001" customHeight="1" thickBot="1" x14ac:dyDescent="0.25">
      <c r="B8" s="46" t="s">
        <v>256</v>
      </c>
      <c r="C8" s="86">
        <v>44494</v>
      </c>
    </row>
    <row r="9" spans="1:5" ht="20.100000000000001" customHeight="1" thickBot="1" x14ac:dyDescent="0.25">
      <c r="A9" s="46"/>
      <c r="B9" s="46" t="s">
        <v>257</v>
      </c>
      <c r="C9" s="87" t="s">
        <v>258</v>
      </c>
    </row>
    <row r="10" spans="1:5" ht="20.100000000000001" customHeight="1" thickBot="1" x14ac:dyDescent="0.25">
      <c r="A10" s="46"/>
      <c r="B10" s="46" t="s">
        <v>259</v>
      </c>
      <c r="C10" s="88" t="s">
        <v>260</v>
      </c>
    </row>
    <row r="11" spans="1:5" ht="20.100000000000001" customHeight="1" thickBot="1" x14ac:dyDescent="0.25">
      <c r="A11" s="46"/>
      <c r="B11" s="50" t="s">
        <v>478</v>
      </c>
      <c r="C11" s="89" t="s">
        <v>479</v>
      </c>
    </row>
    <row r="12" spans="1:5" ht="20.100000000000001" customHeight="1" thickBot="1" x14ac:dyDescent="0.25">
      <c r="B12" s="50" t="s">
        <v>261</v>
      </c>
      <c r="C12" s="89" t="s">
        <v>480</v>
      </c>
    </row>
    <row r="13" spans="1:5" ht="20.100000000000001" customHeight="1" thickBot="1" x14ac:dyDescent="0.25">
      <c r="B13" s="46" t="s">
        <v>262</v>
      </c>
      <c r="C13" s="89" t="s">
        <v>263</v>
      </c>
    </row>
    <row r="14" spans="1:5" ht="20.100000000000001" customHeight="1" thickBot="1" x14ac:dyDescent="0.25">
      <c r="B14" s="46" t="s">
        <v>264</v>
      </c>
      <c r="C14" s="89" t="s">
        <v>481</v>
      </c>
    </row>
    <row r="16" spans="1:5" ht="20.100000000000001" customHeight="1" x14ac:dyDescent="0.2">
      <c r="A16" s="180" t="s">
        <v>485</v>
      </c>
      <c r="B16" s="181"/>
      <c r="C16" s="181"/>
      <c r="D16" s="181"/>
      <c r="E16" s="181"/>
    </row>
    <row r="17" spans="1:5" ht="33" customHeight="1" x14ac:dyDescent="0.2">
      <c r="A17" s="39" t="s">
        <v>0</v>
      </c>
      <c r="B17" s="40" t="s">
        <v>1</v>
      </c>
      <c r="C17" s="82" t="s">
        <v>466</v>
      </c>
      <c r="D17" s="41" t="s">
        <v>467</v>
      </c>
      <c r="E17" s="41" t="s">
        <v>468</v>
      </c>
    </row>
    <row r="18" spans="1:5" ht="20.100000000000001" customHeight="1" x14ac:dyDescent="0.2">
      <c r="A18" s="71">
        <v>1</v>
      </c>
      <c r="B18" s="72" t="s">
        <v>375</v>
      </c>
      <c r="C18" s="81" t="s">
        <v>376</v>
      </c>
      <c r="D18" s="83">
        <v>700</v>
      </c>
      <c r="E18" s="66">
        <f>A18*D18</f>
        <v>700</v>
      </c>
    </row>
    <row r="19" spans="1:5" ht="20.100000000000001" customHeight="1" x14ac:dyDescent="0.2">
      <c r="A19" s="71">
        <v>1</v>
      </c>
      <c r="B19" s="72" t="s">
        <v>377</v>
      </c>
      <c r="C19" s="81" t="s">
        <v>378</v>
      </c>
      <c r="D19" s="83">
        <v>700</v>
      </c>
      <c r="E19" s="66">
        <f t="shared" ref="E19:E55" si="0">A19*D19</f>
        <v>700</v>
      </c>
    </row>
    <row r="20" spans="1:5" ht="20.100000000000001" customHeight="1" x14ac:dyDescent="0.2">
      <c r="A20" s="71">
        <v>1</v>
      </c>
      <c r="B20" s="72" t="s">
        <v>379</v>
      </c>
      <c r="C20" s="81" t="s">
        <v>380</v>
      </c>
      <c r="D20" s="83">
        <v>700</v>
      </c>
      <c r="E20" s="66">
        <f t="shared" si="0"/>
        <v>700</v>
      </c>
    </row>
    <row r="21" spans="1:5" ht="20.100000000000001" customHeight="1" x14ac:dyDescent="0.2">
      <c r="A21" s="71">
        <v>1</v>
      </c>
      <c r="B21" s="72" t="s">
        <v>381</v>
      </c>
      <c r="C21" s="81" t="s">
        <v>382</v>
      </c>
      <c r="D21" s="83">
        <v>700</v>
      </c>
      <c r="E21" s="66">
        <f t="shared" si="0"/>
        <v>700</v>
      </c>
    </row>
    <row r="22" spans="1:5" ht="20.100000000000001" customHeight="1" x14ac:dyDescent="0.2">
      <c r="A22" s="71">
        <v>1</v>
      </c>
      <c r="B22" s="72" t="s">
        <v>383</v>
      </c>
      <c r="C22" s="81" t="s">
        <v>384</v>
      </c>
      <c r="D22" s="83">
        <v>700</v>
      </c>
      <c r="E22" s="66">
        <f t="shared" si="0"/>
        <v>700</v>
      </c>
    </row>
    <row r="23" spans="1:5" ht="20.100000000000001" customHeight="1" x14ac:dyDescent="0.2">
      <c r="A23" s="71">
        <v>1</v>
      </c>
      <c r="B23" s="72" t="s">
        <v>385</v>
      </c>
      <c r="C23" s="81" t="s">
        <v>386</v>
      </c>
      <c r="D23" s="83">
        <v>700</v>
      </c>
      <c r="E23" s="66">
        <f t="shared" si="0"/>
        <v>700</v>
      </c>
    </row>
    <row r="24" spans="1:5" ht="20.100000000000001" customHeight="1" x14ac:dyDescent="0.2">
      <c r="A24" s="71">
        <v>1</v>
      </c>
      <c r="B24" s="72" t="s">
        <v>343</v>
      </c>
      <c r="C24" s="81" t="s">
        <v>344</v>
      </c>
      <c r="D24" s="84">
        <v>500</v>
      </c>
      <c r="E24" s="66">
        <f t="shared" si="0"/>
        <v>500</v>
      </c>
    </row>
    <row r="25" spans="1:5" ht="20.100000000000001" customHeight="1" x14ac:dyDescent="0.2">
      <c r="A25" s="71">
        <v>1</v>
      </c>
      <c r="B25" s="72" t="s">
        <v>345</v>
      </c>
      <c r="C25" s="81" t="s">
        <v>346</v>
      </c>
      <c r="D25" s="84">
        <v>500</v>
      </c>
      <c r="E25" s="66">
        <f t="shared" si="0"/>
        <v>500</v>
      </c>
    </row>
    <row r="26" spans="1:5" ht="20.100000000000001" customHeight="1" x14ac:dyDescent="0.2">
      <c r="A26" s="71">
        <v>1</v>
      </c>
      <c r="B26" s="72" t="s">
        <v>347</v>
      </c>
      <c r="C26" s="81" t="s">
        <v>348</v>
      </c>
      <c r="D26" s="84">
        <v>500</v>
      </c>
      <c r="E26" s="66">
        <f t="shared" si="0"/>
        <v>500</v>
      </c>
    </row>
    <row r="27" spans="1:5" ht="20.100000000000001" customHeight="1" x14ac:dyDescent="0.2">
      <c r="A27" s="71">
        <v>1</v>
      </c>
      <c r="B27" s="72" t="s">
        <v>349</v>
      </c>
      <c r="C27" s="81" t="s">
        <v>350</v>
      </c>
      <c r="D27" s="84">
        <v>500</v>
      </c>
      <c r="E27" s="66">
        <f t="shared" si="0"/>
        <v>500</v>
      </c>
    </row>
    <row r="28" spans="1:5" ht="20.100000000000001" customHeight="1" x14ac:dyDescent="0.2">
      <c r="A28" s="71">
        <v>1</v>
      </c>
      <c r="B28" s="72" t="s">
        <v>351</v>
      </c>
      <c r="C28" s="81" t="s">
        <v>352</v>
      </c>
      <c r="D28" s="84">
        <v>500</v>
      </c>
      <c r="E28" s="66">
        <f t="shared" si="0"/>
        <v>500</v>
      </c>
    </row>
    <row r="29" spans="1:5" ht="20.100000000000001" customHeight="1" x14ac:dyDescent="0.2">
      <c r="A29" s="71">
        <v>1</v>
      </c>
      <c r="B29" s="72" t="s">
        <v>353</v>
      </c>
      <c r="C29" s="81" t="s">
        <v>354</v>
      </c>
      <c r="D29" s="84">
        <v>500</v>
      </c>
      <c r="E29" s="66">
        <f t="shared" si="0"/>
        <v>500</v>
      </c>
    </row>
    <row r="30" spans="1:5" ht="20.100000000000001" customHeight="1" x14ac:dyDescent="0.2">
      <c r="A30" s="71">
        <v>1</v>
      </c>
      <c r="B30" s="72" t="s">
        <v>355</v>
      </c>
      <c r="C30" s="81" t="s">
        <v>356</v>
      </c>
      <c r="D30" s="84">
        <v>500</v>
      </c>
      <c r="E30" s="66">
        <f t="shared" si="0"/>
        <v>500</v>
      </c>
    </row>
    <row r="31" spans="1:5" ht="20.100000000000001" customHeight="1" x14ac:dyDescent="0.2">
      <c r="A31" s="71">
        <v>1</v>
      </c>
      <c r="B31" s="72" t="s">
        <v>357</v>
      </c>
      <c r="C31" s="81" t="s">
        <v>358</v>
      </c>
      <c r="D31" s="84">
        <v>500</v>
      </c>
      <c r="E31" s="66">
        <f t="shared" si="0"/>
        <v>500</v>
      </c>
    </row>
    <row r="32" spans="1:5" ht="20.100000000000001" customHeight="1" x14ac:dyDescent="0.2">
      <c r="A32" s="71">
        <v>1</v>
      </c>
      <c r="B32" s="72" t="s">
        <v>359</v>
      </c>
      <c r="C32" s="81" t="s">
        <v>360</v>
      </c>
      <c r="D32" s="84">
        <v>500</v>
      </c>
      <c r="E32" s="66">
        <f t="shared" si="0"/>
        <v>500</v>
      </c>
    </row>
    <row r="33" spans="1:5" ht="20.100000000000001" customHeight="1" x14ac:dyDescent="0.2">
      <c r="A33" s="71">
        <v>1</v>
      </c>
      <c r="B33" s="72" t="s">
        <v>361</v>
      </c>
      <c r="C33" s="81" t="s">
        <v>362</v>
      </c>
      <c r="D33" s="84">
        <v>500</v>
      </c>
      <c r="E33" s="66">
        <f t="shared" si="0"/>
        <v>500</v>
      </c>
    </row>
    <row r="34" spans="1:5" ht="20.100000000000001" customHeight="1" x14ac:dyDescent="0.2">
      <c r="A34" s="71">
        <v>1</v>
      </c>
      <c r="B34" s="72" t="s">
        <v>363</v>
      </c>
      <c r="C34" s="81" t="s">
        <v>364</v>
      </c>
      <c r="D34" s="84">
        <v>500</v>
      </c>
      <c r="E34" s="66">
        <f t="shared" si="0"/>
        <v>500</v>
      </c>
    </row>
    <row r="35" spans="1:5" ht="20.100000000000001" customHeight="1" x14ac:dyDescent="0.2">
      <c r="A35" s="71">
        <v>1</v>
      </c>
      <c r="B35" s="72" t="s">
        <v>365</v>
      </c>
      <c r="C35" s="81" t="s">
        <v>366</v>
      </c>
      <c r="D35" s="84">
        <v>500</v>
      </c>
      <c r="E35" s="66">
        <f t="shared" si="0"/>
        <v>500</v>
      </c>
    </row>
    <row r="36" spans="1:5" ht="20.100000000000001" customHeight="1" x14ac:dyDescent="0.2">
      <c r="A36" s="71">
        <v>1</v>
      </c>
      <c r="B36" s="72" t="s">
        <v>367</v>
      </c>
      <c r="C36" s="81" t="s">
        <v>368</v>
      </c>
      <c r="D36" s="84">
        <v>500</v>
      </c>
      <c r="E36" s="66">
        <f t="shared" si="0"/>
        <v>500</v>
      </c>
    </row>
    <row r="37" spans="1:5" ht="20.100000000000001" customHeight="1" x14ac:dyDescent="0.2">
      <c r="A37" s="71">
        <v>1</v>
      </c>
      <c r="B37" s="72" t="s">
        <v>369</v>
      </c>
      <c r="C37" s="81" t="s">
        <v>370</v>
      </c>
      <c r="D37" s="84">
        <v>500</v>
      </c>
      <c r="E37" s="66">
        <f t="shared" si="0"/>
        <v>500</v>
      </c>
    </row>
    <row r="38" spans="1:5" ht="20.100000000000001" customHeight="1" x14ac:dyDescent="0.2">
      <c r="A38" s="71">
        <v>1</v>
      </c>
      <c r="B38" s="72" t="s">
        <v>371</v>
      </c>
      <c r="C38" s="81" t="s">
        <v>372</v>
      </c>
      <c r="D38" s="84">
        <v>500</v>
      </c>
      <c r="E38" s="66">
        <f t="shared" si="0"/>
        <v>500</v>
      </c>
    </row>
    <row r="39" spans="1:5" ht="20.100000000000001" customHeight="1" x14ac:dyDescent="0.2">
      <c r="A39" s="71">
        <v>1</v>
      </c>
      <c r="B39" s="72" t="s">
        <v>373</v>
      </c>
      <c r="C39" s="81" t="s">
        <v>374</v>
      </c>
      <c r="D39" s="84">
        <v>500</v>
      </c>
      <c r="E39" s="66">
        <f t="shared" si="0"/>
        <v>500</v>
      </c>
    </row>
    <row r="40" spans="1:5" ht="20.100000000000001" customHeight="1" x14ac:dyDescent="0.2">
      <c r="A40" s="71">
        <v>5</v>
      </c>
      <c r="B40" s="72" t="s">
        <v>2</v>
      </c>
      <c r="C40" s="81" t="s">
        <v>3</v>
      </c>
      <c r="D40" s="85">
        <v>55</v>
      </c>
      <c r="E40" s="66">
        <f t="shared" si="0"/>
        <v>275</v>
      </c>
    </row>
    <row r="41" spans="1:5" ht="20.100000000000001" customHeight="1" x14ac:dyDescent="0.2">
      <c r="A41" s="71">
        <v>5</v>
      </c>
      <c r="B41" s="72" t="s">
        <v>5</v>
      </c>
      <c r="C41" s="81" t="s">
        <v>6</v>
      </c>
      <c r="D41" s="85">
        <v>55</v>
      </c>
      <c r="E41" s="66">
        <f t="shared" si="0"/>
        <v>275</v>
      </c>
    </row>
    <row r="42" spans="1:5" ht="20.100000000000001" customHeight="1" x14ac:dyDescent="0.2">
      <c r="A42" s="71">
        <v>5</v>
      </c>
      <c r="B42" s="72" t="s">
        <v>7</v>
      </c>
      <c r="C42" s="81" t="s">
        <v>8</v>
      </c>
      <c r="D42" s="85">
        <v>55</v>
      </c>
      <c r="E42" s="66">
        <f t="shared" si="0"/>
        <v>275</v>
      </c>
    </row>
    <row r="43" spans="1:5" ht="20.100000000000001" customHeight="1" x14ac:dyDescent="0.2">
      <c r="A43" s="71">
        <v>5</v>
      </c>
      <c r="B43" s="72" t="s">
        <v>9</v>
      </c>
      <c r="C43" s="81" t="s">
        <v>10</v>
      </c>
      <c r="D43" s="85">
        <v>55</v>
      </c>
      <c r="E43" s="66">
        <f t="shared" si="0"/>
        <v>275</v>
      </c>
    </row>
    <row r="44" spans="1:5" ht="20.100000000000001" customHeight="1" x14ac:dyDescent="0.2">
      <c r="A44" s="71">
        <v>5</v>
      </c>
      <c r="B44" s="72" t="s">
        <v>11</v>
      </c>
      <c r="C44" s="81" t="s">
        <v>12</v>
      </c>
      <c r="D44" s="85">
        <v>55</v>
      </c>
      <c r="E44" s="66">
        <f t="shared" si="0"/>
        <v>275</v>
      </c>
    </row>
    <row r="45" spans="1:5" ht="20.100000000000001" customHeight="1" x14ac:dyDescent="0.2">
      <c r="A45" s="71">
        <v>5</v>
      </c>
      <c r="B45" s="72" t="s">
        <v>13</v>
      </c>
      <c r="C45" s="81" t="s">
        <v>14</v>
      </c>
      <c r="D45" s="85">
        <v>55</v>
      </c>
      <c r="E45" s="66">
        <f t="shared" si="0"/>
        <v>275</v>
      </c>
    </row>
    <row r="46" spans="1:5" ht="20.100000000000001" customHeight="1" x14ac:dyDescent="0.2">
      <c r="A46" s="71">
        <v>5</v>
      </c>
      <c r="B46" s="72" t="s">
        <v>15</v>
      </c>
      <c r="C46" s="81" t="s">
        <v>16</v>
      </c>
      <c r="D46" s="85">
        <v>55</v>
      </c>
      <c r="E46" s="66">
        <f t="shared" si="0"/>
        <v>275</v>
      </c>
    </row>
    <row r="47" spans="1:5" ht="20.100000000000001" customHeight="1" x14ac:dyDescent="0.2">
      <c r="A47" s="71">
        <v>5</v>
      </c>
      <c r="B47" s="72" t="s">
        <v>17</v>
      </c>
      <c r="C47" s="81" t="s">
        <v>18</v>
      </c>
      <c r="D47" s="85">
        <v>55</v>
      </c>
      <c r="E47" s="66">
        <f t="shared" si="0"/>
        <v>275</v>
      </c>
    </row>
    <row r="48" spans="1:5" ht="20.100000000000001" customHeight="1" x14ac:dyDescent="0.2">
      <c r="A48" s="71">
        <v>5</v>
      </c>
      <c r="B48" s="72" t="s">
        <v>29</v>
      </c>
      <c r="C48" s="81" t="s">
        <v>30</v>
      </c>
      <c r="D48" s="85">
        <v>45</v>
      </c>
      <c r="E48" s="66">
        <f t="shared" si="0"/>
        <v>225</v>
      </c>
    </row>
    <row r="49" spans="1:5" ht="20.100000000000001" customHeight="1" x14ac:dyDescent="0.2">
      <c r="A49" s="71">
        <v>5</v>
      </c>
      <c r="B49" s="72" t="s">
        <v>31</v>
      </c>
      <c r="C49" s="81" t="s">
        <v>32</v>
      </c>
      <c r="D49" s="85">
        <v>45</v>
      </c>
      <c r="E49" s="66">
        <f t="shared" si="0"/>
        <v>225</v>
      </c>
    </row>
    <row r="50" spans="1:5" ht="20.100000000000001" customHeight="1" x14ac:dyDescent="0.2">
      <c r="A50" s="71">
        <v>5</v>
      </c>
      <c r="B50" s="72" t="s">
        <v>33</v>
      </c>
      <c r="C50" s="81" t="s">
        <v>34</v>
      </c>
      <c r="D50" s="85">
        <v>45</v>
      </c>
      <c r="E50" s="66">
        <f t="shared" si="0"/>
        <v>225</v>
      </c>
    </row>
    <row r="51" spans="1:5" ht="20.100000000000001" customHeight="1" x14ac:dyDescent="0.2">
      <c r="A51" s="71">
        <v>5</v>
      </c>
      <c r="B51" s="72" t="s">
        <v>35</v>
      </c>
      <c r="C51" s="81" t="s">
        <v>36</v>
      </c>
      <c r="D51" s="85">
        <v>45</v>
      </c>
      <c r="E51" s="66">
        <f t="shared" si="0"/>
        <v>225</v>
      </c>
    </row>
    <row r="52" spans="1:5" ht="20.100000000000001" customHeight="1" x14ac:dyDescent="0.2">
      <c r="A52" s="71">
        <v>5</v>
      </c>
      <c r="B52" s="72" t="s">
        <v>37</v>
      </c>
      <c r="C52" s="81" t="s">
        <v>38</v>
      </c>
      <c r="D52" s="85">
        <v>45</v>
      </c>
      <c r="E52" s="66">
        <f t="shared" si="0"/>
        <v>225</v>
      </c>
    </row>
    <row r="53" spans="1:5" ht="20.100000000000001" customHeight="1" x14ac:dyDescent="0.2">
      <c r="A53" s="71">
        <v>5</v>
      </c>
      <c r="B53" s="72" t="s">
        <v>39</v>
      </c>
      <c r="C53" s="81" t="s">
        <v>40</v>
      </c>
      <c r="D53" s="85">
        <v>45</v>
      </c>
      <c r="E53" s="66">
        <f t="shared" si="0"/>
        <v>225</v>
      </c>
    </row>
    <row r="54" spans="1:5" ht="20.100000000000001" customHeight="1" x14ac:dyDescent="0.2">
      <c r="A54" s="71">
        <v>5</v>
      </c>
      <c r="B54" s="72" t="s">
        <v>41</v>
      </c>
      <c r="C54" s="81" t="s">
        <v>42</v>
      </c>
      <c r="D54" s="85">
        <v>45</v>
      </c>
      <c r="E54" s="66">
        <f t="shared" si="0"/>
        <v>225</v>
      </c>
    </row>
    <row r="55" spans="1:5" ht="20.100000000000001" customHeight="1" x14ac:dyDescent="0.2">
      <c r="A55" s="71">
        <v>5</v>
      </c>
      <c r="B55" s="72" t="s">
        <v>43</v>
      </c>
      <c r="C55" s="81" t="s">
        <v>44</v>
      </c>
      <c r="D55" s="85">
        <v>45</v>
      </c>
      <c r="E55" s="66">
        <f t="shared" si="0"/>
        <v>225</v>
      </c>
    </row>
    <row r="56" spans="1:5" ht="20.100000000000001" customHeight="1" x14ac:dyDescent="0.2">
      <c r="A56" s="71">
        <v>5</v>
      </c>
      <c r="B56" s="72" t="s">
        <v>45</v>
      </c>
      <c r="C56" s="81" t="s">
        <v>46</v>
      </c>
      <c r="D56" s="85">
        <v>45</v>
      </c>
      <c r="E56" s="66">
        <f t="shared" ref="E56:E57" si="1">A56*D56</f>
        <v>225</v>
      </c>
    </row>
    <row r="57" spans="1:5" ht="20.100000000000001" customHeight="1" x14ac:dyDescent="0.2">
      <c r="A57" s="71">
        <v>5</v>
      </c>
      <c r="B57" s="72" t="s">
        <v>47</v>
      </c>
      <c r="C57" s="81" t="s">
        <v>48</v>
      </c>
      <c r="D57" s="85">
        <v>45</v>
      </c>
      <c r="E57" s="66">
        <f t="shared" si="1"/>
        <v>225</v>
      </c>
    </row>
    <row r="58" spans="1:5" ht="20.100000000000001" customHeight="1" x14ac:dyDescent="0.25">
      <c r="A58" s="142" t="s">
        <v>469</v>
      </c>
      <c r="B58" s="142"/>
      <c r="C58" s="142"/>
      <c r="D58" s="142"/>
      <c r="E58" s="57">
        <f>SUM(E18:E55)</f>
        <v>16200</v>
      </c>
    </row>
    <row r="59" spans="1:5" ht="20.100000000000001" customHeight="1" x14ac:dyDescent="0.25">
      <c r="A59" s="139" t="s">
        <v>470</v>
      </c>
      <c r="B59" s="140"/>
      <c r="C59" s="141"/>
      <c r="D59" s="58">
        <v>0.12</v>
      </c>
      <c r="E59" s="57">
        <f>+E58*D59</f>
        <v>1944</v>
      </c>
    </row>
    <row r="60" spans="1:5" ht="20.100000000000001" customHeight="1" x14ac:dyDescent="0.25">
      <c r="A60" s="142" t="s">
        <v>471</v>
      </c>
      <c r="B60" s="142"/>
      <c r="C60" s="142"/>
      <c r="D60" s="142"/>
      <c r="E60" s="57">
        <f>+E58+E59</f>
        <v>18144</v>
      </c>
    </row>
    <row r="61" spans="1:5" ht="20.100000000000001" customHeight="1" x14ac:dyDescent="0.2">
      <c r="A61" s="61"/>
      <c r="B61" s="61"/>
      <c r="C61" s="90"/>
      <c r="D61" s="62"/>
      <c r="E61" s="62"/>
    </row>
    <row r="62" spans="1:5" ht="20.100000000000001" customHeight="1" x14ac:dyDescent="0.2">
      <c r="A62" s="61"/>
      <c r="B62" s="61"/>
      <c r="C62" s="90"/>
      <c r="D62" s="62"/>
      <c r="E62" s="62"/>
    </row>
    <row r="63" spans="1:5" ht="20.100000000000001" customHeight="1" x14ac:dyDescent="0.25">
      <c r="A63" s="154" t="s">
        <v>486</v>
      </c>
      <c r="B63" s="154"/>
      <c r="C63" s="154"/>
      <c r="D63" s="154"/>
      <c r="E63" s="62"/>
    </row>
    <row r="64" spans="1:5" ht="20.100000000000001" customHeight="1" x14ac:dyDescent="0.25">
      <c r="A64" s="74" t="s">
        <v>473</v>
      </c>
      <c r="B64" s="64" t="s">
        <v>474</v>
      </c>
      <c r="C64" s="179" t="s">
        <v>475</v>
      </c>
      <c r="D64" s="179"/>
      <c r="E64" s="62"/>
    </row>
    <row r="65" spans="1:5" ht="20.100000000000001" customHeight="1" x14ac:dyDescent="0.2">
      <c r="A65" s="71">
        <v>2</v>
      </c>
      <c r="B65" s="72" t="s">
        <v>336</v>
      </c>
      <c r="C65" s="178" t="s">
        <v>337</v>
      </c>
      <c r="D65" s="178"/>
      <c r="E65" s="62"/>
    </row>
    <row r="66" spans="1:5" ht="20.100000000000001" customHeight="1" x14ac:dyDescent="0.2">
      <c r="A66" s="71">
        <v>1</v>
      </c>
      <c r="B66" s="72" t="s">
        <v>190</v>
      </c>
      <c r="C66" s="178" t="s">
        <v>191</v>
      </c>
      <c r="D66" s="178"/>
      <c r="E66" s="62"/>
    </row>
    <row r="67" spans="1:5" ht="20.100000000000001" customHeight="1" x14ac:dyDescent="0.2">
      <c r="A67" s="71">
        <v>2</v>
      </c>
      <c r="B67" s="72" t="s">
        <v>182</v>
      </c>
      <c r="C67" s="178" t="s">
        <v>183</v>
      </c>
      <c r="D67" s="178"/>
      <c r="E67" s="62"/>
    </row>
    <row r="68" spans="1:5" ht="20.100000000000001" customHeight="1" x14ac:dyDescent="0.2">
      <c r="A68" s="71">
        <v>2</v>
      </c>
      <c r="B68" s="72" t="s">
        <v>332</v>
      </c>
      <c r="C68" s="178" t="s">
        <v>333</v>
      </c>
      <c r="D68" s="178"/>
      <c r="E68" s="62"/>
    </row>
    <row r="69" spans="1:5" ht="20.100000000000001" customHeight="1" x14ac:dyDescent="0.2">
      <c r="A69" s="71">
        <v>1</v>
      </c>
      <c r="B69" s="72" t="s">
        <v>194</v>
      </c>
      <c r="C69" s="178" t="s">
        <v>195</v>
      </c>
      <c r="D69" s="178"/>
      <c r="E69" s="62"/>
    </row>
    <row r="70" spans="1:5" ht="20.100000000000001" customHeight="1" x14ac:dyDescent="0.2">
      <c r="A70" s="71">
        <v>1</v>
      </c>
      <c r="B70" s="72" t="s">
        <v>462</v>
      </c>
      <c r="C70" s="178" t="s">
        <v>463</v>
      </c>
      <c r="D70" s="178"/>
      <c r="E70" s="62"/>
    </row>
    <row r="71" spans="1:5" ht="20.100000000000001" customHeight="1" x14ac:dyDescent="0.2">
      <c r="A71" s="71">
        <v>1</v>
      </c>
      <c r="B71" s="72" t="s">
        <v>338</v>
      </c>
      <c r="C71" s="178" t="s">
        <v>339</v>
      </c>
      <c r="D71" s="178"/>
      <c r="E71" s="62"/>
    </row>
    <row r="72" spans="1:5" ht="20.100000000000001" customHeight="1" x14ac:dyDescent="0.2">
      <c r="A72" s="71">
        <v>1</v>
      </c>
      <c r="B72" s="72" t="s">
        <v>176</v>
      </c>
      <c r="C72" s="178" t="s">
        <v>177</v>
      </c>
      <c r="D72" s="178"/>
      <c r="E72" s="62"/>
    </row>
    <row r="73" spans="1:5" ht="20.100000000000001" customHeight="1" x14ac:dyDescent="0.2">
      <c r="A73" s="71">
        <v>1</v>
      </c>
      <c r="B73" s="72" t="s">
        <v>178</v>
      </c>
      <c r="C73" s="178" t="s">
        <v>179</v>
      </c>
      <c r="D73" s="178"/>
      <c r="E73" s="62"/>
    </row>
    <row r="74" spans="1:5" ht="20.100000000000001" customHeight="1" x14ac:dyDescent="0.2">
      <c r="A74" s="71">
        <v>1</v>
      </c>
      <c r="B74" s="72" t="s">
        <v>314</v>
      </c>
      <c r="C74" s="178" t="s">
        <v>315</v>
      </c>
      <c r="D74" s="178"/>
      <c r="E74" s="62"/>
    </row>
    <row r="75" spans="1:5" ht="20.100000000000001" customHeight="1" x14ac:dyDescent="0.2">
      <c r="A75" s="71">
        <v>2</v>
      </c>
      <c r="B75" s="72" t="s">
        <v>334</v>
      </c>
      <c r="C75" s="178" t="s">
        <v>335</v>
      </c>
      <c r="D75" s="178"/>
      <c r="E75" s="62"/>
    </row>
    <row r="76" spans="1:5" ht="20.100000000000001" customHeight="1" x14ac:dyDescent="0.2">
      <c r="A76" s="71">
        <v>1</v>
      </c>
      <c r="B76" s="72" t="s">
        <v>198</v>
      </c>
      <c r="C76" s="178" t="s">
        <v>199</v>
      </c>
      <c r="D76" s="178"/>
      <c r="E76" s="62"/>
    </row>
    <row r="77" spans="1:5" ht="20.100000000000001" customHeight="1" x14ac:dyDescent="0.2">
      <c r="A77" s="71">
        <v>10</v>
      </c>
      <c r="B77" s="72" t="s">
        <v>196</v>
      </c>
      <c r="C77" s="178" t="s">
        <v>197</v>
      </c>
      <c r="D77" s="178"/>
      <c r="E77" s="62"/>
    </row>
    <row r="78" spans="1:5" ht="20.100000000000001" customHeight="1" x14ac:dyDescent="0.2">
      <c r="A78" s="71">
        <v>2</v>
      </c>
      <c r="B78" s="72" t="s">
        <v>210</v>
      </c>
      <c r="C78" s="178" t="s">
        <v>211</v>
      </c>
      <c r="D78" s="178"/>
      <c r="E78" s="62"/>
    </row>
    <row r="79" spans="1:5" ht="20.100000000000001" customHeight="1" x14ac:dyDescent="0.2">
      <c r="A79" s="71">
        <v>1</v>
      </c>
      <c r="B79" s="72" t="s">
        <v>464</v>
      </c>
      <c r="C79" s="178" t="s">
        <v>465</v>
      </c>
      <c r="D79" s="178"/>
      <c r="E79" s="62"/>
    </row>
    <row r="81" spans="2:2" ht="20.100000000000001" customHeight="1" x14ac:dyDescent="0.25">
      <c r="B81" s="91" t="s">
        <v>539</v>
      </c>
    </row>
    <row r="82" spans="2:2" ht="20.100000000000001" customHeight="1" x14ac:dyDescent="0.25">
      <c r="B82" s="91"/>
    </row>
    <row r="83" spans="2:2" ht="20.100000000000001" customHeight="1" x14ac:dyDescent="0.25">
      <c r="B83" s="91" t="s">
        <v>540</v>
      </c>
    </row>
  </sheetData>
  <mergeCells count="24">
    <mergeCell ref="A3:C3"/>
    <mergeCell ref="A4:C4"/>
    <mergeCell ref="A5:C5"/>
    <mergeCell ref="A16:E16"/>
    <mergeCell ref="A58:D58"/>
    <mergeCell ref="A59:C59"/>
    <mergeCell ref="A60:D60"/>
    <mergeCell ref="C64:D64"/>
    <mergeCell ref="A63:D63"/>
    <mergeCell ref="C65:D65"/>
    <mergeCell ref="C66:D66"/>
    <mergeCell ref="C67:D67"/>
    <mergeCell ref="C68:D68"/>
    <mergeCell ref="C69:D69"/>
    <mergeCell ref="C70:D70"/>
    <mergeCell ref="C76:D76"/>
    <mergeCell ref="C77:D77"/>
    <mergeCell ref="C78:D78"/>
    <mergeCell ref="C79:D79"/>
    <mergeCell ref="C71:D71"/>
    <mergeCell ref="C72:D72"/>
    <mergeCell ref="C73:D73"/>
    <mergeCell ref="C74:D74"/>
    <mergeCell ref="C75:D75"/>
  </mergeCells>
  <pageMargins left="0.7" right="0.7" top="0.75" bottom="0.75" header="0.3" footer="0.3"/>
  <pageSetup paperSize="9" scale="65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6393-B815-4195-98DC-BE8DF992891B}">
  <sheetPr>
    <tabColor rgb="FF00B050"/>
  </sheetPr>
  <dimension ref="A3:E83"/>
  <sheetViews>
    <sheetView view="pageBreakPreview" topLeftCell="A43" zoomScale="60" zoomScaleNormal="100" workbookViewId="0">
      <selection activeCell="A16" sqref="A16:E16"/>
    </sheetView>
  </sheetViews>
  <sheetFormatPr baseColWidth="10" defaultColWidth="11.28515625" defaultRowHeight="20.100000000000001" customHeight="1" x14ac:dyDescent="0.2"/>
  <cols>
    <col min="1" max="1" width="10.5703125" style="43" bestFit="1" customWidth="1"/>
    <col min="2" max="2" width="21.7109375" style="43" customWidth="1"/>
    <col min="3" max="3" width="73.85546875" style="42" customWidth="1"/>
    <col min="4" max="4" width="14.5703125" style="43" customWidth="1"/>
    <col min="5" max="5" width="13.85546875" style="43" bestFit="1" customWidth="1"/>
    <col min="6" max="16384" width="11.28515625" style="43"/>
  </cols>
  <sheetData>
    <row r="3" spans="1:5" ht="20.100000000000001" customHeight="1" x14ac:dyDescent="0.25">
      <c r="A3" s="148" t="s">
        <v>253</v>
      </c>
      <c r="B3" s="148"/>
      <c r="C3" s="148"/>
    </row>
    <row r="4" spans="1:5" ht="20.100000000000001" customHeight="1" x14ac:dyDescent="0.2">
      <c r="A4" s="149" t="s">
        <v>254</v>
      </c>
      <c r="B4" s="149"/>
      <c r="C4" s="149"/>
    </row>
    <row r="5" spans="1:5" ht="20.100000000000001" customHeight="1" x14ac:dyDescent="0.25">
      <c r="A5" s="150" t="s">
        <v>255</v>
      </c>
      <c r="B5" s="150"/>
      <c r="C5" s="150"/>
    </row>
    <row r="6" spans="1:5" ht="20.100000000000001" customHeight="1" x14ac:dyDescent="0.25">
      <c r="C6" s="102" t="s">
        <v>548</v>
      </c>
    </row>
    <row r="8" spans="1:5" ht="20.100000000000001" customHeight="1" thickBot="1" x14ac:dyDescent="0.25">
      <c r="B8" s="46" t="s">
        <v>256</v>
      </c>
      <c r="C8" s="86">
        <v>44512</v>
      </c>
    </row>
    <row r="9" spans="1:5" ht="20.100000000000001" customHeight="1" thickBot="1" x14ac:dyDescent="0.25">
      <c r="A9" s="46"/>
      <c r="B9" s="46" t="s">
        <v>257</v>
      </c>
      <c r="C9" s="87" t="s">
        <v>258</v>
      </c>
    </row>
    <row r="10" spans="1:5" ht="20.100000000000001" customHeight="1" thickBot="1" x14ac:dyDescent="0.25">
      <c r="A10" s="46"/>
      <c r="B10" s="46" t="s">
        <v>259</v>
      </c>
      <c r="C10" s="88" t="s">
        <v>260</v>
      </c>
    </row>
    <row r="11" spans="1:5" ht="20.100000000000001" customHeight="1" thickBot="1" x14ac:dyDescent="0.25">
      <c r="A11" s="46"/>
      <c r="B11" s="50" t="s">
        <v>478</v>
      </c>
      <c r="C11" s="89" t="s">
        <v>479</v>
      </c>
    </row>
    <row r="12" spans="1:5" ht="20.100000000000001" customHeight="1" thickBot="1" x14ac:dyDescent="0.25">
      <c r="B12" s="50" t="s">
        <v>261</v>
      </c>
      <c r="C12" s="89" t="s">
        <v>480</v>
      </c>
    </row>
    <row r="13" spans="1:5" ht="20.100000000000001" customHeight="1" thickBot="1" x14ac:dyDescent="0.25">
      <c r="B13" s="46" t="s">
        <v>262</v>
      </c>
      <c r="C13" s="89" t="s">
        <v>263</v>
      </c>
    </row>
    <row r="14" spans="1:5" ht="20.100000000000001" customHeight="1" thickBot="1" x14ac:dyDescent="0.25">
      <c r="B14" s="46" t="s">
        <v>264</v>
      </c>
      <c r="C14" s="89" t="s">
        <v>481</v>
      </c>
    </row>
    <row r="16" spans="1:5" ht="20.100000000000001" customHeight="1" x14ac:dyDescent="0.2">
      <c r="A16" s="180" t="s">
        <v>485</v>
      </c>
      <c r="B16" s="181"/>
      <c r="C16" s="181"/>
      <c r="D16" s="181"/>
      <c r="E16" s="181"/>
    </row>
    <row r="17" spans="1:5" ht="33" customHeight="1" x14ac:dyDescent="0.2">
      <c r="A17" s="39" t="s">
        <v>0</v>
      </c>
      <c r="B17" s="40" t="s">
        <v>1</v>
      </c>
      <c r="C17" s="82" t="s">
        <v>466</v>
      </c>
      <c r="D17" s="41" t="s">
        <v>467</v>
      </c>
      <c r="E17" s="41" t="s">
        <v>468</v>
      </c>
    </row>
    <row r="18" spans="1:5" ht="20.100000000000001" customHeight="1" x14ac:dyDescent="0.2">
      <c r="A18" s="71">
        <v>1</v>
      </c>
      <c r="B18" s="72" t="s">
        <v>375</v>
      </c>
      <c r="C18" s="97" t="s">
        <v>376</v>
      </c>
      <c r="D18" s="83">
        <v>700</v>
      </c>
      <c r="E18" s="66">
        <f>A18*D18</f>
        <v>700</v>
      </c>
    </row>
    <row r="19" spans="1:5" ht="20.100000000000001" customHeight="1" x14ac:dyDescent="0.2">
      <c r="A19" s="71">
        <v>1</v>
      </c>
      <c r="B19" s="72" t="s">
        <v>377</v>
      </c>
      <c r="C19" s="97" t="s">
        <v>378</v>
      </c>
      <c r="D19" s="83">
        <v>700</v>
      </c>
      <c r="E19" s="66">
        <f t="shared" ref="E19:E57" si="0">A19*D19</f>
        <v>700</v>
      </c>
    </row>
    <row r="20" spans="1:5" ht="20.100000000000001" customHeight="1" x14ac:dyDescent="0.2">
      <c r="A20" s="71">
        <v>1</v>
      </c>
      <c r="B20" s="72" t="s">
        <v>379</v>
      </c>
      <c r="C20" s="97" t="s">
        <v>380</v>
      </c>
      <c r="D20" s="83">
        <v>700</v>
      </c>
      <c r="E20" s="66">
        <f t="shared" si="0"/>
        <v>700</v>
      </c>
    </row>
    <row r="21" spans="1:5" ht="20.100000000000001" customHeight="1" x14ac:dyDescent="0.2">
      <c r="A21" s="71">
        <v>1</v>
      </c>
      <c r="B21" s="72" t="s">
        <v>381</v>
      </c>
      <c r="C21" s="97" t="s">
        <v>382</v>
      </c>
      <c r="D21" s="83">
        <v>700</v>
      </c>
      <c r="E21" s="66">
        <f t="shared" si="0"/>
        <v>700</v>
      </c>
    </row>
    <row r="22" spans="1:5" ht="20.100000000000001" customHeight="1" x14ac:dyDescent="0.2">
      <c r="A22" s="71">
        <v>1</v>
      </c>
      <c r="B22" s="72" t="s">
        <v>383</v>
      </c>
      <c r="C22" s="97" t="s">
        <v>384</v>
      </c>
      <c r="D22" s="83">
        <v>700</v>
      </c>
      <c r="E22" s="66">
        <f t="shared" si="0"/>
        <v>700</v>
      </c>
    </row>
    <row r="23" spans="1:5" ht="20.100000000000001" customHeight="1" x14ac:dyDescent="0.2">
      <c r="A23" s="71">
        <v>1</v>
      </c>
      <c r="B23" s="72" t="s">
        <v>385</v>
      </c>
      <c r="C23" s="97" t="s">
        <v>386</v>
      </c>
      <c r="D23" s="83">
        <v>700</v>
      </c>
      <c r="E23" s="66">
        <f t="shared" si="0"/>
        <v>700</v>
      </c>
    </row>
    <row r="24" spans="1:5" ht="20.100000000000001" customHeight="1" x14ac:dyDescent="0.2">
      <c r="A24" s="71">
        <v>1</v>
      </c>
      <c r="B24" s="72" t="s">
        <v>343</v>
      </c>
      <c r="C24" s="97" t="s">
        <v>344</v>
      </c>
      <c r="D24" s="84">
        <v>500</v>
      </c>
      <c r="E24" s="66">
        <f t="shared" si="0"/>
        <v>500</v>
      </c>
    </row>
    <row r="25" spans="1:5" ht="20.100000000000001" customHeight="1" x14ac:dyDescent="0.2">
      <c r="A25" s="71">
        <v>1</v>
      </c>
      <c r="B25" s="72" t="s">
        <v>345</v>
      </c>
      <c r="C25" s="97" t="s">
        <v>346</v>
      </c>
      <c r="D25" s="84">
        <v>500</v>
      </c>
      <c r="E25" s="66">
        <f t="shared" si="0"/>
        <v>500</v>
      </c>
    </row>
    <row r="26" spans="1:5" ht="20.100000000000001" customHeight="1" x14ac:dyDescent="0.2">
      <c r="A26" s="71">
        <v>1</v>
      </c>
      <c r="B26" s="72" t="s">
        <v>347</v>
      </c>
      <c r="C26" s="97" t="s">
        <v>348</v>
      </c>
      <c r="D26" s="84">
        <v>500</v>
      </c>
      <c r="E26" s="66">
        <f t="shared" si="0"/>
        <v>500</v>
      </c>
    </row>
    <row r="27" spans="1:5" ht="20.100000000000001" customHeight="1" x14ac:dyDescent="0.2">
      <c r="A27" s="71">
        <v>1</v>
      </c>
      <c r="B27" s="72" t="s">
        <v>349</v>
      </c>
      <c r="C27" s="97" t="s">
        <v>350</v>
      </c>
      <c r="D27" s="84">
        <v>500</v>
      </c>
      <c r="E27" s="66">
        <f t="shared" si="0"/>
        <v>500</v>
      </c>
    </row>
    <row r="28" spans="1:5" ht="20.100000000000001" customHeight="1" x14ac:dyDescent="0.2">
      <c r="A28" s="71">
        <v>1</v>
      </c>
      <c r="B28" s="72" t="s">
        <v>351</v>
      </c>
      <c r="C28" s="97" t="s">
        <v>352</v>
      </c>
      <c r="D28" s="84">
        <v>500</v>
      </c>
      <c r="E28" s="66">
        <f t="shared" si="0"/>
        <v>500</v>
      </c>
    </row>
    <row r="29" spans="1:5" ht="20.100000000000001" customHeight="1" x14ac:dyDescent="0.2">
      <c r="A29" s="71">
        <v>1</v>
      </c>
      <c r="B29" s="72" t="s">
        <v>353</v>
      </c>
      <c r="C29" s="97" t="s">
        <v>354</v>
      </c>
      <c r="D29" s="84">
        <v>500</v>
      </c>
      <c r="E29" s="66">
        <f t="shared" si="0"/>
        <v>500</v>
      </c>
    </row>
    <row r="30" spans="1:5" ht="20.100000000000001" customHeight="1" x14ac:dyDescent="0.2">
      <c r="A30" s="71">
        <v>1</v>
      </c>
      <c r="B30" s="72" t="s">
        <v>355</v>
      </c>
      <c r="C30" s="97" t="s">
        <v>356</v>
      </c>
      <c r="D30" s="84">
        <v>500</v>
      </c>
      <c r="E30" s="66">
        <f t="shared" si="0"/>
        <v>500</v>
      </c>
    </row>
    <row r="31" spans="1:5" ht="20.100000000000001" customHeight="1" x14ac:dyDescent="0.2">
      <c r="A31" s="71">
        <v>1</v>
      </c>
      <c r="B31" s="72" t="s">
        <v>357</v>
      </c>
      <c r="C31" s="97" t="s">
        <v>358</v>
      </c>
      <c r="D31" s="84">
        <v>500</v>
      </c>
      <c r="E31" s="66">
        <f t="shared" si="0"/>
        <v>500</v>
      </c>
    </row>
    <row r="32" spans="1:5" ht="20.100000000000001" customHeight="1" x14ac:dyDescent="0.2">
      <c r="A32" s="71">
        <v>1</v>
      </c>
      <c r="B32" s="72" t="s">
        <v>359</v>
      </c>
      <c r="C32" s="97" t="s">
        <v>360</v>
      </c>
      <c r="D32" s="84">
        <v>500</v>
      </c>
      <c r="E32" s="66">
        <f t="shared" si="0"/>
        <v>500</v>
      </c>
    </row>
    <row r="33" spans="1:5" ht="20.100000000000001" customHeight="1" x14ac:dyDescent="0.2">
      <c r="A33" s="71">
        <v>1</v>
      </c>
      <c r="B33" s="72" t="s">
        <v>361</v>
      </c>
      <c r="C33" s="97" t="s">
        <v>362</v>
      </c>
      <c r="D33" s="84">
        <v>500</v>
      </c>
      <c r="E33" s="66">
        <f t="shared" si="0"/>
        <v>500</v>
      </c>
    </row>
    <row r="34" spans="1:5" ht="20.100000000000001" customHeight="1" x14ac:dyDescent="0.2">
      <c r="A34" s="71">
        <v>1</v>
      </c>
      <c r="B34" s="72" t="s">
        <v>363</v>
      </c>
      <c r="C34" s="97" t="s">
        <v>364</v>
      </c>
      <c r="D34" s="84">
        <v>500</v>
      </c>
      <c r="E34" s="66">
        <f t="shared" si="0"/>
        <v>500</v>
      </c>
    </row>
    <row r="35" spans="1:5" ht="20.100000000000001" customHeight="1" x14ac:dyDescent="0.2">
      <c r="A35" s="71">
        <v>1</v>
      </c>
      <c r="B35" s="72" t="s">
        <v>365</v>
      </c>
      <c r="C35" s="97" t="s">
        <v>366</v>
      </c>
      <c r="D35" s="84">
        <v>500</v>
      </c>
      <c r="E35" s="66">
        <f t="shared" si="0"/>
        <v>500</v>
      </c>
    </row>
    <row r="36" spans="1:5" ht="20.100000000000001" customHeight="1" x14ac:dyDescent="0.2">
      <c r="A36" s="71">
        <v>1</v>
      </c>
      <c r="B36" s="72" t="s">
        <v>367</v>
      </c>
      <c r="C36" s="97" t="s">
        <v>368</v>
      </c>
      <c r="D36" s="84">
        <v>500</v>
      </c>
      <c r="E36" s="66">
        <f t="shared" si="0"/>
        <v>500</v>
      </c>
    </row>
    <row r="37" spans="1:5" ht="20.100000000000001" customHeight="1" x14ac:dyDescent="0.2">
      <c r="A37" s="71">
        <v>1</v>
      </c>
      <c r="B37" s="72" t="s">
        <v>369</v>
      </c>
      <c r="C37" s="97" t="s">
        <v>370</v>
      </c>
      <c r="D37" s="84">
        <v>500</v>
      </c>
      <c r="E37" s="66">
        <f t="shared" si="0"/>
        <v>500</v>
      </c>
    </row>
    <row r="38" spans="1:5" ht="20.100000000000001" customHeight="1" x14ac:dyDescent="0.2">
      <c r="A38" s="71">
        <v>1</v>
      </c>
      <c r="B38" s="72" t="s">
        <v>371</v>
      </c>
      <c r="C38" s="97" t="s">
        <v>372</v>
      </c>
      <c r="D38" s="84">
        <v>500</v>
      </c>
      <c r="E38" s="66">
        <f t="shared" si="0"/>
        <v>500</v>
      </c>
    </row>
    <row r="39" spans="1:5" ht="20.100000000000001" customHeight="1" x14ac:dyDescent="0.2">
      <c r="A39" s="71">
        <v>1</v>
      </c>
      <c r="B39" s="72" t="s">
        <v>373</v>
      </c>
      <c r="C39" s="97" t="s">
        <v>374</v>
      </c>
      <c r="D39" s="84">
        <v>500</v>
      </c>
      <c r="E39" s="66">
        <f t="shared" si="0"/>
        <v>500</v>
      </c>
    </row>
    <row r="40" spans="1:5" ht="20.100000000000001" customHeight="1" x14ac:dyDescent="0.2">
      <c r="A40" s="71">
        <v>5</v>
      </c>
      <c r="B40" s="72" t="s">
        <v>2</v>
      </c>
      <c r="C40" s="97" t="s">
        <v>3</v>
      </c>
      <c r="D40" s="85">
        <v>55</v>
      </c>
      <c r="E40" s="66">
        <f t="shared" si="0"/>
        <v>275</v>
      </c>
    </row>
    <row r="41" spans="1:5" ht="20.100000000000001" customHeight="1" x14ac:dyDescent="0.2">
      <c r="A41" s="71">
        <v>5</v>
      </c>
      <c r="B41" s="72" t="s">
        <v>5</v>
      </c>
      <c r="C41" s="97" t="s">
        <v>6</v>
      </c>
      <c r="D41" s="85">
        <v>55</v>
      </c>
      <c r="E41" s="66">
        <f t="shared" si="0"/>
        <v>275</v>
      </c>
    </row>
    <row r="42" spans="1:5" ht="20.100000000000001" customHeight="1" x14ac:dyDescent="0.2">
      <c r="A42" s="71">
        <v>5</v>
      </c>
      <c r="B42" s="72" t="s">
        <v>7</v>
      </c>
      <c r="C42" s="97" t="s">
        <v>8</v>
      </c>
      <c r="D42" s="85">
        <v>55</v>
      </c>
      <c r="E42" s="66">
        <f t="shared" si="0"/>
        <v>275</v>
      </c>
    </row>
    <row r="43" spans="1:5" ht="20.100000000000001" customHeight="1" x14ac:dyDescent="0.2">
      <c r="A43" s="71">
        <v>5</v>
      </c>
      <c r="B43" s="72" t="s">
        <v>9</v>
      </c>
      <c r="C43" s="97" t="s">
        <v>10</v>
      </c>
      <c r="D43" s="85">
        <v>55</v>
      </c>
      <c r="E43" s="66">
        <f t="shared" si="0"/>
        <v>275</v>
      </c>
    </row>
    <row r="44" spans="1:5" ht="20.100000000000001" customHeight="1" x14ac:dyDescent="0.2">
      <c r="A44" s="71">
        <v>5</v>
      </c>
      <c r="B44" s="72" t="s">
        <v>11</v>
      </c>
      <c r="C44" s="97" t="s">
        <v>12</v>
      </c>
      <c r="D44" s="85">
        <v>55</v>
      </c>
      <c r="E44" s="66">
        <f t="shared" si="0"/>
        <v>275</v>
      </c>
    </row>
    <row r="45" spans="1:5" ht="20.100000000000001" customHeight="1" x14ac:dyDescent="0.2">
      <c r="A45" s="71">
        <v>5</v>
      </c>
      <c r="B45" s="72" t="s">
        <v>13</v>
      </c>
      <c r="C45" s="97" t="s">
        <v>14</v>
      </c>
      <c r="D45" s="85">
        <v>55</v>
      </c>
      <c r="E45" s="66">
        <f t="shared" si="0"/>
        <v>275</v>
      </c>
    </row>
    <row r="46" spans="1:5" ht="20.100000000000001" customHeight="1" x14ac:dyDescent="0.2">
      <c r="A46" s="71">
        <v>5</v>
      </c>
      <c r="B46" s="72" t="s">
        <v>15</v>
      </c>
      <c r="C46" s="97" t="s">
        <v>16</v>
      </c>
      <c r="D46" s="85">
        <v>55</v>
      </c>
      <c r="E46" s="66">
        <f t="shared" si="0"/>
        <v>275</v>
      </c>
    </row>
    <row r="47" spans="1:5" ht="20.100000000000001" customHeight="1" x14ac:dyDescent="0.2">
      <c r="A47" s="71">
        <v>5</v>
      </c>
      <c r="B47" s="72" t="s">
        <v>17</v>
      </c>
      <c r="C47" s="97" t="s">
        <v>18</v>
      </c>
      <c r="D47" s="85">
        <v>55</v>
      </c>
      <c r="E47" s="66">
        <f t="shared" si="0"/>
        <v>275</v>
      </c>
    </row>
    <row r="48" spans="1:5" ht="20.100000000000001" customHeight="1" x14ac:dyDescent="0.2">
      <c r="A48" s="71">
        <v>5</v>
      </c>
      <c r="B48" s="72" t="s">
        <v>29</v>
      </c>
      <c r="C48" s="97" t="s">
        <v>30</v>
      </c>
      <c r="D48" s="85">
        <v>45</v>
      </c>
      <c r="E48" s="66">
        <f t="shared" si="0"/>
        <v>225</v>
      </c>
    </row>
    <row r="49" spans="1:5" ht="20.100000000000001" customHeight="1" x14ac:dyDescent="0.2">
      <c r="A49" s="71">
        <v>5</v>
      </c>
      <c r="B49" s="72" t="s">
        <v>31</v>
      </c>
      <c r="C49" s="97" t="s">
        <v>32</v>
      </c>
      <c r="D49" s="85">
        <v>45</v>
      </c>
      <c r="E49" s="66">
        <f t="shared" si="0"/>
        <v>225</v>
      </c>
    </row>
    <row r="50" spans="1:5" ht="20.100000000000001" customHeight="1" x14ac:dyDescent="0.2">
      <c r="A50" s="71">
        <v>5</v>
      </c>
      <c r="B50" s="72" t="s">
        <v>33</v>
      </c>
      <c r="C50" s="97" t="s">
        <v>34</v>
      </c>
      <c r="D50" s="85">
        <v>45</v>
      </c>
      <c r="E50" s="66">
        <f t="shared" si="0"/>
        <v>225</v>
      </c>
    </row>
    <row r="51" spans="1:5" ht="20.100000000000001" customHeight="1" x14ac:dyDescent="0.2">
      <c r="A51" s="71">
        <v>5</v>
      </c>
      <c r="B51" s="72" t="s">
        <v>35</v>
      </c>
      <c r="C51" s="97" t="s">
        <v>36</v>
      </c>
      <c r="D51" s="85">
        <v>45</v>
      </c>
      <c r="E51" s="66">
        <f t="shared" si="0"/>
        <v>225</v>
      </c>
    </row>
    <row r="52" spans="1:5" ht="20.100000000000001" customHeight="1" x14ac:dyDescent="0.2">
      <c r="A52" s="71">
        <v>5</v>
      </c>
      <c r="B52" s="72" t="s">
        <v>37</v>
      </c>
      <c r="C52" s="97" t="s">
        <v>38</v>
      </c>
      <c r="D52" s="85">
        <v>45</v>
      </c>
      <c r="E52" s="66">
        <f t="shared" si="0"/>
        <v>225</v>
      </c>
    </row>
    <row r="53" spans="1:5" ht="20.100000000000001" customHeight="1" x14ac:dyDescent="0.2">
      <c r="A53" s="71">
        <v>5</v>
      </c>
      <c r="B53" s="72" t="s">
        <v>39</v>
      </c>
      <c r="C53" s="97" t="s">
        <v>40</v>
      </c>
      <c r="D53" s="85">
        <v>45</v>
      </c>
      <c r="E53" s="66">
        <f t="shared" si="0"/>
        <v>225</v>
      </c>
    </row>
    <row r="54" spans="1:5" ht="20.100000000000001" customHeight="1" x14ac:dyDescent="0.2">
      <c r="A54" s="71">
        <v>5</v>
      </c>
      <c r="B54" s="72" t="s">
        <v>41</v>
      </c>
      <c r="C54" s="97" t="s">
        <v>42</v>
      </c>
      <c r="D54" s="85">
        <v>45</v>
      </c>
      <c r="E54" s="66">
        <f t="shared" si="0"/>
        <v>225</v>
      </c>
    </row>
    <row r="55" spans="1:5" ht="20.100000000000001" customHeight="1" x14ac:dyDescent="0.2">
      <c r="A55" s="71">
        <v>5</v>
      </c>
      <c r="B55" s="72" t="s">
        <v>43</v>
      </c>
      <c r="C55" s="97" t="s">
        <v>44</v>
      </c>
      <c r="D55" s="85">
        <v>45</v>
      </c>
      <c r="E55" s="66">
        <f t="shared" si="0"/>
        <v>225</v>
      </c>
    </row>
    <row r="56" spans="1:5" ht="20.100000000000001" customHeight="1" x14ac:dyDescent="0.2">
      <c r="A56" s="71">
        <v>5</v>
      </c>
      <c r="B56" s="72" t="s">
        <v>45</v>
      </c>
      <c r="C56" s="97" t="s">
        <v>46</v>
      </c>
      <c r="D56" s="85">
        <v>45</v>
      </c>
      <c r="E56" s="66">
        <f t="shared" si="0"/>
        <v>225</v>
      </c>
    </row>
    <row r="57" spans="1:5" ht="20.100000000000001" customHeight="1" x14ac:dyDescent="0.2">
      <c r="A57" s="71">
        <v>5</v>
      </c>
      <c r="B57" s="72" t="s">
        <v>47</v>
      </c>
      <c r="C57" s="97" t="s">
        <v>48</v>
      </c>
      <c r="D57" s="85">
        <v>45</v>
      </c>
      <c r="E57" s="66">
        <f t="shared" si="0"/>
        <v>225</v>
      </c>
    </row>
    <row r="58" spans="1:5" ht="20.100000000000001" customHeight="1" x14ac:dyDescent="0.25">
      <c r="A58" s="142" t="s">
        <v>469</v>
      </c>
      <c r="B58" s="142"/>
      <c r="C58" s="142"/>
      <c r="D58" s="142"/>
      <c r="E58" s="57">
        <f>SUM(E18:E55)</f>
        <v>16200</v>
      </c>
    </row>
    <row r="59" spans="1:5" ht="20.100000000000001" customHeight="1" x14ac:dyDescent="0.25">
      <c r="A59" s="139" t="s">
        <v>470</v>
      </c>
      <c r="B59" s="140"/>
      <c r="C59" s="141"/>
      <c r="D59" s="58">
        <v>0.12</v>
      </c>
      <c r="E59" s="57">
        <f>+E58*D59</f>
        <v>1944</v>
      </c>
    </row>
    <row r="60" spans="1:5" ht="20.100000000000001" customHeight="1" x14ac:dyDescent="0.25">
      <c r="A60" s="142" t="s">
        <v>471</v>
      </c>
      <c r="B60" s="142"/>
      <c r="C60" s="142"/>
      <c r="D60" s="142"/>
      <c r="E60" s="57">
        <f>+E58+E59</f>
        <v>18144</v>
      </c>
    </row>
    <row r="61" spans="1:5" ht="20.100000000000001" customHeight="1" x14ac:dyDescent="0.2">
      <c r="A61" s="61"/>
      <c r="B61" s="61"/>
      <c r="C61" s="90"/>
      <c r="D61" s="62"/>
      <c r="E61" s="62"/>
    </row>
    <row r="62" spans="1:5" ht="20.100000000000001" customHeight="1" x14ac:dyDescent="0.2">
      <c r="A62" s="61"/>
      <c r="B62" s="61"/>
      <c r="C62" s="90"/>
      <c r="D62" s="62"/>
      <c r="E62" s="62"/>
    </row>
    <row r="63" spans="1:5" ht="20.100000000000001" customHeight="1" x14ac:dyDescent="0.25">
      <c r="A63" s="154" t="s">
        <v>486</v>
      </c>
      <c r="B63" s="154"/>
      <c r="C63" s="154"/>
      <c r="D63" s="154"/>
      <c r="E63" s="62"/>
    </row>
    <row r="64" spans="1:5" ht="20.100000000000001" customHeight="1" x14ac:dyDescent="0.25">
      <c r="A64" s="74" t="s">
        <v>473</v>
      </c>
      <c r="B64" s="64" t="s">
        <v>474</v>
      </c>
      <c r="C64" s="179" t="s">
        <v>475</v>
      </c>
      <c r="D64" s="179"/>
      <c r="E64" s="62"/>
    </row>
    <row r="65" spans="1:5" ht="20.100000000000001" customHeight="1" x14ac:dyDescent="0.2">
      <c r="A65" s="71">
        <v>2</v>
      </c>
      <c r="B65" s="72" t="s">
        <v>336</v>
      </c>
      <c r="C65" s="178" t="s">
        <v>337</v>
      </c>
      <c r="D65" s="178"/>
      <c r="E65" s="62"/>
    </row>
    <row r="66" spans="1:5" ht="20.100000000000001" customHeight="1" x14ac:dyDescent="0.2">
      <c r="A66" s="71">
        <v>1</v>
      </c>
      <c r="B66" s="72" t="s">
        <v>190</v>
      </c>
      <c r="C66" s="178" t="s">
        <v>191</v>
      </c>
      <c r="D66" s="178"/>
      <c r="E66" s="62"/>
    </row>
    <row r="67" spans="1:5" ht="20.100000000000001" customHeight="1" x14ac:dyDescent="0.2">
      <c r="A67" s="71">
        <v>2</v>
      </c>
      <c r="B67" s="72" t="s">
        <v>182</v>
      </c>
      <c r="C67" s="178" t="s">
        <v>183</v>
      </c>
      <c r="D67" s="178"/>
      <c r="E67" s="62"/>
    </row>
    <row r="68" spans="1:5" ht="20.100000000000001" customHeight="1" x14ac:dyDescent="0.2">
      <c r="A68" s="71">
        <v>2</v>
      </c>
      <c r="B68" s="72" t="s">
        <v>332</v>
      </c>
      <c r="C68" s="178" t="s">
        <v>333</v>
      </c>
      <c r="D68" s="178"/>
      <c r="E68" s="62"/>
    </row>
    <row r="69" spans="1:5" ht="20.100000000000001" customHeight="1" x14ac:dyDescent="0.2">
      <c r="A69" s="71">
        <v>1</v>
      </c>
      <c r="B69" s="72" t="s">
        <v>194</v>
      </c>
      <c r="C69" s="178" t="s">
        <v>195</v>
      </c>
      <c r="D69" s="178"/>
      <c r="E69" s="62"/>
    </row>
    <row r="70" spans="1:5" ht="20.100000000000001" customHeight="1" x14ac:dyDescent="0.2">
      <c r="A70" s="71">
        <v>1</v>
      </c>
      <c r="B70" s="72" t="s">
        <v>462</v>
      </c>
      <c r="C70" s="178" t="s">
        <v>463</v>
      </c>
      <c r="D70" s="178"/>
      <c r="E70" s="62"/>
    </row>
    <row r="71" spans="1:5" ht="20.100000000000001" customHeight="1" x14ac:dyDescent="0.2">
      <c r="A71" s="71">
        <v>1</v>
      </c>
      <c r="B71" s="72" t="s">
        <v>338</v>
      </c>
      <c r="C71" s="178" t="s">
        <v>339</v>
      </c>
      <c r="D71" s="178"/>
      <c r="E71" s="62"/>
    </row>
    <row r="72" spans="1:5" ht="20.100000000000001" customHeight="1" x14ac:dyDescent="0.2">
      <c r="A72" s="71">
        <v>1</v>
      </c>
      <c r="B72" s="72" t="s">
        <v>176</v>
      </c>
      <c r="C72" s="178" t="s">
        <v>177</v>
      </c>
      <c r="D72" s="178"/>
      <c r="E72" s="62"/>
    </row>
    <row r="73" spans="1:5" ht="20.100000000000001" customHeight="1" x14ac:dyDescent="0.2">
      <c r="A73" s="71">
        <v>1</v>
      </c>
      <c r="B73" s="72" t="s">
        <v>178</v>
      </c>
      <c r="C73" s="178" t="s">
        <v>179</v>
      </c>
      <c r="D73" s="178"/>
      <c r="E73" s="62"/>
    </row>
    <row r="74" spans="1:5" ht="20.100000000000001" customHeight="1" x14ac:dyDescent="0.2">
      <c r="A74" s="71">
        <v>1</v>
      </c>
      <c r="B74" s="72" t="s">
        <v>314</v>
      </c>
      <c r="C74" s="178" t="s">
        <v>315</v>
      </c>
      <c r="D74" s="178"/>
      <c r="E74" s="62"/>
    </row>
    <row r="75" spans="1:5" ht="20.100000000000001" customHeight="1" x14ac:dyDescent="0.2">
      <c r="A75" s="71">
        <v>2</v>
      </c>
      <c r="B75" s="72" t="s">
        <v>334</v>
      </c>
      <c r="C75" s="178" t="s">
        <v>335</v>
      </c>
      <c r="D75" s="178"/>
      <c r="E75" s="62"/>
    </row>
    <row r="76" spans="1:5" ht="20.100000000000001" customHeight="1" x14ac:dyDescent="0.2">
      <c r="A76" s="71">
        <v>1</v>
      </c>
      <c r="B76" s="72" t="s">
        <v>198</v>
      </c>
      <c r="C76" s="178" t="s">
        <v>199</v>
      </c>
      <c r="D76" s="178"/>
      <c r="E76" s="62"/>
    </row>
    <row r="77" spans="1:5" ht="20.100000000000001" customHeight="1" x14ac:dyDescent="0.2">
      <c r="A77" s="71">
        <v>10</v>
      </c>
      <c r="B77" s="72" t="s">
        <v>196</v>
      </c>
      <c r="C77" s="178" t="s">
        <v>197</v>
      </c>
      <c r="D77" s="178"/>
      <c r="E77" s="62"/>
    </row>
    <row r="78" spans="1:5" ht="20.100000000000001" customHeight="1" x14ac:dyDescent="0.2">
      <c r="A78" s="71">
        <v>2</v>
      </c>
      <c r="B78" s="72" t="s">
        <v>210</v>
      </c>
      <c r="C78" s="178" t="s">
        <v>211</v>
      </c>
      <c r="D78" s="178"/>
      <c r="E78" s="62"/>
    </row>
    <row r="79" spans="1:5" ht="20.100000000000001" customHeight="1" x14ac:dyDescent="0.2">
      <c r="A79" s="71">
        <v>1</v>
      </c>
      <c r="B79" s="72" t="s">
        <v>464</v>
      </c>
      <c r="C79" s="178" t="s">
        <v>465</v>
      </c>
      <c r="D79" s="178"/>
      <c r="E79" s="62"/>
    </row>
    <row r="81" spans="2:2" ht="20.100000000000001" customHeight="1" x14ac:dyDescent="0.25">
      <c r="B81" s="91" t="s">
        <v>539</v>
      </c>
    </row>
    <row r="82" spans="2:2" ht="20.100000000000001" customHeight="1" x14ac:dyDescent="0.25">
      <c r="B82" s="91"/>
    </row>
    <row r="83" spans="2:2" ht="20.100000000000001" customHeight="1" x14ac:dyDescent="0.25">
      <c r="B83" s="91" t="s">
        <v>540</v>
      </c>
    </row>
  </sheetData>
  <mergeCells count="24">
    <mergeCell ref="C67:D67"/>
    <mergeCell ref="A3:C3"/>
    <mergeCell ref="A4:C4"/>
    <mergeCell ref="A5:C5"/>
    <mergeCell ref="A16:E16"/>
    <mergeCell ref="A58:D58"/>
    <mergeCell ref="A59:C59"/>
    <mergeCell ref="A60:D60"/>
    <mergeCell ref="A63:D63"/>
    <mergeCell ref="C64:D64"/>
    <mergeCell ref="C65:D65"/>
    <mergeCell ref="C66:D66"/>
    <mergeCell ref="C79:D79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</mergeCells>
  <pageMargins left="0.7" right="0.7" top="0.75" bottom="0.75" header="0.3" footer="0.3"/>
  <pageSetup paperSize="9" scale="65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E102"/>
  <sheetViews>
    <sheetView topLeftCell="A11" zoomScaleNormal="100" workbookViewId="0">
      <selection activeCell="C11" sqref="C11"/>
    </sheetView>
  </sheetViews>
  <sheetFormatPr baseColWidth="10" defaultRowHeight="15" x14ac:dyDescent="0.25"/>
  <cols>
    <col min="1" max="1" width="11.42578125" bestFit="1" customWidth="1"/>
    <col min="2" max="2" width="30.85546875" bestFit="1" customWidth="1"/>
    <col min="3" max="3" width="64" bestFit="1" customWidth="1"/>
    <col min="4" max="4" width="10.42578125" bestFit="1" customWidth="1"/>
  </cols>
  <sheetData>
    <row r="1" spans="1:5" x14ac:dyDescent="0.25">
      <c r="A1" s="10"/>
      <c r="B1" s="10"/>
      <c r="C1" s="10"/>
      <c r="D1" s="10"/>
      <c r="E1" s="10"/>
    </row>
    <row r="2" spans="1:5" ht="15" customHeight="1" x14ac:dyDescent="0.25">
      <c r="A2" s="168" t="s">
        <v>253</v>
      </c>
      <c r="B2" s="168"/>
      <c r="C2" s="168"/>
      <c r="D2" s="10"/>
      <c r="E2" s="10"/>
    </row>
    <row r="3" spans="1:5" x14ac:dyDescent="0.25">
      <c r="A3" s="171" t="s">
        <v>254</v>
      </c>
      <c r="B3" s="171"/>
      <c r="C3" s="171"/>
      <c r="D3" s="10"/>
      <c r="E3" s="10"/>
    </row>
    <row r="4" spans="1:5" x14ac:dyDescent="0.25">
      <c r="A4" s="172" t="s">
        <v>255</v>
      </c>
      <c r="B4" s="172"/>
      <c r="C4" s="172"/>
      <c r="D4" s="10"/>
      <c r="E4" s="10"/>
    </row>
    <row r="5" spans="1:5" x14ac:dyDescent="0.25">
      <c r="A5" s="10"/>
      <c r="B5" s="10"/>
      <c r="C5" s="103" t="s">
        <v>548</v>
      </c>
      <c r="D5" s="10"/>
      <c r="E5" s="10"/>
    </row>
    <row r="6" spans="1:5" s="10" customFormat="1" x14ac:dyDescent="0.25"/>
    <row r="7" spans="1:5" ht="16.5" thickBot="1" x14ac:dyDescent="0.3">
      <c r="A7" s="104"/>
      <c r="B7" s="105" t="s">
        <v>256</v>
      </c>
      <c r="C7" s="106">
        <v>44494</v>
      </c>
      <c r="D7" s="10"/>
      <c r="E7" s="10"/>
    </row>
    <row r="8" spans="1:5" s="10" customFormat="1" ht="16.5" thickBot="1" x14ac:dyDescent="0.3">
      <c r="A8" s="105"/>
      <c r="B8" s="105" t="s">
        <v>257</v>
      </c>
      <c r="C8" s="107" t="s">
        <v>258</v>
      </c>
    </row>
    <row r="9" spans="1:5" s="10" customFormat="1" ht="16.5" thickBot="1" x14ac:dyDescent="0.3">
      <c r="A9" s="105"/>
      <c r="B9" s="105" t="s">
        <v>259</v>
      </c>
      <c r="C9" s="108" t="s">
        <v>260</v>
      </c>
    </row>
    <row r="10" spans="1:5" ht="16.5" thickBot="1" x14ac:dyDescent="0.3">
      <c r="A10" s="105"/>
      <c r="B10" s="109" t="s">
        <v>478</v>
      </c>
      <c r="C10" s="110" t="s">
        <v>479</v>
      </c>
      <c r="D10" s="10"/>
      <c r="E10" s="10"/>
    </row>
    <row r="11" spans="1:5" ht="16.5" thickBot="1" x14ac:dyDescent="0.3">
      <c r="A11" s="104"/>
      <c r="B11" s="109" t="s">
        <v>261</v>
      </c>
      <c r="C11" s="110" t="s">
        <v>480</v>
      </c>
      <c r="D11" s="10"/>
      <c r="E11" s="10"/>
    </row>
    <row r="12" spans="1:5" ht="16.5" thickBot="1" x14ac:dyDescent="0.3">
      <c r="A12" s="104"/>
      <c r="B12" s="105" t="s">
        <v>262</v>
      </c>
      <c r="C12" s="110" t="s">
        <v>263</v>
      </c>
      <c r="D12" s="10"/>
      <c r="E12" s="10"/>
    </row>
    <row r="13" spans="1:5" ht="16.5" thickBot="1" x14ac:dyDescent="0.3">
      <c r="A13" s="104"/>
      <c r="B13" s="105" t="s">
        <v>264</v>
      </c>
      <c r="C13" s="110" t="s">
        <v>481</v>
      </c>
      <c r="D13" s="10"/>
      <c r="E13" s="10"/>
    </row>
    <row r="14" spans="1:5" x14ac:dyDescent="0.25">
      <c r="A14" s="10"/>
      <c r="B14" s="10"/>
      <c r="C14" s="10"/>
      <c r="D14" s="10"/>
    </row>
    <row r="15" spans="1:5" ht="15.75" x14ac:dyDescent="0.25">
      <c r="A15" s="185" t="s">
        <v>461</v>
      </c>
      <c r="B15" s="185"/>
      <c r="C15" s="185"/>
      <c r="D15" s="185"/>
      <c r="E15" s="185"/>
    </row>
    <row r="16" spans="1:5" ht="47.25" x14ac:dyDescent="0.25">
      <c r="A16" s="12" t="s">
        <v>0</v>
      </c>
      <c r="B16" s="13" t="s">
        <v>1</v>
      </c>
      <c r="C16" s="13" t="s">
        <v>466</v>
      </c>
      <c r="D16" s="14" t="s">
        <v>467</v>
      </c>
      <c r="E16" s="14" t="s">
        <v>468</v>
      </c>
    </row>
    <row r="17" spans="1:5" ht="15.75" x14ac:dyDescent="0.25">
      <c r="A17" s="25">
        <v>1</v>
      </c>
      <c r="B17" s="11" t="s">
        <v>417</v>
      </c>
      <c r="C17" s="2" t="s">
        <v>418</v>
      </c>
      <c r="D17" s="9">
        <v>700</v>
      </c>
      <c r="E17" s="15">
        <f>A17*D17</f>
        <v>700</v>
      </c>
    </row>
    <row r="18" spans="1:5" ht="15.75" x14ac:dyDescent="0.25">
      <c r="A18" s="25">
        <v>1</v>
      </c>
      <c r="B18" s="11" t="s">
        <v>419</v>
      </c>
      <c r="C18" s="2" t="s">
        <v>420</v>
      </c>
      <c r="D18" s="9">
        <v>700</v>
      </c>
      <c r="E18" s="15">
        <f t="shared" ref="E18:E81" si="0">A18*D18</f>
        <v>700</v>
      </c>
    </row>
    <row r="19" spans="1:5" ht="15.75" x14ac:dyDescent="0.25">
      <c r="A19" s="25">
        <v>1</v>
      </c>
      <c r="B19" s="11" t="s">
        <v>421</v>
      </c>
      <c r="C19" s="2" t="s">
        <v>422</v>
      </c>
      <c r="D19" s="9">
        <v>700</v>
      </c>
      <c r="E19" s="15">
        <f t="shared" si="0"/>
        <v>700</v>
      </c>
    </row>
    <row r="20" spans="1:5" ht="15.75" x14ac:dyDescent="0.25">
      <c r="A20" s="25">
        <v>1</v>
      </c>
      <c r="B20" s="11" t="s">
        <v>423</v>
      </c>
      <c r="C20" s="2" t="s">
        <v>424</v>
      </c>
      <c r="D20" s="9">
        <v>700</v>
      </c>
      <c r="E20" s="15">
        <f t="shared" si="0"/>
        <v>700</v>
      </c>
    </row>
    <row r="21" spans="1:5" ht="15.75" x14ac:dyDescent="0.25">
      <c r="A21" s="25">
        <v>1</v>
      </c>
      <c r="B21" s="11" t="s">
        <v>425</v>
      </c>
      <c r="C21" s="2" t="s">
        <v>426</v>
      </c>
      <c r="D21" s="9">
        <v>700</v>
      </c>
      <c r="E21" s="15">
        <f t="shared" si="0"/>
        <v>700</v>
      </c>
    </row>
    <row r="22" spans="1:5" ht="15.75" x14ac:dyDescent="0.25">
      <c r="A22" s="25">
        <v>1</v>
      </c>
      <c r="B22" s="11" t="s">
        <v>427</v>
      </c>
      <c r="C22" s="2" t="s">
        <v>428</v>
      </c>
      <c r="D22" s="9">
        <v>700</v>
      </c>
      <c r="E22" s="15">
        <f t="shared" si="0"/>
        <v>700</v>
      </c>
    </row>
    <row r="23" spans="1:5" ht="15.75" x14ac:dyDescent="0.25">
      <c r="A23" s="25">
        <v>1</v>
      </c>
      <c r="B23" s="11" t="s">
        <v>429</v>
      </c>
      <c r="C23" s="2" t="s">
        <v>430</v>
      </c>
      <c r="D23" s="9">
        <v>700</v>
      </c>
      <c r="E23" s="15">
        <f t="shared" si="0"/>
        <v>700</v>
      </c>
    </row>
    <row r="24" spans="1:5" ht="15.75" x14ac:dyDescent="0.25">
      <c r="A24" s="25">
        <v>1</v>
      </c>
      <c r="B24" s="11" t="s">
        <v>431</v>
      </c>
      <c r="C24" s="2" t="s">
        <v>432</v>
      </c>
      <c r="D24" s="9">
        <v>700</v>
      </c>
      <c r="E24" s="15">
        <f t="shared" si="0"/>
        <v>700</v>
      </c>
    </row>
    <row r="25" spans="1:5" ht="15.75" x14ac:dyDescent="0.25">
      <c r="A25" s="25">
        <v>1</v>
      </c>
      <c r="B25" s="11" t="s">
        <v>433</v>
      </c>
      <c r="C25" s="2" t="s">
        <v>434</v>
      </c>
      <c r="D25" s="9">
        <v>700</v>
      </c>
      <c r="E25" s="15">
        <f t="shared" si="0"/>
        <v>700</v>
      </c>
    </row>
    <row r="26" spans="1:5" ht="15.75" x14ac:dyDescent="0.25">
      <c r="A26" s="25">
        <v>1</v>
      </c>
      <c r="B26" s="11" t="s">
        <v>435</v>
      </c>
      <c r="C26" s="2" t="s">
        <v>436</v>
      </c>
      <c r="D26" s="9">
        <v>700</v>
      </c>
      <c r="E26" s="15">
        <f t="shared" si="0"/>
        <v>700</v>
      </c>
    </row>
    <row r="27" spans="1:5" ht="15.75" x14ac:dyDescent="0.25">
      <c r="A27" s="25">
        <v>1</v>
      </c>
      <c r="B27" s="11" t="s">
        <v>437</v>
      </c>
      <c r="C27" s="2" t="s">
        <v>438</v>
      </c>
      <c r="D27" s="9">
        <v>700</v>
      </c>
      <c r="E27" s="15">
        <f t="shared" si="0"/>
        <v>700</v>
      </c>
    </row>
    <row r="28" spans="1:5" ht="15.75" x14ac:dyDescent="0.25">
      <c r="A28" s="25">
        <v>1</v>
      </c>
      <c r="B28" s="11" t="s">
        <v>439</v>
      </c>
      <c r="C28" s="2" t="s">
        <v>440</v>
      </c>
      <c r="D28" s="9">
        <v>700</v>
      </c>
      <c r="E28" s="15">
        <f t="shared" si="0"/>
        <v>700</v>
      </c>
    </row>
    <row r="29" spans="1:5" ht="15.75" x14ac:dyDescent="0.25">
      <c r="A29" s="25">
        <v>1</v>
      </c>
      <c r="B29" s="11" t="s">
        <v>441</v>
      </c>
      <c r="C29" s="2" t="s">
        <v>442</v>
      </c>
      <c r="D29" s="9">
        <v>700</v>
      </c>
      <c r="E29" s="15">
        <f t="shared" si="0"/>
        <v>700</v>
      </c>
    </row>
    <row r="30" spans="1:5" ht="15.75" x14ac:dyDescent="0.25">
      <c r="A30" s="25">
        <v>1</v>
      </c>
      <c r="B30" s="11" t="s">
        <v>443</v>
      </c>
      <c r="C30" s="2" t="s">
        <v>444</v>
      </c>
      <c r="D30" s="9">
        <v>700</v>
      </c>
      <c r="E30" s="15">
        <f t="shared" si="0"/>
        <v>700</v>
      </c>
    </row>
    <row r="31" spans="1:5" ht="15.75" x14ac:dyDescent="0.25">
      <c r="A31" s="25">
        <v>1</v>
      </c>
      <c r="B31" s="11" t="s">
        <v>445</v>
      </c>
      <c r="C31" s="2" t="s">
        <v>446</v>
      </c>
      <c r="D31" s="9">
        <v>700</v>
      </c>
      <c r="E31" s="15">
        <f t="shared" si="0"/>
        <v>700</v>
      </c>
    </row>
    <row r="32" spans="1:5" ht="15.75" x14ac:dyDescent="0.25">
      <c r="A32" s="25">
        <v>1</v>
      </c>
      <c r="B32" s="11" t="s">
        <v>447</v>
      </c>
      <c r="C32" s="2" t="s">
        <v>448</v>
      </c>
      <c r="D32" s="9">
        <v>700</v>
      </c>
      <c r="E32" s="15">
        <f t="shared" si="0"/>
        <v>700</v>
      </c>
    </row>
    <row r="33" spans="1:5" ht="15.75" x14ac:dyDescent="0.25">
      <c r="A33" s="25">
        <v>5</v>
      </c>
      <c r="B33" s="11" t="s">
        <v>2</v>
      </c>
      <c r="C33" s="2" t="s">
        <v>3</v>
      </c>
      <c r="D33" s="9">
        <v>55</v>
      </c>
      <c r="E33" s="15">
        <f t="shared" si="0"/>
        <v>275</v>
      </c>
    </row>
    <row r="34" spans="1:5" ht="15.75" x14ac:dyDescent="0.25">
      <c r="A34" s="25">
        <v>5</v>
      </c>
      <c r="B34" s="11" t="s">
        <v>5</v>
      </c>
      <c r="C34" s="2" t="s">
        <v>6</v>
      </c>
      <c r="D34" s="9">
        <v>55</v>
      </c>
      <c r="E34" s="15">
        <f t="shared" si="0"/>
        <v>275</v>
      </c>
    </row>
    <row r="35" spans="1:5" ht="15.75" x14ac:dyDescent="0.25">
      <c r="A35" s="25">
        <v>5</v>
      </c>
      <c r="B35" s="11" t="s">
        <v>7</v>
      </c>
      <c r="C35" s="2" t="s">
        <v>8</v>
      </c>
      <c r="D35" s="9">
        <v>55</v>
      </c>
      <c r="E35" s="15">
        <f t="shared" si="0"/>
        <v>275</v>
      </c>
    </row>
    <row r="36" spans="1:5" ht="15.75" x14ac:dyDescent="0.25">
      <c r="A36" s="25">
        <v>5</v>
      </c>
      <c r="B36" s="11" t="s">
        <v>9</v>
      </c>
      <c r="C36" s="2" t="s">
        <v>10</v>
      </c>
      <c r="D36" s="9">
        <v>55</v>
      </c>
      <c r="E36" s="15">
        <f t="shared" si="0"/>
        <v>275</v>
      </c>
    </row>
    <row r="37" spans="1:5" ht="15.75" x14ac:dyDescent="0.25">
      <c r="A37" s="25">
        <v>5</v>
      </c>
      <c r="B37" s="11" t="s">
        <v>11</v>
      </c>
      <c r="C37" s="2" t="s">
        <v>12</v>
      </c>
      <c r="D37" s="9">
        <v>55</v>
      </c>
      <c r="E37" s="15">
        <f t="shared" si="0"/>
        <v>275</v>
      </c>
    </row>
    <row r="38" spans="1:5" ht="15.75" x14ac:dyDescent="0.25">
      <c r="A38" s="25">
        <v>5</v>
      </c>
      <c r="B38" s="11" t="s">
        <v>13</v>
      </c>
      <c r="C38" s="2" t="s">
        <v>14</v>
      </c>
      <c r="D38" s="9">
        <v>55</v>
      </c>
      <c r="E38" s="15">
        <f t="shared" si="0"/>
        <v>275</v>
      </c>
    </row>
    <row r="39" spans="1:5" ht="15.75" x14ac:dyDescent="0.25">
      <c r="A39" s="25">
        <v>5</v>
      </c>
      <c r="B39" s="11" t="s">
        <v>15</v>
      </c>
      <c r="C39" s="2" t="s">
        <v>16</v>
      </c>
      <c r="D39" s="9">
        <v>55</v>
      </c>
      <c r="E39" s="15">
        <f t="shared" si="0"/>
        <v>275</v>
      </c>
    </row>
    <row r="40" spans="1:5" ht="15.75" x14ac:dyDescent="0.25">
      <c r="A40" s="25">
        <v>5</v>
      </c>
      <c r="B40" s="11" t="s">
        <v>15</v>
      </c>
      <c r="C40" s="2" t="s">
        <v>16</v>
      </c>
      <c r="D40" s="9">
        <v>55</v>
      </c>
      <c r="E40" s="15">
        <f t="shared" si="0"/>
        <v>275</v>
      </c>
    </row>
    <row r="41" spans="1:5" ht="15.75" x14ac:dyDescent="0.25">
      <c r="A41" s="25">
        <v>5</v>
      </c>
      <c r="B41" s="11" t="s">
        <v>17</v>
      </c>
      <c r="C41" s="2" t="s">
        <v>18</v>
      </c>
      <c r="D41" s="9">
        <v>55</v>
      </c>
      <c r="E41" s="15">
        <f t="shared" si="0"/>
        <v>275</v>
      </c>
    </row>
    <row r="42" spans="1:5" ht="15.75" x14ac:dyDescent="0.25">
      <c r="A42" s="25">
        <v>5</v>
      </c>
      <c r="B42" s="11" t="s">
        <v>19</v>
      </c>
      <c r="C42" s="2" t="s">
        <v>20</v>
      </c>
      <c r="D42" s="9">
        <v>55</v>
      </c>
      <c r="E42" s="15">
        <f t="shared" si="0"/>
        <v>275</v>
      </c>
    </row>
    <row r="43" spans="1:5" ht="15.75" x14ac:dyDescent="0.25">
      <c r="A43" s="25">
        <v>5</v>
      </c>
      <c r="B43" s="11" t="s">
        <v>19</v>
      </c>
      <c r="C43" s="2" t="s">
        <v>20</v>
      </c>
      <c r="D43" s="9">
        <v>55</v>
      </c>
      <c r="E43" s="15">
        <f t="shared" si="0"/>
        <v>275</v>
      </c>
    </row>
    <row r="44" spans="1:5" ht="15.75" x14ac:dyDescent="0.25">
      <c r="A44" s="25">
        <v>5</v>
      </c>
      <c r="B44" s="11" t="s">
        <v>21</v>
      </c>
      <c r="C44" s="2" t="s">
        <v>22</v>
      </c>
      <c r="D44" s="9">
        <v>55</v>
      </c>
      <c r="E44" s="15">
        <f t="shared" si="0"/>
        <v>275</v>
      </c>
    </row>
    <row r="45" spans="1:5" ht="15.75" x14ac:dyDescent="0.25">
      <c r="A45" s="25">
        <v>5</v>
      </c>
      <c r="B45" s="11" t="s">
        <v>23</v>
      </c>
      <c r="C45" s="2" t="s">
        <v>24</v>
      </c>
      <c r="D45" s="9">
        <v>55</v>
      </c>
      <c r="E45" s="15">
        <f t="shared" si="0"/>
        <v>275</v>
      </c>
    </row>
    <row r="46" spans="1:5" ht="15.75" x14ac:dyDescent="0.25">
      <c r="A46" s="25">
        <v>5</v>
      </c>
      <c r="B46" s="11" t="s">
        <v>25</v>
      </c>
      <c r="C46" s="2" t="s">
        <v>26</v>
      </c>
      <c r="D46" s="9">
        <v>55</v>
      </c>
      <c r="E46" s="15">
        <f t="shared" si="0"/>
        <v>275</v>
      </c>
    </row>
    <row r="47" spans="1:5" ht="15.75" x14ac:dyDescent="0.25">
      <c r="A47" s="25">
        <v>5</v>
      </c>
      <c r="B47" s="11" t="s">
        <v>27</v>
      </c>
      <c r="C47" s="2" t="s">
        <v>28</v>
      </c>
      <c r="D47" s="9">
        <v>55</v>
      </c>
      <c r="E47" s="15">
        <f t="shared" si="0"/>
        <v>275</v>
      </c>
    </row>
    <row r="48" spans="1:5" ht="15.75" x14ac:dyDescent="0.25">
      <c r="A48" s="25">
        <v>3</v>
      </c>
      <c r="B48" s="11" t="s">
        <v>401</v>
      </c>
      <c r="C48" s="2" t="s">
        <v>402</v>
      </c>
      <c r="D48" s="9">
        <v>55</v>
      </c>
      <c r="E48" s="15">
        <f t="shared" si="0"/>
        <v>165</v>
      </c>
    </row>
    <row r="49" spans="1:5" ht="15.75" x14ac:dyDescent="0.25">
      <c r="A49" s="25">
        <v>4</v>
      </c>
      <c r="B49" s="11" t="s">
        <v>403</v>
      </c>
      <c r="C49" s="2" t="s">
        <v>404</v>
      </c>
      <c r="D49" s="9">
        <v>55</v>
      </c>
      <c r="E49" s="15">
        <f t="shared" si="0"/>
        <v>220</v>
      </c>
    </row>
    <row r="50" spans="1:5" ht="15.75" x14ac:dyDescent="0.25">
      <c r="A50" s="25">
        <v>4</v>
      </c>
      <c r="B50" s="11" t="s">
        <v>405</v>
      </c>
      <c r="C50" s="2" t="s">
        <v>406</v>
      </c>
      <c r="D50" s="9">
        <v>55</v>
      </c>
      <c r="E50" s="15">
        <f t="shared" si="0"/>
        <v>220</v>
      </c>
    </row>
    <row r="51" spans="1:5" ht="15.75" x14ac:dyDescent="0.25">
      <c r="A51" s="25">
        <v>4</v>
      </c>
      <c r="B51" s="11" t="s">
        <v>407</v>
      </c>
      <c r="C51" s="2" t="s">
        <v>408</v>
      </c>
      <c r="D51" s="9">
        <v>55</v>
      </c>
      <c r="E51" s="15">
        <f t="shared" si="0"/>
        <v>220</v>
      </c>
    </row>
    <row r="52" spans="1:5" ht="15.75" x14ac:dyDescent="0.25">
      <c r="A52" s="25">
        <v>5</v>
      </c>
      <c r="B52" s="11" t="s">
        <v>409</v>
      </c>
      <c r="C52" s="2" t="s">
        <v>410</v>
      </c>
      <c r="D52" s="9">
        <v>55</v>
      </c>
      <c r="E52" s="15">
        <f t="shared" si="0"/>
        <v>275</v>
      </c>
    </row>
    <row r="53" spans="1:5" ht="15.75" x14ac:dyDescent="0.25">
      <c r="A53" s="25">
        <v>5</v>
      </c>
      <c r="B53" s="11" t="s">
        <v>411</v>
      </c>
      <c r="C53" s="2" t="s">
        <v>412</v>
      </c>
      <c r="D53" s="9">
        <v>55</v>
      </c>
      <c r="E53" s="15">
        <f t="shared" si="0"/>
        <v>275</v>
      </c>
    </row>
    <row r="54" spans="1:5" ht="15.75" x14ac:dyDescent="0.25">
      <c r="A54" s="25">
        <v>5</v>
      </c>
      <c r="B54" s="11" t="s">
        <v>413</v>
      </c>
      <c r="C54" s="2" t="s">
        <v>414</v>
      </c>
      <c r="D54" s="9">
        <v>55</v>
      </c>
      <c r="E54" s="15">
        <f t="shared" si="0"/>
        <v>275</v>
      </c>
    </row>
    <row r="55" spans="1:5" ht="15.75" x14ac:dyDescent="0.25">
      <c r="A55" s="25">
        <v>5</v>
      </c>
      <c r="B55" s="11" t="s">
        <v>415</v>
      </c>
      <c r="C55" s="2" t="s">
        <v>416</v>
      </c>
      <c r="D55" s="9">
        <v>55</v>
      </c>
      <c r="E55" s="15">
        <f t="shared" si="0"/>
        <v>275</v>
      </c>
    </row>
    <row r="56" spans="1:5" ht="15.75" x14ac:dyDescent="0.25">
      <c r="A56" s="25">
        <v>5</v>
      </c>
      <c r="B56" s="11" t="s">
        <v>29</v>
      </c>
      <c r="C56" s="2" t="s">
        <v>30</v>
      </c>
      <c r="D56" s="9">
        <v>45</v>
      </c>
      <c r="E56" s="15">
        <f t="shared" si="0"/>
        <v>225</v>
      </c>
    </row>
    <row r="57" spans="1:5" ht="15.75" x14ac:dyDescent="0.25">
      <c r="A57" s="25">
        <v>5</v>
      </c>
      <c r="B57" s="11" t="s">
        <v>31</v>
      </c>
      <c r="C57" s="2" t="s">
        <v>32</v>
      </c>
      <c r="D57" s="9">
        <v>45</v>
      </c>
      <c r="E57" s="15">
        <f t="shared" si="0"/>
        <v>225</v>
      </c>
    </row>
    <row r="58" spans="1:5" ht="15.75" x14ac:dyDescent="0.25">
      <c r="A58" s="25">
        <v>5</v>
      </c>
      <c r="B58" s="11" t="s">
        <v>33</v>
      </c>
      <c r="C58" s="2" t="s">
        <v>34</v>
      </c>
      <c r="D58" s="9">
        <v>45</v>
      </c>
      <c r="E58" s="15">
        <f t="shared" si="0"/>
        <v>225</v>
      </c>
    </row>
    <row r="59" spans="1:5" ht="15.75" x14ac:dyDescent="0.25">
      <c r="A59" s="25">
        <v>5</v>
      </c>
      <c r="B59" s="11" t="s">
        <v>35</v>
      </c>
      <c r="C59" s="2" t="s">
        <v>36</v>
      </c>
      <c r="D59" s="9">
        <v>45</v>
      </c>
      <c r="E59" s="15">
        <f t="shared" si="0"/>
        <v>225</v>
      </c>
    </row>
    <row r="60" spans="1:5" ht="15.75" x14ac:dyDescent="0.25">
      <c r="A60" s="25">
        <v>5</v>
      </c>
      <c r="B60" s="11" t="s">
        <v>37</v>
      </c>
      <c r="C60" s="2" t="s">
        <v>38</v>
      </c>
      <c r="D60" s="9">
        <v>45</v>
      </c>
      <c r="E60" s="15">
        <f t="shared" si="0"/>
        <v>225</v>
      </c>
    </row>
    <row r="61" spans="1:5" ht="15.75" x14ac:dyDescent="0.25">
      <c r="A61" s="25">
        <v>5</v>
      </c>
      <c r="B61" s="11" t="s">
        <v>39</v>
      </c>
      <c r="C61" s="2" t="s">
        <v>40</v>
      </c>
      <c r="D61" s="9">
        <v>45</v>
      </c>
      <c r="E61" s="15">
        <f t="shared" si="0"/>
        <v>225</v>
      </c>
    </row>
    <row r="62" spans="1:5" ht="15.75" x14ac:dyDescent="0.25">
      <c r="A62" s="25">
        <v>5</v>
      </c>
      <c r="B62" s="11" t="s">
        <v>39</v>
      </c>
      <c r="C62" s="2" t="s">
        <v>40</v>
      </c>
      <c r="D62" s="9">
        <v>45</v>
      </c>
      <c r="E62" s="15">
        <f t="shared" si="0"/>
        <v>225</v>
      </c>
    </row>
    <row r="63" spans="1:5" ht="15.75" x14ac:dyDescent="0.25">
      <c r="A63" s="25">
        <v>5</v>
      </c>
      <c r="B63" s="11" t="s">
        <v>39</v>
      </c>
      <c r="C63" s="2" t="s">
        <v>40</v>
      </c>
      <c r="D63" s="9">
        <v>45</v>
      </c>
      <c r="E63" s="15">
        <f t="shared" si="0"/>
        <v>225</v>
      </c>
    </row>
    <row r="64" spans="1:5" ht="15.75" x14ac:dyDescent="0.25">
      <c r="A64" s="25">
        <v>5</v>
      </c>
      <c r="B64" s="11" t="s">
        <v>41</v>
      </c>
      <c r="C64" s="2" t="s">
        <v>42</v>
      </c>
      <c r="D64" s="9">
        <v>45</v>
      </c>
      <c r="E64" s="15">
        <f t="shared" si="0"/>
        <v>225</v>
      </c>
    </row>
    <row r="65" spans="1:5" ht="15.75" x14ac:dyDescent="0.25">
      <c r="A65" s="25">
        <v>5</v>
      </c>
      <c r="B65" s="11" t="s">
        <v>41</v>
      </c>
      <c r="C65" s="2" t="s">
        <v>42</v>
      </c>
      <c r="D65" s="9">
        <v>45</v>
      </c>
      <c r="E65" s="15">
        <f t="shared" si="0"/>
        <v>225</v>
      </c>
    </row>
    <row r="66" spans="1:5" ht="15.75" x14ac:dyDescent="0.25">
      <c r="A66" s="25">
        <v>5</v>
      </c>
      <c r="B66" s="11" t="s">
        <v>43</v>
      </c>
      <c r="C66" s="2" t="s">
        <v>44</v>
      </c>
      <c r="D66" s="9">
        <v>45</v>
      </c>
      <c r="E66" s="15">
        <f t="shared" si="0"/>
        <v>225</v>
      </c>
    </row>
    <row r="67" spans="1:5" ht="15.75" x14ac:dyDescent="0.25">
      <c r="A67" s="25">
        <v>5</v>
      </c>
      <c r="B67" s="11" t="s">
        <v>45</v>
      </c>
      <c r="C67" s="2" t="s">
        <v>46</v>
      </c>
      <c r="D67" s="9">
        <v>45</v>
      </c>
      <c r="E67" s="15">
        <f t="shared" si="0"/>
        <v>225</v>
      </c>
    </row>
    <row r="68" spans="1:5" ht="15.75" x14ac:dyDescent="0.25">
      <c r="A68" s="25">
        <v>5</v>
      </c>
      <c r="B68" s="11" t="s">
        <v>45</v>
      </c>
      <c r="C68" s="2" t="s">
        <v>46</v>
      </c>
      <c r="D68" s="9">
        <v>45</v>
      </c>
      <c r="E68" s="15">
        <f t="shared" si="0"/>
        <v>225</v>
      </c>
    </row>
    <row r="69" spans="1:5" ht="15.75" x14ac:dyDescent="0.25">
      <c r="A69" s="25">
        <v>5</v>
      </c>
      <c r="B69" s="11" t="s">
        <v>47</v>
      </c>
      <c r="C69" s="2" t="s">
        <v>48</v>
      </c>
      <c r="D69" s="9">
        <v>45</v>
      </c>
      <c r="E69" s="15">
        <f t="shared" si="0"/>
        <v>225</v>
      </c>
    </row>
    <row r="70" spans="1:5" ht="15.75" x14ac:dyDescent="0.25">
      <c r="A70" s="25">
        <v>4</v>
      </c>
      <c r="B70" s="11" t="s">
        <v>49</v>
      </c>
      <c r="C70" s="2" t="s">
        <v>50</v>
      </c>
      <c r="D70" s="9">
        <v>45</v>
      </c>
      <c r="E70" s="15">
        <f t="shared" si="0"/>
        <v>180</v>
      </c>
    </row>
    <row r="71" spans="1:5" ht="15.75" x14ac:dyDescent="0.25">
      <c r="A71" s="25">
        <v>5</v>
      </c>
      <c r="B71" s="11" t="s">
        <v>51</v>
      </c>
      <c r="C71" s="2" t="s">
        <v>52</v>
      </c>
      <c r="D71" s="9">
        <v>45</v>
      </c>
      <c r="E71" s="15">
        <f t="shared" si="0"/>
        <v>225</v>
      </c>
    </row>
    <row r="72" spans="1:5" ht="15.75" x14ac:dyDescent="0.25">
      <c r="A72" s="25">
        <v>5</v>
      </c>
      <c r="B72" s="11" t="s">
        <v>53</v>
      </c>
      <c r="C72" s="2" t="s">
        <v>54</v>
      </c>
      <c r="D72" s="9">
        <v>45</v>
      </c>
      <c r="E72" s="15">
        <f t="shared" si="0"/>
        <v>225</v>
      </c>
    </row>
    <row r="73" spans="1:5" ht="15.75" x14ac:dyDescent="0.25">
      <c r="A73" s="25">
        <v>5</v>
      </c>
      <c r="B73" s="11" t="s">
        <v>53</v>
      </c>
      <c r="C73" s="2" t="s">
        <v>54</v>
      </c>
      <c r="D73" s="9">
        <v>45</v>
      </c>
      <c r="E73" s="15">
        <f t="shared" si="0"/>
        <v>225</v>
      </c>
    </row>
    <row r="74" spans="1:5" ht="15.75" x14ac:dyDescent="0.25">
      <c r="A74" s="25">
        <v>5</v>
      </c>
      <c r="B74" s="11" t="s">
        <v>387</v>
      </c>
      <c r="C74" s="2" t="s">
        <v>388</v>
      </c>
      <c r="D74" s="9">
        <v>45</v>
      </c>
      <c r="E74" s="15">
        <f t="shared" si="0"/>
        <v>225</v>
      </c>
    </row>
    <row r="75" spans="1:5" ht="15.75" x14ac:dyDescent="0.25">
      <c r="A75" s="25">
        <v>3</v>
      </c>
      <c r="B75" s="11" t="s">
        <v>389</v>
      </c>
      <c r="C75" s="2" t="s">
        <v>390</v>
      </c>
      <c r="D75" s="9">
        <v>45</v>
      </c>
      <c r="E75" s="15">
        <f t="shared" si="0"/>
        <v>135</v>
      </c>
    </row>
    <row r="76" spans="1:5" ht="15.75" x14ac:dyDescent="0.25">
      <c r="A76" s="25">
        <v>5</v>
      </c>
      <c r="B76" s="11" t="s">
        <v>391</v>
      </c>
      <c r="C76" s="2" t="s">
        <v>392</v>
      </c>
      <c r="D76" s="9">
        <v>45</v>
      </c>
      <c r="E76" s="15">
        <f t="shared" si="0"/>
        <v>225</v>
      </c>
    </row>
    <row r="77" spans="1:5" ht="15.75" x14ac:dyDescent="0.25">
      <c r="A77" s="25">
        <v>5</v>
      </c>
      <c r="B77" s="11" t="s">
        <v>393</v>
      </c>
      <c r="C77" s="2" t="s">
        <v>394</v>
      </c>
      <c r="D77" s="9">
        <v>45</v>
      </c>
      <c r="E77" s="15">
        <f t="shared" si="0"/>
        <v>225</v>
      </c>
    </row>
    <row r="78" spans="1:5" ht="15.75" x14ac:dyDescent="0.25">
      <c r="A78" s="25">
        <v>4</v>
      </c>
      <c r="B78" s="11" t="s">
        <v>395</v>
      </c>
      <c r="C78" s="2" t="s">
        <v>396</v>
      </c>
      <c r="D78" s="9">
        <v>45</v>
      </c>
      <c r="E78" s="15">
        <f t="shared" si="0"/>
        <v>180</v>
      </c>
    </row>
    <row r="79" spans="1:5" ht="15.75" x14ac:dyDescent="0.25">
      <c r="A79" s="25">
        <v>4</v>
      </c>
      <c r="B79" s="11" t="s">
        <v>397</v>
      </c>
      <c r="C79" s="2" t="s">
        <v>398</v>
      </c>
      <c r="D79" s="9">
        <v>45</v>
      </c>
      <c r="E79" s="15">
        <f t="shared" si="0"/>
        <v>180</v>
      </c>
    </row>
    <row r="80" spans="1:5" ht="15.75" x14ac:dyDescent="0.25">
      <c r="A80" s="25">
        <v>5</v>
      </c>
      <c r="B80" s="11" t="s">
        <v>399</v>
      </c>
      <c r="C80" s="2" t="s">
        <v>400</v>
      </c>
      <c r="D80" s="9">
        <v>45</v>
      </c>
      <c r="E80" s="15">
        <f t="shared" si="0"/>
        <v>225</v>
      </c>
    </row>
    <row r="81" spans="1:5" ht="15.75" x14ac:dyDescent="0.25">
      <c r="A81" s="30">
        <v>5</v>
      </c>
      <c r="B81" s="31" t="s">
        <v>215</v>
      </c>
      <c r="C81" s="32" t="s">
        <v>216</v>
      </c>
      <c r="D81" s="33">
        <v>45</v>
      </c>
      <c r="E81" s="15">
        <f t="shared" si="0"/>
        <v>225</v>
      </c>
    </row>
    <row r="82" spans="1:5" x14ac:dyDescent="0.25">
      <c r="A82" s="169" t="s">
        <v>469</v>
      </c>
      <c r="B82" s="169"/>
      <c r="C82" s="169"/>
      <c r="D82" s="169"/>
      <c r="E82" s="16">
        <f>SUM(E17:E81)</f>
        <v>22875</v>
      </c>
    </row>
    <row r="83" spans="1:5" x14ac:dyDescent="0.25">
      <c r="A83" s="175" t="s">
        <v>470</v>
      </c>
      <c r="B83" s="176"/>
      <c r="C83" s="177"/>
      <c r="D83" s="17">
        <v>0.12</v>
      </c>
      <c r="E83" s="16">
        <f>+E82*D83</f>
        <v>2745</v>
      </c>
    </row>
    <row r="84" spans="1:5" x14ac:dyDescent="0.25">
      <c r="A84" s="169" t="s">
        <v>471</v>
      </c>
      <c r="B84" s="169"/>
      <c r="C84" s="169"/>
      <c r="D84" s="169"/>
      <c r="E84" s="16">
        <f>+E82+E83</f>
        <v>25620</v>
      </c>
    </row>
    <row r="85" spans="1:5" s="10" customFormat="1" x14ac:dyDescent="0.25">
      <c r="A85" s="21"/>
      <c r="B85" s="21"/>
      <c r="C85" s="21"/>
      <c r="D85" s="21"/>
      <c r="E85" s="22"/>
    </row>
    <row r="86" spans="1:5" s="10" customFormat="1" x14ac:dyDescent="0.25">
      <c r="A86" s="21"/>
      <c r="B86" s="21"/>
      <c r="C86" s="21"/>
      <c r="D86" s="21"/>
      <c r="E86" s="22"/>
    </row>
    <row r="87" spans="1:5" ht="15.75" x14ac:dyDescent="0.25">
      <c r="A87" s="34"/>
      <c r="B87" s="35"/>
      <c r="C87" s="35"/>
      <c r="D87" s="36"/>
      <c r="E87" s="37"/>
    </row>
    <row r="88" spans="1:5" ht="15.75" x14ac:dyDescent="0.25">
      <c r="A88" s="183" t="s">
        <v>487</v>
      </c>
      <c r="B88" s="183"/>
      <c r="C88" s="183"/>
      <c r="D88" s="183"/>
      <c r="E88" s="183"/>
    </row>
    <row r="89" spans="1:5" ht="15.75" x14ac:dyDescent="0.25">
      <c r="A89" s="26" t="s">
        <v>473</v>
      </c>
      <c r="B89" s="20" t="s">
        <v>474</v>
      </c>
      <c r="C89" s="184" t="s">
        <v>475</v>
      </c>
      <c r="D89" s="184"/>
      <c r="E89" s="38"/>
    </row>
    <row r="90" spans="1:5" x14ac:dyDescent="0.25">
      <c r="A90" s="25">
        <v>1</v>
      </c>
      <c r="B90" s="11" t="s">
        <v>314</v>
      </c>
      <c r="C90" s="182" t="s">
        <v>315</v>
      </c>
      <c r="D90" s="182"/>
      <c r="E90" s="27"/>
    </row>
    <row r="91" spans="1:5" x14ac:dyDescent="0.25">
      <c r="A91" s="25">
        <v>2</v>
      </c>
      <c r="B91" s="11" t="s">
        <v>449</v>
      </c>
      <c r="C91" s="182" t="s">
        <v>450</v>
      </c>
      <c r="D91" s="182"/>
      <c r="E91" s="27"/>
    </row>
    <row r="92" spans="1:5" x14ac:dyDescent="0.25">
      <c r="A92" s="25">
        <v>1</v>
      </c>
      <c r="B92" s="11" t="s">
        <v>332</v>
      </c>
      <c r="C92" s="182" t="s">
        <v>333</v>
      </c>
      <c r="D92" s="182"/>
      <c r="E92" s="27"/>
    </row>
    <row r="93" spans="1:5" x14ac:dyDescent="0.25">
      <c r="A93" s="25">
        <v>2</v>
      </c>
      <c r="B93" s="11" t="s">
        <v>334</v>
      </c>
      <c r="C93" s="182" t="s">
        <v>335</v>
      </c>
      <c r="D93" s="182"/>
      <c r="E93" s="27"/>
    </row>
    <row r="94" spans="1:5" x14ac:dyDescent="0.25">
      <c r="A94" s="25">
        <v>1</v>
      </c>
      <c r="B94" s="11" t="s">
        <v>451</v>
      </c>
      <c r="C94" s="182" t="s">
        <v>452</v>
      </c>
      <c r="D94" s="182"/>
      <c r="E94" s="27"/>
    </row>
    <row r="95" spans="1:5" x14ac:dyDescent="0.25">
      <c r="A95" s="25">
        <v>2</v>
      </c>
      <c r="B95" s="11" t="s">
        <v>336</v>
      </c>
      <c r="C95" s="182" t="s">
        <v>337</v>
      </c>
      <c r="D95" s="182"/>
      <c r="E95" s="27"/>
    </row>
    <row r="96" spans="1:5" x14ac:dyDescent="0.25">
      <c r="A96" s="25">
        <v>1</v>
      </c>
      <c r="B96" s="11" t="s">
        <v>190</v>
      </c>
      <c r="C96" s="182" t="s">
        <v>191</v>
      </c>
      <c r="D96" s="182"/>
      <c r="E96" s="27"/>
    </row>
    <row r="97" spans="1:5" x14ac:dyDescent="0.25">
      <c r="A97" s="25">
        <v>1</v>
      </c>
      <c r="B97" s="11" t="s">
        <v>453</v>
      </c>
      <c r="C97" s="182" t="s">
        <v>454</v>
      </c>
      <c r="D97" s="182"/>
      <c r="E97" s="27"/>
    </row>
    <row r="98" spans="1:5" x14ac:dyDescent="0.25">
      <c r="A98" s="25">
        <v>1</v>
      </c>
      <c r="B98" s="11" t="s">
        <v>455</v>
      </c>
      <c r="C98" s="182" t="s">
        <v>456</v>
      </c>
      <c r="D98" s="182"/>
      <c r="E98" s="27"/>
    </row>
    <row r="99" spans="1:5" x14ac:dyDescent="0.25">
      <c r="A99" s="25">
        <v>2</v>
      </c>
      <c r="B99" s="11" t="s">
        <v>457</v>
      </c>
      <c r="C99" s="182" t="s">
        <v>458</v>
      </c>
      <c r="D99" s="182"/>
      <c r="E99" s="27"/>
    </row>
    <row r="100" spans="1:5" x14ac:dyDescent="0.25">
      <c r="A100" s="25">
        <v>1</v>
      </c>
      <c r="B100" s="11" t="s">
        <v>196</v>
      </c>
      <c r="C100" s="182" t="s">
        <v>197</v>
      </c>
      <c r="D100" s="182"/>
      <c r="E100" s="27"/>
    </row>
    <row r="101" spans="1:5" x14ac:dyDescent="0.25">
      <c r="A101" s="25">
        <v>1</v>
      </c>
      <c r="B101" s="11" t="s">
        <v>198</v>
      </c>
      <c r="C101" s="182" t="s">
        <v>199</v>
      </c>
      <c r="D101" s="182"/>
      <c r="E101" s="27"/>
    </row>
    <row r="102" spans="1:5" x14ac:dyDescent="0.25">
      <c r="A102" s="25">
        <v>1</v>
      </c>
      <c r="B102" s="11" t="s">
        <v>459</v>
      </c>
      <c r="C102" s="182" t="s">
        <v>460</v>
      </c>
      <c r="D102" s="182"/>
      <c r="E102" s="27"/>
    </row>
  </sheetData>
  <mergeCells count="22">
    <mergeCell ref="A2:C2"/>
    <mergeCell ref="A3:C3"/>
    <mergeCell ref="A4:C4"/>
    <mergeCell ref="A15:E15"/>
    <mergeCell ref="A82:D82"/>
    <mergeCell ref="A83:C83"/>
    <mergeCell ref="A84:D84"/>
    <mergeCell ref="A88:E88"/>
    <mergeCell ref="C89:D89"/>
    <mergeCell ref="C90:D90"/>
    <mergeCell ref="C91:D91"/>
    <mergeCell ref="C92:D92"/>
    <mergeCell ref="C93:D93"/>
    <mergeCell ref="C94:D94"/>
    <mergeCell ref="C100:D100"/>
    <mergeCell ref="C101:D101"/>
    <mergeCell ref="C102:D102"/>
    <mergeCell ref="C95:D95"/>
    <mergeCell ref="C96:D96"/>
    <mergeCell ref="C97:D97"/>
    <mergeCell ref="C98:D98"/>
    <mergeCell ref="C99:D99"/>
  </mergeCells>
  <pageMargins left="0.7" right="0.7" top="0.75" bottom="0.75" header="0.3" footer="0.3"/>
  <pageSetup paperSize="9" scale="68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616E-1881-4099-8702-3C60D7A92A7F}">
  <dimension ref="A2:E102"/>
  <sheetViews>
    <sheetView topLeftCell="A72" zoomScaleNormal="100" workbookViewId="0">
      <selection activeCell="G46" sqref="G46"/>
    </sheetView>
  </sheetViews>
  <sheetFormatPr baseColWidth="10" defaultRowHeight="15" x14ac:dyDescent="0.25"/>
  <cols>
    <col min="1" max="1" width="11.42578125" style="10"/>
    <col min="2" max="2" width="30.85546875" style="10" bestFit="1" customWidth="1"/>
    <col min="3" max="3" width="64" style="10" bestFit="1" customWidth="1"/>
    <col min="4" max="4" width="10.42578125" style="10" bestFit="1" customWidth="1"/>
    <col min="5" max="16384" width="11.42578125" style="10"/>
  </cols>
  <sheetData>
    <row r="2" spans="1:5" ht="15" customHeight="1" x14ac:dyDescent="0.25">
      <c r="A2" s="168" t="s">
        <v>253</v>
      </c>
      <c r="B2" s="168"/>
      <c r="C2" s="168"/>
    </row>
    <row r="3" spans="1:5" x14ac:dyDescent="0.25">
      <c r="A3" s="171" t="s">
        <v>254</v>
      </c>
      <c r="B3" s="171"/>
      <c r="C3" s="171"/>
    </row>
    <row r="4" spans="1:5" x14ac:dyDescent="0.25">
      <c r="A4" s="172" t="s">
        <v>255</v>
      </c>
      <c r="B4" s="172"/>
      <c r="C4" s="172"/>
    </row>
    <row r="5" spans="1:5" x14ac:dyDescent="0.25">
      <c r="C5" s="103" t="s">
        <v>548</v>
      </c>
    </row>
    <row r="7" spans="1:5" ht="16.5" thickBot="1" x14ac:dyDescent="0.3">
      <c r="A7" s="104"/>
      <c r="B7" s="105" t="s">
        <v>256</v>
      </c>
      <c r="C7" s="106">
        <v>44512</v>
      </c>
    </row>
    <row r="8" spans="1:5" ht="16.5" thickBot="1" x14ac:dyDescent="0.3">
      <c r="A8" s="105"/>
      <c r="B8" s="105" t="s">
        <v>257</v>
      </c>
      <c r="C8" s="107" t="s">
        <v>258</v>
      </c>
    </row>
    <row r="9" spans="1:5" ht="16.5" thickBot="1" x14ac:dyDescent="0.3">
      <c r="A9" s="105"/>
      <c r="B9" s="105" t="s">
        <v>259</v>
      </c>
      <c r="C9" s="108" t="s">
        <v>260</v>
      </c>
    </row>
    <row r="10" spans="1:5" ht="16.5" thickBot="1" x14ac:dyDescent="0.3">
      <c r="A10" s="105"/>
      <c r="B10" s="109" t="s">
        <v>478</v>
      </c>
      <c r="C10" s="110" t="s">
        <v>479</v>
      </c>
    </row>
    <row r="11" spans="1:5" ht="16.5" thickBot="1" x14ac:dyDescent="0.3">
      <c r="A11" s="104"/>
      <c r="B11" s="109" t="s">
        <v>261</v>
      </c>
      <c r="C11" s="110" t="s">
        <v>480</v>
      </c>
    </row>
    <row r="12" spans="1:5" ht="16.5" thickBot="1" x14ac:dyDescent="0.3">
      <c r="A12" s="104"/>
      <c r="B12" s="105" t="s">
        <v>262</v>
      </c>
      <c r="C12" s="110" t="s">
        <v>263</v>
      </c>
    </row>
    <row r="13" spans="1:5" ht="16.5" thickBot="1" x14ac:dyDescent="0.3">
      <c r="A13" s="104"/>
      <c r="B13" s="105" t="s">
        <v>264</v>
      </c>
      <c r="C13" s="110" t="s">
        <v>481</v>
      </c>
    </row>
    <row r="15" spans="1:5" ht="15.75" x14ac:dyDescent="0.25">
      <c r="A15" s="185" t="s">
        <v>461</v>
      </c>
      <c r="B15" s="185"/>
      <c r="C15" s="185"/>
      <c r="D15" s="185"/>
      <c r="E15" s="185"/>
    </row>
    <row r="16" spans="1:5" ht="47.25" x14ac:dyDescent="0.25">
      <c r="A16" s="12" t="s">
        <v>0</v>
      </c>
      <c r="B16" s="13" t="s">
        <v>1</v>
      </c>
      <c r="C16" s="13" t="s">
        <v>466</v>
      </c>
      <c r="D16" s="14" t="s">
        <v>467</v>
      </c>
      <c r="E16" s="14" t="s">
        <v>468</v>
      </c>
    </row>
    <row r="17" spans="1:5" ht="15.75" x14ac:dyDescent="0.25">
      <c r="A17" s="25">
        <v>1</v>
      </c>
      <c r="B17" s="11" t="s">
        <v>417</v>
      </c>
      <c r="C17" s="100" t="s">
        <v>418</v>
      </c>
      <c r="D17" s="9">
        <v>700</v>
      </c>
      <c r="E17" s="15">
        <f>A17*D17</f>
        <v>700</v>
      </c>
    </row>
    <row r="18" spans="1:5" ht="15.75" x14ac:dyDescent="0.25">
      <c r="A18" s="25">
        <v>1</v>
      </c>
      <c r="B18" s="11" t="s">
        <v>419</v>
      </c>
      <c r="C18" s="100" t="s">
        <v>420</v>
      </c>
      <c r="D18" s="9">
        <v>700</v>
      </c>
      <c r="E18" s="15">
        <f t="shared" ref="E18:E81" si="0">A18*D18</f>
        <v>700</v>
      </c>
    </row>
    <row r="19" spans="1:5" ht="15.75" x14ac:dyDescent="0.25">
      <c r="A19" s="25">
        <v>1</v>
      </c>
      <c r="B19" s="11" t="s">
        <v>421</v>
      </c>
      <c r="C19" s="100" t="s">
        <v>422</v>
      </c>
      <c r="D19" s="9">
        <v>700</v>
      </c>
      <c r="E19" s="15">
        <f t="shared" si="0"/>
        <v>700</v>
      </c>
    </row>
    <row r="20" spans="1:5" ht="15.75" x14ac:dyDescent="0.25">
      <c r="A20" s="25">
        <v>1</v>
      </c>
      <c r="B20" s="11" t="s">
        <v>423</v>
      </c>
      <c r="C20" s="100" t="s">
        <v>424</v>
      </c>
      <c r="D20" s="9">
        <v>700</v>
      </c>
      <c r="E20" s="15">
        <f t="shared" si="0"/>
        <v>700</v>
      </c>
    </row>
    <row r="21" spans="1:5" ht="15.75" x14ac:dyDescent="0.25">
      <c r="A21" s="25">
        <v>1</v>
      </c>
      <c r="B21" s="11" t="s">
        <v>425</v>
      </c>
      <c r="C21" s="100" t="s">
        <v>426</v>
      </c>
      <c r="D21" s="9">
        <v>700</v>
      </c>
      <c r="E21" s="15">
        <f t="shared" si="0"/>
        <v>700</v>
      </c>
    </row>
    <row r="22" spans="1:5" ht="15.75" x14ac:dyDescent="0.25">
      <c r="A22" s="25">
        <v>1</v>
      </c>
      <c r="B22" s="11" t="s">
        <v>427</v>
      </c>
      <c r="C22" s="100" t="s">
        <v>428</v>
      </c>
      <c r="D22" s="9">
        <v>700</v>
      </c>
      <c r="E22" s="15">
        <f t="shared" si="0"/>
        <v>700</v>
      </c>
    </row>
    <row r="23" spans="1:5" ht="15.75" x14ac:dyDescent="0.25">
      <c r="A23" s="25">
        <v>1</v>
      </c>
      <c r="B23" s="11" t="s">
        <v>429</v>
      </c>
      <c r="C23" s="100" t="s">
        <v>430</v>
      </c>
      <c r="D23" s="9">
        <v>700</v>
      </c>
      <c r="E23" s="15">
        <f t="shared" si="0"/>
        <v>700</v>
      </c>
    </row>
    <row r="24" spans="1:5" ht="15.75" x14ac:dyDescent="0.25">
      <c r="A24" s="25">
        <v>1</v>
      </c>
      <c r="B24" s="11" t="s">
        <v>431</v>
      </c>
      <c r="C24" s="100" t="s">
        <v>432</v>
      </c>
      <c r="D24" s="9">
        <v>700</v>
      </c>
      <c r="E24" s="15">
        <f t="shared" si="0"/>
        <v>700</v>
      </c>
    </row>
    <row r="25" spans="1:5" ht="15.75" x14ac:dyDescent="0.25">
      <c r="A25" s="25">
        <v>1</v>
      </c>
      <c r="B25" s="11" t="s">
        <v>433</v>
      </c>
      <c r="C25" s="100" t="s">
        <v>434</v>
      </c>
      <c r="D25" s="9">
        <v>700</v>
      </c>
      <c r="E25" s="15">
        <f t="shared" si="0"/>
        <v>700</v>
      </c>
    </row>
    <row r="26" spans="1:5" ht="15.75" x14ac:dyDescent="0.25">
      <c r="A26" s="25">
        <v>1</v>
      </c>
      <c r="B26" s="11" t="s">
        <v>435</v>
      </c>
      <c r="C26" s="100" t="s">
        <v>436</v>
      </c>
      <c r="D26" s="9">
        <v>700</v>
      </c>
      <c r="E26" s="15">
        <f t="shared" si="0"/>
        <v>700</v>
      </c>
    </row>
    <row r="27" spans="1:5" ht="15.75" x14ac:dyDescent="0.25">
      <c r="A27" s="25">
        <v>1</v>
      </c>
      <c r="B27" s="11" t="s">
        <v>437</v>
      </c>
      <c r="C27" s="100" t="s">
        <v>438</v>
      </c>
      <c r="D27" s="9">
        <v>700</v>
      </c>
      <c r="E27" s="15">
        <f t="shared" si="0"/>
        <v>700</v>
      </c>
    </row>
    <row r="28" spans="1:5" ht="15.75" x14ac:dyDescent="0.25">
      <c r="A28" s="25">
        <v>1</v>
      </c>
      <c r="B28" s="11" t="s">
        <v>439</v>
      </c>
      <c r="C28" s="100" t="s">
        <v>440</v>
      </c>
      <c r="D28" s="9">
        <v>700</v>
      </c>
      <c r="E28" s="15">
        <f t="shared" si="0"/>
        <v>700</v>
      </c>
    </row>
    <row r="29" spans="1:5" ht="15.75" x14ac:dyDescent="0.25">
      <c r="A29" s="25">
        <v>1</v>
      </c>
      <c r="B29" s="11" t="s">
        <v>441</v>
      </c>
      <c r="C29" s="100" t="s">
        <v>442</v>
      </c>
      <c r="D29" s="9">
        <v>700</v>
      </c>
      <c r="E29" s="15">
        <f t="shared" si="0"/>
        <v>700</v>
      </c>
    </row>
    <row r="30" spans="1:5" ht="15.75" x14ac:dyDescent="0.25">
      <c r="A30" s="25">
        <v>1</v>
      </c>
      <c r="B30" s="11" t="s">
        <v>443</v>
      </c>
      <c r="C30" s="100" t="s">
        <v>444</v>
      </c>
      <c r="D30" s="9">
        <v>700</v>
      </c>
      <c r="E30" s="15">
        <f t="shared" si="0"/>
        <v>700</v>
      </c>
    </row>
    <row r="31" spans="1:5" ht="15.75" x14ac:dyDescent="0.25">
      <c r="A31" s="25">
        <v>1</v>
      </c>
      <c r="B31" s="11" t="s">
        <v>445</v>
      </c>
      <c r="C31" s="100" t="s">
        <v>446</v>
      </c>
      <c r="D31" s="9">
        <v>700</v>
      </c>
      <c r="E31" s="15">
        <f t="shared" si="0"/>
        <v>700</v>
      </c>
    </row>
    <row r="32" spans="1:5" ht="15.75" x14ac:dyDescent="0.25">
      <c r="A32" s="25">
        <v>1</v>
      </c>
      <c r="B32" s="11" t="s">
        <v>447</v>
      </c>
      <c r="C32" s="100" t="s">
        <v>448</v>
      </c>
      <c r="D32" s="9">
        <v>700</v>
      </c>
      <c r="E32" s="15">
        <f t="shared" si="0"/>
        <v>700</v>
      </c>
    </row>
    <row r="33" spans="1:5" ht="15.75" x14ac:dyDescent="0.25">
      <c r="A33" s="25">
        <v>5</v>
      </c>
      <c r="B33" s="11" t="s">
        <v>2</v>
      </c>
      <c r="C33" s="100" t="s">
        <v>3</v>
      </c>
      <c r="D33" s="9">
        <v>55</v>
      </c>
      <c r="E33" s="15">
        <f t="shared" si="0"/>
        <v>275</v>
      </c>
    </row>
    <row r="34" spans="1:5" ht="15.75" x14ac:dyDescent="0.25">
      <c r="A34" s="25">
        <v>5</v>
      </c>
      <c r="B34" s="11" t="s">
        <v>5</v>
      </c>
      <c r="C34" s="100" t="s">
        <v>6</v>
      </c>
      <c r="D34" s="9">
        <v>55</v>
      </c>
      <c r="E34" s="15">
        <f t="shared" si="0"/>
        <v>275</v>
      </c>
    </row>
    <row r="35" spans="1:5" ht="15.75" x14ac:dyDescent="0.25">
      <c r="A35" s="25">
        <v>5</v>
      </c>
      <c r="B35" s="11" t="s">
        <v>7</v>
      </c>
      <c r="C35" s="100" t="s">
        <v>8</v>
      </c>
      <c r="D35" s="9">
        <v>55</v>
      </c>
      <c r="E35" s="15">
        <f t="shared" si="0"/>
        <v>275</v>
      </c>
    </row>
    <row r="36" spans="1:5" ht="15.75" x14ac:dyDescent="0.25">
      <c r="A36" s="25">
        <v>5</v>
      </c>
      <c r="B36" s="11" t="s">
        <v>9</v>
      </c>
      <c r="C36" s="100" t="s">
        <v>10</v>
      </c>
      <c r="D36" s="9">
        <v>55</v>
      </c>
      <c r="E36" s="15">
        <f t="shared" si="0"/>
        <v>275</v>
      </c>
    </row>
    <row r="37" spans="1:5" ht="15.75" x14ac:dyDescent="0.25">
      <c r="A37" s="25">
        <v>5</v>
      </c>
      <c r="B37" s="11" t="s">
        <v>11</v>
      </c>
      <c r="C37" s="100" t="s">
        <v>12</v>
      </c>
      <c r="D37" s="9">
        <v>55</v>
      </c>
      <c r="E37" s="15">
        <f t="shared" si="0"/>
        <v>275</v>
      </c>
    </row>
    <row r="38" spans="1:5" ht="15.75" x14ac:dyDescent="0.25">
      <c r="A38" s="25">
        <v>5</v>
      </c>
      <c r="B38" s="11" t="s">
        <v>13</v>
      </c>
      <c r="C38" s="100" t="s">
        <v>14</v>
      </c>
      <c r="D38" s="9">
        <v>55</v>
      </c>
      <c r="E38" s="15">
        <f t="shared" si="0"/>
        <v>275</v>
      </c>
    </row>
    <row r="39" spans="1:5" ht="15.75" x14ac:dyDescent="0.25">
      <c r="A39" s="25">
        <v>5</v>
      </c>
      <c r="B39" s="11" t="s">
        <v>15</v>
      </c>
      <c r="C39" s="100" t="s">
        <v>16</v>
      </c>
      <c r="D39" s="9">
        <v>55</v>
      </c>
      <c r="E39" s="15">
        <f t="shared" si="0"/>
        <v>275</v>
      </c>
    </row>
    <row r="40" spans="1:5" ht="15.75" x14ac:dyDescent="0.25">
      <c r="A40" s="25">
        <v>5</v>
      </c>
      <c r="B40" s="11" t="s">
        <v>15</v>
      </c>
      <c r="C40" s="100" t="s">
        <v>16</v>
      </c>
      <c r="D40" s="9">
        <v>55</v>
      </c>
      <c r="E40" s="15">
        <f t="shared" si="0"/>
        <v>275</v>
      </c>
    </row>
    <row r="41" spans="1:5" ht="15.75" x14ac:dyDescent="0.25">
      <c r="A41" s="25">
        <v>5</v>
      </c>
      <c r="B41" s="11" t="s">
        <v>17</v>
      </c>
      <c r="C41" s="100" t="s">
        <v>18</v>
      </c>
      <c r="D41" s="9">
        <v>55</v>
      </c>
      <c r="E41" s="15">
        <f t="shared" si="0"/>
        <v>275</v>
      </c>
    </row>
    <row r="42" spans="1:5" ht="15.75" x14ac:dyDescent="0.25">
      <c r="A42" s="25">
        <v>5</v>
      </c>
      <c r="B42" s="11" t="s">
        <v>19</v>
      </c>
      <c r="C42" s="100" t="s">
        <v>20</v>
      </c>
      <c r="D42" s="9">
        <v>55</v>
      </c>
      <c r="E42" s="15">
        <f t="shared" si="0"/>
        <v>275</v>
      </c>
    </row>
    <row r="43" spans="1:5" ht="15.75" x14ac:dyDescent="0.25">
      <c r="A43" s="25">
        <v>5</v>
      </c>
      <c r="B43" s="11" t="s">
        <v>19</v>
      </c>
      <c r="C43" s="100" t="s">
        <v>20</v>
      </c>
      <c r="D43" s="9">
        <v>55</v>
      </c>
      <c r="E43" s="15">
        <f t="shared" si="0"/>
        <v>275</v>
      </c>
    </row>
    <row r="44" spans="1:5" ht="15.75" x14ac:dyDescent="0.25">
      <c r="A44" s="25">
        <v>5</v>
      </c>
      <c r="B44" s="11" t="s">
        <v>21</v>
      </c>
      <c r="C44" s="100" t="s">
        <v>22</v>
      </c>
      <c r="D44" s="9">
        <v>55</v>
      </c>
      <c r="E44" s="15">
        <f t="shared" si="0"/>
        <v>275</v>
      </c>
    </row>
    <row r="45" spans="1:5" ht="15.75" x14ac:dyDescent="0.25">
      <c r="A45" s="25">
        <v>5</v>
      </c>
      <c r="B45" s="11" t="s">
        <v>23</v>
      </c>
      <c r="C45" s="100" t="s">
        <v>24</v>
      </c>
      <c r="D45" s="9">
        <v>55</v>
      </c>
      <c r="E45" s="15">
        <f t="shared" si="0"/>
        <v>275</v>
      </c>
    </row>
    <row r="46" spans="1:5" ht="15.75" x14ac:dyDescent="0.25">
      <c r="A46" s="25">
        <v>5</v>
      </c>
      <c r="B46" s="11" t="s">
        <v>25</v>
      </c>
      <c r="C46" s="100" t="s">
        <v>26</v>
      </c>
      <c r="D46" s="9">
        <v>55</v>
      </c>
      <c r="E46" s="15">
        <f t="shared" si="0"/>
        <v>275</v>
      </c>
    </row>
    <row r="47" spans="1:5" ht="15.75" x14ac:dyDescent="0.25">
      <c r="A47" s="25">
        <v>5</v>
      </c>
      <c r="B47" s="11" t="s">
        <v>27</v>
      </c>
      <c r="C47" s="100" t="s">
        <v>28</v>
      </c>
      <c r="D47" s="9">
        <v>55</v>
      </c>
      <c r="E47" s="15">
        <f t="shared" si="0"/>
        <v>275</v>
      </c>
    </row>
    <row r="48" spans="1:5" ht="15.75" x14ac:dyDescent="0.25">
      <c r="A48" s="25">
        <v>3</v>
      </c>
      <c r="B48" s="11" t="s">
        <v>401</v>
      </c>
      <c r="C48" s="100" t="s">
        <v>402</v>
      </c>
      <c r="D48" s="9">
        <v>55</v>
      </c>
      <c r="E48" s="15">
        <f t="shared" si="0"/>
        <v>165</v>
      </c>
    </row>
    <row r="49" spans="1:5" ht="15.75" x14ac:dyDescent="0.25">
      <c r="A49" s="25">
        <v>4</v>
      </c>
      <c r="B49" s="11" t="s">
        <v>403</v>
      </c>
      <c r="C49" s="100" t="s">
        <v>404</v>
      </c>
      <c r="D49" s="9">
        <v>55</v>
      </c>
      <c r="E49" s="15">
        <f t="shared" si="0"/>
        <v>220</v>
      </c>
    </row>
    <row r="50" spans="1:5" ht="15.75" x14ac:dyDescent="0.25">
      <c r="A50" s="25">
        <v>4</v>
      </c>
      <c r="B50" s="11" t="s">
        <v>405</v>
      </c>
      <c r="C50" s="100" t="s">
        <v>406</v>
      </c>
      <c r="D50" s="9">
        <v>55</v>
      </c>
      <c r="E50" s="15">
        <f t="shared" si="0"/>
        <v>220</v>
      </c>
    </row>
    <row r="51" spans="1:5" ht="15.75" x14ac:dyDescent="0.25">
      <c r="A51" s="25">
        <v>4</v>
      </c>
      <c r="B51" s="11" t="s">
        <v>407</v>
      </c>
      <c r="C51" s="100" t="s">
        <v>408</v>
      </c>
      <c r="D51" s="9">
        <v>55</v>
      </c>
      <c r="E51" s="15">
        <f t="shared" si="0"/>
        <v>220</v>
      </c>
    </row>
    <row r="52" spans="1:5" ht="15.75" x14ac:dyDescent="0.25">
      <c r="A52" s="25">
        <v>5</v>
      </c>
      <c r="B52" s="11" t="s">
        <v>409</v>
      </c>
      <c r="C52" s="100" t="s">
        <v>410</v>
      </c>
      <c r="D52" s="9">
        <v>55</v>
      </c>
      <c r="E52" s="15">
        <f t="shared" si="0"/>
        <v>275</v>
      </c>
    </row>
    <row r="53" spans="1:5" ht="15.75" x14ac:dyDescent="0.25">
      <c r="A53" s="25">
        <v>5</v>
      </c>
      <c r="B53" s="11" t="s">
        <v>411</v>
      </c>
      <c r="C53" s="100" t="s">
        <v>412</v>
      </c>
      <c r="D53" s="9">
        <v>55</v>
      </c>
      <c r="E53" s="15">
        <f t="shared" si="0"/>
        <v>275</v>
      </c>
    </row>
    <row r="54" spans="1:5" ht="15.75" x14ac:dyDescent="0.25">
      <c r="A54" s="25">
        <v>5</v>
      </c>
      <c r="B54" s="11" t="s">
        <v>413</v>
      </c>
      <c r="C54" s="100" t="s">
        <v>414</v>
      </c>
      <c r="D54" s="9">
        <v>55</v>
      </c>
      <c r="E54" s="15">
        <f t="shared" si="0"/>
        <v>275</v>
      </c>
    </row>
    <row r="55" spans="1:5" ht="15.75" x14ac:dyDescent="0.25">
      <c r="A55" s="25">
        <v>5</v>
      </c>
      <c r="B55" s="11" t="s">
        <v>415</v>
      </c>
      <c r="C55" s="100" t="s">
        <v>416</v>
      </c>
      <c r="D55" s="9">
        <v>55</v>
      </c>
      <c r="E55" s="15">
        <f t="shared" si="0"/>
        <v>275</v>
      </c>
    </row>
    <row r="56" spans="1:5" ht="15.75" x14ac:dyDescent="0.25">
      <c r="A56" s="25">
        <v>5</v>
      </c>
      <c r="B56" s="11" t="s">
        <v>29</v>
      </c>
      <c r="C56" s="100" t="s">
        <v>30</v>
      </c>
      <c r="D56" s="9">
        <v>45</v>
      </c>
      <c r="E56" s="15">
        <f t="shared" si="0"/>
        <v>225</v>
      </c>
    </row>
    <row r="57" spans="1:5" ht="15.75" x14ac:dyDescent="0.25">
      <c r="A57" s="25">
        <v>5</v>
      </c>
      <c r="B57" s="11" t="s">
        <v>31</v>
      </c>
      <c r="C57" s="100" t="s">
        <v>32</v>
      </c>
      <c r="D57" s="9">
        <v>45</v>
      </c>
      <c r="E57" s="15">
        <f t="shared" si="0"/>
        <v>225</v>
      </c>
    </row>
    <row r="58" spans="1:5" ht="15.75" x14ac:dyDescent="0.25">
      <c r="A58" s="25">
        <v>5</v>
      </c>
      <c r="B58" s="11" t="s">
        <v>33</v>
      </c>
      <c r="C58" s="100" t="s">
        <v>34</v>
      </c>
      <c r="D58" s="9">
        <v>45</v>
      </c>
      <c r="E58" s="15">
        <f t="shared" si="0"/>
        <v>225</v>
      </c>
    </row>
    <row r="59" spans="1:5" ht="15.75" x14ac:dyDescent="0.25">
      <c r="A59" s="25">
        <v>5</v>
      </c>
      <c r="B59" s="11" t="s">
        <v>35</v>
      </c>
      <c r="C59" s="100" t="s">
        <v>36</v>
      </c>
      <c r="D59" s="9">
        <v>45</v>
      </c>
      <c r="E59" s="15">
        <f t="shared" si="0"/>
        <v>225</v>
      </c>
    </row>
    <row r="60" spans="1:5" ht="15.75" x14ac:dyDescent="0.25">
      <c r="A60" s="25">
        <v>5</v>
      </c>
      <c r="B60" s="11" t="s">
        <v>37</v>
      </c>
      <c r="C60" s="100" t="s">
        <v>38</v>
      </c>
      <c r="D60" s="9">
        <v>45</v>
      </c>
      <c r="E60" s="15">
        <f t="shared" si="0"/>
        <v>225</v>
      </c>
    </row>
    <row r="61" spans="1:5" ht="15.75" x14ac:dyDescent="0.25">
      <c r="A61" s="25">
        <v>5</v>
      </c>
      <c r="B61" s="11" t="s">
        <v>39</v>
      </c>
      <c r="C61" s="100" t="s">
        <v>40</v>
      </c>
      <c r="D61" s="9">
        <v>45</v>
      </c>
      <c r="E61" s="15">
        <f t="shared" si="0"/>
        <v>225</v>
      </c>
    </row>
    <row r="62" spans="1:5" ht="15.75" x14ac:dyDescent="0.25">
      <c r="A62" s="25">
        <v>5</v>
      </c>
      <c r="B62" s="11" t="s">
        <v>39</v>
      </c>
      <c r="C62" s="100" t="s">
        <v>40</v>
      </c>
      <c r="D62" s="9">
        <v>45</v>
      </c>
      <c r="E62" s="15">
        <f t="shared" si="0"/>
        <v>225</v>
      </c>
    </row>
    <row r="63" spans="1:5" ht="15.75" x14ac:dyDescent="0.25">
      <c r="A63" s="25">
        <v>5</v>
      </c>
      <c r="B63" s="11" t="s">
        <v>39</v>
      </c>
      <c r="C63" s="100" t="s">
        <v>40</v>
      </c>
      <c r="D63" s="9">
        <v>45</v>
      </c>
      <c r="E63" s="15">
        <f t="shared" si="0"/>
        <v>225</v>
      </c>
    </row>
    <row r="64" spans="1:5" ht="15.75" x14ac:dyDescent="0.25">
      <c r="A64" s="25">
        <v>5</v>
      </c>
      <c r="B64" s="11" t="s">
        <v>41</v>
      </c>
      <c r="C64" s="100" t="s">
        <v>42</v>
      </c>
      <c r="D64" s="9">
        <v>45</v>
      </c>
      <c r="E64" s="15">
        <f t="shared" si="0"/>
        <v>225</v>
      </c>
    </row>
    <row r="65" spans="1:5" ht="15.75" x14ac:dyDescent="0.25">
      <c r="A65" s="25">
        <v>5</v>
      </c>
      <c r="B65" s="11" t="s">
        <v>41</v>
      </c>
      <c r="C65" s="100" t="s">
        <v>42</v>
      </c>
      <c r="D65" s="9">
        <v>45</v>
      </c>
      <c r="E65" s="15">
        <f t="shared" si="0"/>
        <v>225</v>
      </c>
    </row>
    <row r="66" spans="1:5" ht="15.75" x14ac:dyDescent="0.25">
      <c r="A66" s="25">
        <v>5</v>
      </c>
      <c r="B66" s="11" t="s">
        <v>43</v>
      </c>
      <c r="C66" s="100" t="s">
        <v>44</v>
      </c>
      <c r="D66" s="9">
        <v>45</v>
      </c>
      <c r="E66" s="15">
        <f t="shared" si="0"/>
        <v>225</v>
      </c>
    </row>
    <row r="67" spans="1:5" ht="15.75" x14ac:dyDescent="0.25">
      <c r="A67" s="25">
        <v>5</v>
      </c>
      <c r="B67" s="11" t="s">
        <v>45</v>
      </c>
      <c r="C67" s="100" t="s">
        <v>46</v>
      </c>
      <c r="D67" s="9">
        <v>45</v>
      </c>
      <c r="E67" s="15">
        <f t="shared" si="0"/>
        <v>225</v>
      </c>
    </row>
    <row r="68" spans="1:5" ht="15.75" x14ac:dyDescent="0.25">
      <c r="A68" s="25">
        <v>5</v>
      </c>
      <c r="B68" s="11" t="s">
        <v>45</v>
      </c>
      <c r="C68" s="100" t="s">
        <v>46</v>
      </c>
      <c r="D68" s="9">
        <v>45</v>
      </c>
      <c r="E68" s="15">
        <f t="shared" si="0"/>
        <v>225</v>
      </c>
    </row>
    <row r="69" spans="1:5" ht="15.75" x14ac:dyDescent="0.25">
      <c r="A69" s="25">
        <v>5</v>
      </c>
      <c r="B69" s="11" t="s">
        <v>47</v>
      </c>
      <c r="C69" s="100" t="s">
        <v>48</v>
      </c>
      <c r="D69" s="9">
        <v>45</v>
      </c>
      <c r="E69" s="15">
        <f t="shared" si="0"/>
        <v>225</v>
      </c>
    </row>
    <row r="70" spans="1:5" ht="15.75" x14ac:dyDescent="0.25">
      <c r="A70" s="25">
        <v>4</v>
      </c>
      <c r="B70" s="11" t="s">
        <v>49</v>
      </c>
      <c r="C70" s="100" t="s">
        <v>50</v>
      </c>
      <c r="D70" s="9">
        <v>45</v>
      </c>
      <c r="E70" s="15">
        <f t="shared" si="0"/>
        <v>180</v>
      </c>
    </row>
    <row r="71" spans="1:5" ht="15.75" x14ac:dyDescent="0.25">
      <c r="A71" s="25">
        <v>5</v>
      </c>
      <c r="B71" s="11" t="s">
        <v>51</v>
      </c>
      <c r="C71" s="100" t="s">
        <v>52</v>
      </c>
      <c r="D71" s="9">
        <v>45</v>
      </c>
      <c r="E71" s="15">
        <f t="shared" si="0"/>
        <v>225</v>
      </c>
    </row>
    <row r="72" spans="1:5" ht="15.75" x14ac:dyDescent="0.25">
      <c r="A72" s="25">
        <v>5</v>
      </c>
      <c r="B72" s="11" t="s">
        <v>53</v>
      </c>
      <c r="C72" s="100" t="s">
        <v>54</v>
      </c>
      <c r="D72" s="9">
        <v>45</v>
      </c>
      <c r="E72" s="15">
        <f t="shared" si="0"/>
        <v>225</v>
      </c>
    </row>
    <row r="73" spans="1:5" ht="15.75" x14ac:dyDescent="0.25">
      <c r="A73" s="25">
        <v>5</v>
      </c>
      <c r="B73" s="11" t="s">
        <v>53</v>
      </c>
      <c r="C73" s="100" t="s">
        <v>54</v>
      </c>
      <c r="D73" s="9">
        <v>45</v>
      </c>
      <c r="E73" s="15">
        <f t="shared" si="0"/>
        <v>225</v>
      </c>
    </row>
    <row r="74" spans="1:5" ht="15.75" x14ac:dyDescent="0.25">
      <c r="A74" s="25">
        <v>5</v>
      </c>
      <c r="B74" s="11" t="s">
        <v>387</v>
      </c>
      <c r="C74" s="100" t="s">
        <v>388</v>
      </c>
      <c r="D74" s="9">
        <v>45</v>
      </c>
      <c r="E74" s="15">
        <f t="shared" si="0"/>
        <v>225</v>
      </c>
    </row>
    <row r="75" spans="1:5" ht="15.75" x14ac:dyDescent="0.25">
      <c r="A75" s="25">
        <v>3</v>
      </c>
      <c r="B75" s="11" t="s">
        <v>389</v>
      </c>
      <c r="C75" s="100" t="s">
        <v>390</v>
      </c>
      <c r="D75" s="9">
        <v>45</v>
      </c>
      <c r="E75" s="15">
        <f t="shared" si="0"/>
        <v>135</v>
      </c>
    </row>
    <row r="76" spans="1:5" ht="15.75" x14ac:dyDescent="0.25">
      <c r="A76" s="25">
        <v>5</v>
      </c>
      <c r="B76" s="11" t="s">
        <v>391</v>
      </c>
      <c r="C76" s="100" t="s">
        <v>392</v>
      </c>
      <c r="D76" s="9">
        <v>45</v>
      </c>
      <c r="E76" s="15">
        <f t="shared" si="0"/>
        <v>225</v>
      </c>
    </row>
    <row r="77" spans="1:5" ht="15.75" x14ac:dyDescent="0.25">
      <c r="A77" s="25">
        <v>5</v>
      </c>
      <c r="B77" s="11" t="s">
        <v>393</v>
      </c>
      <c r="C77" s="100" t="s">
        <v>394</v>
      </c>
      <c r="D77" s="9">
        <v>45</v>
      </c>
      <c r="E77" s="15">
        <f t="shared" si="0"/>
        <v>225</v>
      </c>
    </row>
    <row r="78" spans="1:5" ht="15.75" x14ac:dyDescent="0.25">
      <c r="A78" s="25">
        <v>4</v>
      </c>
      <c r="B78" s="11" t="s">
        <v>395</v>
      </c>
      <c r="C78" s="100" t="s">
        <v>396</v>
      </c>
      <c r="D78" s="9">
        <v>45</v>
      </c>
      <c r="E78" s="15">
        <f t="shared" si="0"/>
        <v>180</v>
      </c>
    </row>
    <row r="79" spans="1:5" ht="15.75" x14ac:dyDescent="0.25">
      <c r="A79" s="25">
        <v>4</v>
      </c>
      <c r="B79" s="11" t="s">
        <v>397</v>
      </c>
      <c r="C79" s="100" t="s">
        <v>398</v>
      </c>
      <c r="D79" s="9">
        <v>45</v>
      </c>
      <c r="E79" s="15">
        <f t="shared" si="0"/>
        <v>180</v>
      </c>
    </row>
    <row r="80" spans="1:5" ht="15.75" x14ac:dyDescent="0.25">
      <c r="A80" s="25">
        <v>5</v>
      </c>
      <c r="B80" s="11" t="s">
        <v>399</v>
      </c>
      <c r="C80" s="100" t="s">
        <v>400</v>
      </c>
      <c r="D80" s="9">
        <v>45</v>
      </c>
      <c r="E80" s="15">
        <f t="shared" si="0"/>
        <v>225</v>
      </c>
    </row>
    <row r="81" spans="1:5" ht="15.75" x14ac:dyDescent="0.25">
      <c r="A81" s="30">
        <v>5</v>
      </c>
      <c r="B81" s="31" t="s">
        <v>215</v>
      </c>
      <c r="C81" s="32" t="s">
        <v>216</v>
      </c>
      <c r="D81" s="33">
        <v>45</v>
      </c>
      <c r="E81" s="15">
        <f t="shared" si="0"/>
        <v>225</v>
      </c>
    </row>
    <row r="82" spans="1:5" x14ac:dyDescent="0.25">
      <c r="A82" s="169" t="s">
        <v>469</v>
      </c>
      <c r="B82" s="169"/>
      <c r="C82" s="169"/>
      <c r="D82" s="169"/>
      <c r="E82" s="16">
        <f>SUM(E17:E81)</f>
        <v>22875</v>
      </c>
    </row>
    <row r="83" spans="1:5" x14ac:dyDescent="0.25">
      <c r="A83" s="175" t="s">
        <v>470</v>
      </c>
      <c r="B83" s="176"/>
      <c r="C83" s="177"/>
      <c r="D83" s="17">
        <v>0.12</v>
      </c>
      <c r="E83" s="16">
        <f>+E82*D83</f>
        <v>2745</v>
      </c>
    </row>
    <row r="84" spans="1:5" x14ac:dyDescent="0.25">
      <c r="A84" s="169" t="s">
        <v>471</v>
      </c>
      <c r="B84" s="169"/>
      <c r="C84" s="169"/>
      <c r="D84" s="169"/>
      <c r="E84" s="16">
        <f>+E82+E83</f>
        <v>25620</v>
      </c>
    </row>
    <row r="85" spans="1:5" x14ac:dyDescent="0.25">
      <c r="A85" s="21"/>
      <c r="B85" s="21"/>
      <c r="C85" s="21"/>
      <c r="D85" s="21"/>
      <c r="E85" s="22"/>
    </row>
    <row r="86" spans="1:5" x14ac:dyDescent="0.25">
      <c r="A86" s="21"/>
      <c r="B86" s="21"/>
      <c r="C86" s="21"/>
      <c r="D86" s="21"/>
      <c r="E86" s="22"/>
    </row>
    <row r="87" spans="1:5" ht="15.75" x14ac:dyDescent="0.25">
      <c r="A87" s="34"/>
      <c r="B87" s="35"/>
      <c r="C87" s="35"/>
      <c r="D87" s="36"/>
      <c r="E87" s="37"/>
    </row>
    <row r="88" spans="1:5" ht="15.75" x14ac:dyDescent="0.25">
      <c r="A88" s="183" t="s">
        <v>487</v>
      </c>
      <c r="B88" s="183"/>
      <c r="C88" s="183"/>
      <c r="D88" s="183"/>
      <c r="E88" s="183"/>
    </row>
    <row r="89" spans="1:5" ht="15.75" x14ac:dyDescent="0.25">
      <c r="A89" s="26" t="s">
        <v>473</v>
      </c>
      <c r="B89" s="20" t="s">
        <v>474</v>
      </c>
      <c r="C89" s="184" t="s">
        <v>475</v>
      </c>
      <c r="D89" s="184"/>
      <c r="E89" s="38"/>
    </row>
    <row r="90" spans="1:5" x14ac:dyDescent="0.25">
      <c r="A90" s="25">
        <v>1</v>
      </c>
      <c r="B90" s="11" t="s">
        <v>314</v>
      </c>
      <c r="C90" s="182" t="s">
        <v>315</v>
      </c>
      <c r="D90" s="182"/>
      <c r="E90" s="27"/>
    </row>
    <row r="91" spans="1:5" x14ac:dyDescent="0.25">
      <c r="A91" s="25">
        <v>2</v>
      </c>
      <c r="B91" s="11" t="s">
        <v>449</v>
      </c>
      <c r="C91" s="182" t="s">
        <v>450</v>
      </c>
      <c r="D91" s="182"/>
      <c r="E91" s="27"/>
    </row>
    <row r="92" spans="1:5" x14ac:dyDescent="0.25">
      <c r="A92" s="25">
        <v>1</v>
      </c>
      <c r="B92" s="11" t="s">
        <v>332</v>
      </c>
      <c r="C92" s="182" t="s">
        <v>333</v>
      </c>
      <c r="D92" s="182"/>
      <c r="E92" s="27"/>
    </row>
    <row r="93" spans="1:5" x14ac:dyDescent="0.25">
      <c r="A93" s="25">
        <v>2</v>
      </c>
      <c r="B93" s="11" t="s">
        <v>334</v>
      </c>
      <c r="C93" s="182" t="s">
        <v>335</v>
      </c>
      <c r="D93" s="182"/>
      <c r="E93" s="27"/>
    </row>
    <row r="94" spans="1:5" x14ac:dyDescent="0.25">
      <c r="A94" s="25">
        <v>1</v>
      </c>
      <c r="B94" s="11" t="s">
        <v>451</v>
      </c>
      <c r="C94" s="182" t="s">
        <v>452</v>
      </c>
      <c r="D94" s="182"/>
      <c r="E94" s="27"/>
    </row>
    <row r="95" spans="1:5" x14ac:dyDescent="0.25">
      <c r="A95" s="25">
        <v>2</v>
      </c>
      <c r="B95" s="11" t="s">
        <v>336</v>
      </c>
      <c r="C95" s="182" t="s">
        <v>337</v>
      </c>
      <c r="D95" s="182"/>
      <c r="E95" s="27"/>
    </row>
    <row r="96" spans="1:5" x14ac:dyDescent="0.25">
      <c r="A96" s="25">
        <v>1</v>
      </c>
      <c r="B96" s="11" t="s">
        <v>190</v>
      </c>
      <c r="C96" s="182" t="s">
        <v>191</v>
      </c>
      <c r="D96" s="182"/>
      <c r="E96" s="27"/>
    </row>
    <row r="97" spans="1:5" x14ac:dyDescent="0.25">
      <c r="A97" s="25">
        <v>1</v>
      </c>
      <c r="B97" s="11" t="s">
        <v>453</v>
      </c>
      <c r="C97" s="182" t="s">
        <v>454</v>
      </c>
      <c r="D97" s="182"/>
      <c r="E97" s="27"/>
    </row>
    <row r="98" spans="1:5" x14ac:dyDescent="0.25">
      <c r="A98" s="25">
        <v>1</v>
      </c>
      <c r="B98" s="11" t="s">
        <v>455</v>
      </c>
      <c r="C98" s="182" t="s">
        <v>456</v>
      </c>
      <c r="D98" s="182"/>
      <c r="E98" s="27"/>
    </row>
    <row r="99" spans="1:5" x14ac:dyDescent="0.25">
      <c r="A99" s="25">
        <v>2</v>
      </c>
      <c r="B99" s="11" t="s">
        <v>457</v>
      </c>
      <c r="C99" s="182" t="s">
        <v>458</v>
      </c>
      <c r="D99" s="182"/>
      <c r="E99" s="27"/>
    </row>
    <row r="100" spans="1:5" x14ac:dyDescent="0.25">
      <c r="A100" s="25">
        <v>1</v>
      </c>
      <c r="B100" s="11" t="s">
        <v>196</v>
      </c>
      <c r="C100" s="182" t="s">
        <v>197</v>
      </c>
      <c r="D100" s="182"/>
      <c r="E100" s="27"/>
    </row>
    <row r="101" spans="1:5" x14ac:dyDescent="0.25">
      <c r="A101" s="25">
        <v>1</v>
      </c>
      <c r="B101" s="11" t="s">
        <v>198</v>
      </c>
      <c r="C101" s="182" t="s">
        <v>199</v>
      </c>
      <c r="D101" s="182"/>
      <c r="E101" s="27"/>
    </row>
    <row r="102" spans="1:5" x14ac:dyDescent="0.25">
      <c r="A102" s="25">
        <v>1</v>
      </c>
      <c r="B102" s="11" t="s">
        <v>459</v>
      </c>
      <c r="C102" s="182" t="s">
        <v>460</v>
      </c>
      <c r="D102" s="182"/>
      <c r="E102" s="27"/>
    </row>
  </sheetData>
  <mergeCells count="22">
    <mergeCell ref="C92:D92"/>
    <mergeCell ref="A2:C2"/>
    <mergeCell ref="A3:C3"/>
    <mergeCell ref="A4:C4"/>
    <mergeCell ref="A15:E15"/>
    <mergeCell ref="A82:D82"/>
    <mergeCell ref="A83:C83"/>
    <mergeCell ref="A84:D84"/>
    <mergeCell ref="A88:E88"/>
    <mergeCell ref="C89:D89"/>
    <mergeCell ref="C90:D90"/>
    <mergeCell ref="C91:D91"/>
    <mergeCell ref="C99:D99"/>
    <mergeCell ref="C100:D100"/>
    <mergeCell ref="C101:D101"/>
    <mergeCell ref="C102:D102"/>
    <mergeCell ref="C93:D93"/>
    <mergeCell ref="C94:D94"/>
    <mergeCell ref="C95:D95"/>
    <mergeCell ref="C96:D96"/>
    <mergeCell ref="C97:D97"/>
    <mergeCell ref="C98:D98"/>
  </mergeCells>
  <pageMargins left="0.7" right="0.7" top="0.75" bottom="0.75" header="0.3" footer="0.3"/>
  <pageSetup paperSize="9" scale="6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ARIX CLAVICULA</vt:lpstr>
      <vt:lpstr>ARIX FIBULA DISTAL</vt:lpstr>
      <vt:lpstr>Hoja5</vt:lpstr>
      <vt:lpstr>Hoja1</vt:lpstr>
      <vt:lpstr>ARIX FIBULA HOOK</vt:lpstr>
      <vt:lpstr>ARIX DIAPHYSIS SYSTEM</vt:lpstr>
      <vt:lpstr>Hoja2</vt:lpstr>
      <vt:lpstr>ARIX 3.5 CALCANEAL</vt:lpstr>
      <vt:lpstr>Hoja3</vt:lpstr>
      <vt:lpstr>ARIX RADIO DISTAL </vt:lpstr>
      <vt:lpstr>Hoja4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2022-07-11T15:19:01Z</cp:lastPrinted>
  <dcterms:created xsi:type="dcterms:W3CDTF">2021-04-09T02:40:38Z</dcterms:created>
  <dcterms:modified xsi:type="dcterms:W3CDTF">2022-07-11T15:21:50Z</dcterms:modified>
</cp:coreProperties>
</file>