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POLICENTRO\Bodega Kennedy\"/>
    </mc:Choice>
  </mc:AlternateContent>
  <xr:revisionPtr revIDLastSave="0" documentId="13_ncr:1_{2FAEF208-E48B-466E-9E39-19840023571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2" l="1"/>
  <c r="E30" i="2" l="1"/>
  <c r="E29" i="2"/>
  <c r="E55" i="2" l="1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5" i="2"/>
  <c r="E34" i="2"/>
  <c r="E33" i="2"/>
  <c r="E32" i="2"/>
  <c r="E31" i="2"/>
  <c r="E28" i="2"/>
  <c r="E36" i="2"/>
  <c r="E27" i="2"/>
  <c r="E26" i="2"/>
  <c r="E25" i="2"/>
  <c r="E24" i="2"/>
  <c r="E22" i="2"/>
  <c r="E21" i="2"/>
  <c r="E20" i="2"/>
  <c r="E19" i="2"/>
  <c r="E18" i="2"/>
  <c r="E17" i="2"/>
  <c r="E16" i="2"/>
  <c r="E56" i="2" l="1"/>
  <c r="E57" i="2" s="1"/>
  <c r="E58" i="2" s="1"/>
  <c r="E28" i="1"/>
  <c r="E27" i="1"/>
  <c r="E26" i="1"/>
  <c r="E25" i="1"/>
  <c r="E24" i="1"/>
  <c r="E23" i="1"/>
  <c r="E22" i="1"/>
  <c r="E21" i="1"/>
  <c r="E20" i="1"/>
  <c r="E35" i="1"/>
  <c r="E34" i="1"/>
  <c r="E33" i="1"/>
  <c r="E32" i="1"/>
  <c r="E31" i="1"/>
  <c r="E30" i="1"/>
  <c r="E29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19" i="1"/>
  <c r="E18" i="1"/>
  <c r="E17" i="1"/>
  <c r="E16" i="1"/>
  <c r="E15" i="1"/>
  <c r="E14" i="1"/>
</calcChain>
</file>

<file path=xl/sharedStrings.xml><?xml version="1.0" encoding="utf-8"?>
<sst xmlns="http://schemas.openxmlformats.org/spreadsheetml/2006/main" count="153" uniqueCount="97">
  <si>
    <t>INQUIORT</t>
  </si>
  <si>
    <t>INSUMOS QUIRURGICOS ORTOMACX INQUIORT S.A.</t>
  </si>
  <si>
    <t>RUC: 0993007803001</t>
  </si>
  <si>
    <t>NOTA DE ENTREGA</t>
  </si>
  <si>
    <t>Fecha de Emision:</t>
  </si>
  <si>
    <t>Destinatario:</t>
  </si>
  <si>
    <t>INDUSTRIAL INMOBILIARIA TEOTON SA</t>
  </si>
  <si>
    <t>RUC.:</t>
  </si>
  <si>
    <t>0990277583001</t>
  </si>
  <si>
    <t>Punto de Llegada:</t>
  </si>
  <si>
    <t>AV. DEL PERIODISTA Y CALLE 11A</t>
  </si>
  <si>
    <t xml:space="preserve">Telefono: </t>
  </si>
  <si>
    <t>2292325 04-2090039</t>
  </si>
  <si>
    <t>Motivo de Traslado :</t>
  </si>
  <si>
    <t>VENTA-CIRUGIA</t>
  </si>
  <si>
    <t xml:space="preserve">Nombre del Medico: </t>
  </si>
  <si>
    <t>Dr. Armijos - Dr. Marquez</t>
  </si>
  <si>
    <t>BIENES TRANSPORTADOS</t>
  </si>
  <si>
    <t>CANTIDAD</t>
  </si>
  <si>
    <t>CODIGO</t>
  </si>
  <si>
    <t>DESCRIPCION</t>
  </si>
  <si>
    <t>PLACA BLOQ. DCP 3.5*06 ORIF. ACERO</t>
  </si>
  <si>
    <t>PLACA BLOQ. DCP 3.5*07 ORIF. ACERO</t>
  </si>
  <si>
    <t>PLACA BLOQ. DCP 3.5*08 ORIF. ACERO</t>
  </si>
  <si>
    <t>PLACA BLOQ. DCP 3.5*12 ORIF. ACERO</t>
  </si>
  <si>
    <t>PLACA BLOQ. DCP 3.5*13 ORIF. ACERO</t>
  </si>
  <si>
    <t>PLACA BLOQ. DCP 3.5*14 ORIF. ACERO</t>
  </si>
  <si>
    <t>PLACA BLOQ. DCP ANCHA *05 ORIF. ACERO</t>
  </si>
  <si>
    <t>PLACA BLOQ. DCP ANCHA *06 ORIF. ACERO</t>
  </si>
  <si>
    <t>PLACA BLOQ. DCP ANCHA *07 ORIF. ACERO</t>
  </si>
  <si>
    <t>PLACA BLOQ. DCP ANCHA *09 ORIF. ACERO</t>
  </si>
  <si>
    <t>PLACA BLOQ. DCP ANCHA *10 ORIF. ACERO</t>
  </si>
  <si>
    <t>PLACA BLOQ. DCP ANCHA *11 ORIF. ACERO</t>
  </si>
  <si>
    <t>PLACA BLOQ. DCP ANCHA *12 ORIF. ACERO</t>
  </si>
  <si>
    <t>PLACA BLOQ. DCP ANCHA *14 ORIF. ACERO</t>
  </si>
  <si>
    <t>PLACA BLOQ. DCP ANCHA *16 ORIF. ACERO</t>
  </si>
  <si>
    <t>PLACA BLOQ. DCP ANGOSTA *07 ORIF. ACERO</t>
  </si>
  <si>
    <t>PLACA BLOQ. DCP ANGOSTA *08 ORIF. ACERO</t>
  </si>
  <si>
    <t>PLACA BLOQ. DCP ANGOSTA *09 ORIF. ACERO</t>
  </si>
  <si>
    <t>PLACA BLOQ. DCP ANGOSTA *10 ORIF. ACERO</t>
  </si>
  <si>
    <t>PLACA BLOQ. DCP ANGOSTA *11 ORIF. ACERO</t>
  </si>
  <si>
    <t>PLACA BLOQ. DCP ANGOSTA *12 ORIF. ACERO</t>
  </si>
  <si>
    <t>PLACA BLOQ. DCP ANGOSTA *16 ORIF. ACERO</t>
  </si>
  <si>
    <t>PLACA DCP 3.5X5 ORIF. TITANIO SENCILLA</t>
  </si>
  <si>
    <t>PLACA DCP 3.5X6 ORIF. TITANIO SENCILLA</t>
  </si>
  <si>
    <t>PLACA DCP 3.5X08 ORIF. TITANIO SENCILLA</t>
  </si>
  <si>
    <t>PLACA DCP 3.5X09 ORIF. TITANIO SENCILLA</t>
  </si>
  <si>
    <t>PLACA DCP 3.5X10 ORIF. TITANIO SENCILLA</t>
  </si>
  <si>
    <t>PLACA ALCP DCP ANCHA 4.5*06 TITANIO</t>
  </si>
  <si>
    <t>PLACA ALCP DCP ANCHA 4.5*07 TITANIO</t>
  </si>
  <si>
    <t>PLACA ALCP DCP ANCHA 4.5*08 TITANIO</t>
  </si>
  <si>
    <t>PLACA ALCP DCP ANCHA 4.5*10 TITANIO</t>
  </si>
  <si>
    <t>PLACA ALCP DCP ANCHA 4.5*14 TITANIO</t>
  </si>
  <si>
    <t>PLACA ALCP DCP BLOQ. 5.0*05 TITANIO</t>
  </si>
  <si>
    <t>PLACA ALCP DCP BLOQ. 5.0*06 TITANIO</t>
  </si>
  <si>
    <t>PLACA ALCP DCP BLOQ. 5.0*07 TITANIO</t>
  </si>
  <si>
    <t>PLACA ALCP DCP BLOQ. 5.0*08 TITANIO</t>
  </si>
  <si>
    <t>PLACA ALCP DCP BLOQ. 5.0*09 TITANIO</t>
  </si>
  <si>
    <t>PLACA ALCP DCP BLOQ. 5.0*10 TITANIO</t>
  </si>
  <si>
    <t>PLACA ALCP DCP BLOQ. 5.0*11 TITANIO</t>
  </si>
  <si>
    <t>PLACA ALCP DCP BLOQ. 5.0*12 TITANIO</t>
  </si>
  <si>
    <t>SF-611.07</t>
  </si>
  <si>
    <t>SF-611.06</t>
  </si>
  <si>
    <t>SF-611.13</t>
  </si>
  <si>
    <t>SF-611.14</t>
  </si>
  <si>
    <t>SF-611.08</t>
  </si>
  <si>
    <t>SF-611.12</t>
  </si>
  <si>
    <t>Ti-SF-147.105</t>
  </si>
  <si>
    <t>Ti-SF-147.106</t>
  </si>
  <si>
    <t>Ti-SF-147.107</t>
  </si>
  <si>
    <t>Ti-SF-147.108</t>
  </si>
  <si>
    <t>Ti-SF-147.109</t>
  </si>
  <si>
    <t>Ti-SF-147.110</t>
  </si>
  <si>
    <t>Ti-SF-147.111</t>
  </si>
  <si>
    <t>Ti-SF-147.112</t>
  </si>
  <si>
    <t>PRECIO UNITARIO</t>
  </si>
  <si>
    <t>PRECIO TOTAL</t>
  </si>
  <si>
    <t>INQUIORT S.A.</t>
  </si>
  <si>
    <t>(04) 228-9666</t>
  </si>
  <si>
    <t>VENTA-CONSIGNACION</t>
  </si>
  <si>
    <t>DR. LAMA</t>
  </si>
  <si>
    <t>PLACA DCP TITANIO/ACERO</t>
  </si>
  <si>
    <t>CANT.</t>
  </si>
  <si>
    <t>COD. ARTICULO</t>
  </si>
  <si>
    <t xml:space="preserve">DESCRIPCION ARTICULO </t>
  </si>
  <si>
    <t>SUBTOTAL SIN IMPUESTOS</t>
  </si>
  <si>
    <t xml:space="preserve">                                                                                                           IVA</t>
  </si>
  <si>
    <t>VALOR TOTAL</t>
  </si>
  <si>
    <t>PLACA BLOQ. DCP ANGOSTA *06 ORIF. ACERO</t>
  </si>
  <si>
    <t>PLACA BLOQ. DCP ANGOSTA *05 ORIF. ACERO</t>
  </si>
  <si>
    <t>PLACA BLOQ. DCP ANGOSTA *14 ORIF. ACERO</t>
  </si>
  <si>
    <t xml:space="preserve">PLACA BLOQ. DCP 3.5X5 ORIF. TITANIO </t>
  </si>
  <si>
    <t xml:space="preserve">PLACA BLOQ. DCP 3.5X6 ORIF. TITANIO </t>
  </si>
  <si>
    <t xml:space="preserve">PLACA BLOQ. DCP 3.5X08 ORIF. TITANIO </t>
  </si>
  <si>
    <t xml:space="preserve">PLACA BLOQ. DCP 3.5X09 ORIF. TITANIO </t>
  </si>
  <si>
    <t xml:space="preserve">PLACA BLOQ. DCP 3.5X10 ORIF. TITANIO </t>
  </si>
  <si>
    <t>PLACA BLOQ. DCP ANCHA *08 ORIF.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</si>
</sst>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8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51">
    <xf numFmtId="0" fontId="0" fillId="0" borderId="0" xfId="0"/>
    <xf numFmtId="0" fontId="1" fillId="0" borderId="0" xfId="2" applyFont="1"/>
    <xf numFmtId="2" fontId="5" fillId="0" borderId="0" xfId="2" applyNumberFormat="1" applyFont="1" applyAlignment="1">
      <alignment horizontal="left"/>
    </xf>
    <xf numFmtId="164" fontId="6" fillId="0" borderId="1" xfId="0" applyNumberFormat="1" applyFont="1" applyBorder="1" applyAlignment="1">
      <alignment horizontal="left"/>
    </xf>
    <xf numFmtId="2" fontId="1" fillId="0" borderId="0" xfId="2" applyNumberFormat="1" applyFont="1" applyAlignment="1">
      <alignment horizontal="left"/>
    </xf>
    <xf numFmtId="0" fontId="6" fillId="0" borderId="2" xfId="0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2" xfId="0" applyBorder="1" applyAlignment="1">
      <alignment horizontal="left"/>
    </xf>
    <xf numFmtId="2" fontId="2" fillId="0" borderId="3" xfId="2" applyNumberFormat="1" applyFont="1" applyBorder="1" applyAlignment="1" applyProtection="1">
      <alignment horizontal="center" vertical="center" wrapText="1" readingOrder="1"/>
      <protection locked="0"/>
    </xf>
    <xf numFmtId="0" fontId="2" fillId="0" borderId="4" xfId="2" applyFont="1" applyBorder="1" applyAlignment="1" applyProtection="1">
      <alignment horizontal="center" vertical="center" readingOrder="1"/>
      <protection locked="0"/>
    </xf>
    <xf numFmtId="0" fontId="2" fillId="0" borderId="4" xfId="2" applyFont="1" applyBorder="1" applyAlignment="1" applyProtection="1">
      <alignment horizontal="center" vertical="center" wrapText="1" readingOrder="1"/>
      <protection locked="0"/>
    </xf>
    <xf numFmtId="2" fontId="1" fillId="0" borderId="5" xfId="2" applyNumberFormat="1" applyFont="1" applyBorder="1" applyAlignment="1">
      <alignment horizontal="center"/>
    </xf>
    <xf numFmtId="0" fontId="9" fillId="0" borderId="5" xfId="0" applyFont="1" applyBorder="1" applyAlignment="1">
      <alignment horizontal="left" vertical="top"/>
    </xf>
    <xf numFmtId="0" fontId="0" fillId="0" borderId="5" xfId="0" applyBorder="1"/>
    <xf numFmtId="44" fontId="2" fillId="0" borderId="4" xfId="1" applyFont="1" applyFill="1" applyBorder="1" applyAlignment="1" applyProtection="1">
      <alignment horizontal="center" vertical="center" wrapText="1" readingOrder="1"/>
      <protection locked="0"/>
    </xf>
    <xf numFmtId="0" fontId="0" fillId="0" borderId="5" xfId="0" applyFill="1" applyBorder="1"/>
    <xf numFmtId="0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2" fillId="0" borderId="0" xfId="0" applyFont="1"/>
    <xf numFmtId="0" fontId="13" fillId="0" borderId="0" xfId="2" applyFont="1" applyAlignment="1">
      <alignment horizontal="center"/>
    </xf>
    <xf numFmtId="2" fontId="14" fillId="0" borderId="0" xfId="2" applyNumberFormat="1" applyFont="1" applyAlignment="1">
      <alignment horizontal="center"/>
    </xf>
    <xf numFmtId="2" fontId="14" fillId="0" borderId="0" xfId="2" applyNumberFormat="1" applyFont="1" applyAlignment="1">
      <alignment horizontal="left"/>
    </xf>
    <xf numFmtId="164" fontId="15" fillId="0" borderId="1" xfId="0" applyNumberFormat="1" applyFont="1" applyBorder="1" applyAlignment="1">
      <alignment horizontal="left"/>
    </xf>
    <xf numFmtId="0" fontId="15" fillId="0" borderId="0" xfId="0" applyFont="1" applyBorder="1" applyAlignment="1"/>
    <xf numFmtId="49" fontId="15" fillId="0" borderId="2" xfId="0" applyNumberFormat="1" applyFont="1" applyBorder="1" applyAlignment="1">
      <alignment horizontal="left"/>
    </xf>
    <xf numFmtId="2" fontId="14" fillId="0" borderId="0" xfId="0" applyNumberFormat="1" applyFont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5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 vertical="top"/>
    </xf>
    <xf numFmtId="0" fontId="16" fillId="0" borderId="5" xfId="0" applyFont="1" applyBorder="1" applyAlignment="1">
      <alignment horizontal="left" vertical="top"/>
    </xf>
    <xf numFmtId="44" fontId="12" fillId="0" borderId="5" xfId="1" applyFont="1" applyBorder="1"/>
    <xf numFmtId="0" fontId="12" fillId="0" borderId="5" xfId="0" applyFont="1" applyBorder="1" applyAlignment="1">
      <alignment horizontal="center"/>
    </xf>
    <xf numFmtId="44" fontId="12" fillId="0" borderId="5" xfId="1" applyFont="1" applyFill="1" applyBorder="1"/>
    <xf numFmtId="44" fontId="12" fillId="0" borderId="5" xfId="1" applyFont="1" applyBorder="1" applyAlignment="1"/>
    <xf numFmtId="9" fontId="11" fillId="0" borderId="5" xfId="2" applyNumberFormat="1" applyFont="1" applyBorder="1" applyAlignment="1">
      <alignment wrapText="1"/>
    </xf>
    <xf numFmtId="0" fontId="2" fillId="0" borderId="0" xfId="2" applyFont="1" applyAlignment="1">
      <alignment horizontal="center"/>
    </xf>
    <xf numFmtId="0" fontId="1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5" xfId="2" applyFont="1" applyBorder="1" applyAlignment="1">
      <alignment horizontal="center" wrapText="1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center"/>
    </xf>
    <xf numFmtId="0" fontId="13" fillId="0" borderId="0" xfId="2" applyFont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0" borderId="6" xfId="2" applyFont="1" applyBorder="1" applyAlignment="1">
      <alignment horizontal="center" wrapText="1"/>
    </xf>
    <xf numFmtId="0" fontId="11" fillId="0" borderId="7" xfId="2" applyFont="1" applyBorder="1" applyAlignment="1">
      <alignment horizontal="center" wrapText="1"/>
    </xf>
    <xf numFmtId="0" fontId="11" fillId="0" borderId="8" xfId="2" applyFont="1" applyBorder="1" applyAlignment="1">
      <alignment horizontal="center" wrapText="1"/>
    </xf>
  </cellXfs>
  <cellStyles count="3"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2759074</xdr:colOff>
      <xdr:row>0</xdr:row>
      <xdr:rowOff>161925</xdr:rowOff>
    </xdr:from>
    <xdr:ext cx="1719606" cy="835025"/>
    <xdr:pic>
      <xdr:nvPicPr>
        <xdr:cNvPr id="2" name="Imagen 1">
          <a:extLst>
            <a:ext uri="{FF2B5EF4-FFF2-40B4-BE49-F238E27FC236}">
              <a16:creationId xmlns:a16="http://schemas.microsoft.com/office/drawing/2014/main" id="{1FCB5432-E5B3-4BAC-939E-6E200DF6C6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4702174" y="161925"/>
          <a:ext cx="1719606" cy="8350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opLeftCell="A34" workbookViewId="0">
      <selection activeCell="F19" sqref="F19"/>
    </sheetView>
  </sheetViews>
  <sheetFormatPr baseColWidth="10" defaultRowHeight="15" x14ac:dyDescent="0.25"/>
  <cols>
    <col min="1" max="1" width="10.28515625" bestFit="1" customWidth="1"/>
    <col min="2" max="2" width="19.7109375" bestFit="1" customWidth="1"/>
    <col min="3" max="3" width="35.140625" bestFit="1" customWidth="1"/>
  </cols>
  <sheetData>
    <row r="1" spans="1:5" x14ac:dyDescent="0.25">
      <c r="A1" s="39" t="s">
        <v>0</v>
      </c>
      <c r="B1" s="39"/>
      <c r="C1" s="39"/>
    </row>
    <row r="2" spans="1:5" x14ac:dyDescent="0.25">
      <c r="A2" s="40" t="s">
        <v>1</v>
      </c>
      <c r="B2" s="40"/>
      <c r="C2" s="40"/>
    </row>
    <row r="3" spans="1:5" x14ac:dyDescent="0.25">
      <c r="A3" s="41" t="s">
        <v>2</v>
      </c>
      <c r="B3" s="41"/>
      <c r="C3" s="41"/>
    </row>
    <row r="4" spans="1:5" x14ac:dyDescent="0.25">
      <c r="A4" s="40" t="s">
        <v>3</v>
      </c>
      <c r="B4" s="40"/>
      <c r="C4" s="40"/>
    </row>
    <row r="5" spans="1:5" ht="15.75" thickBot="1" x14ac:dyDescent="0.3">
      <c r="A5" s="1"/>
      <c r="B5" s="2" t="s">
        <v>4</v>
      </c>
      <c r="C5" s="3">
        <v>44296</v>
      </c>
    </row>
    <row r="6" spans="1:5" ht="15.75" thickBot="1" x14ac:dyDescent="0.3">
      <c r="A6" s="1"/>
      <c r="B6" s="4" t="s">
        <v>5</v>
      </c>
      <c r="C6" s="5" t="s">
        <v>6</v>
      </c>
    </row>
    <row r="7" spans="1:5" ht="15.75" thickBot="1" x14ac:dyDescent="0.3">
      <c r="A7" s="1"/>
      <c r="B7" s="4" t="s">
        <v>7</v>
      </c>
      <c r="C7" s="6" t="s">
        <v>8</v>
      </c>
    </row>
    <row r="8" spans="1:5" ht="15.75" thickBot="1" x14ac:dyDescent="0.3">
      <c r="A8" s="1"/>
      <c r="B8" s="4" t="s">
        <v>9</v>
      </c>
      <c r="C8" s="7" t="s">
        <v>10</v>
      </c>
    </row>
    <row r="9" spans="1:5" ht="15.75" thickBot="1" x14ac:dyDescent="0.3">
      <c r="A9" s="1"/>
      <c r="B9" s="4" t="s">
        <v>11</v>
      </c>
      <c r="C9" s="8" t="s">
        <v>12</v>
      </c>
    </row>
    <row r="10" spans="1:5" ht="15.75" thickBot="1" x14ac:dyDescent="0.3">
      <c r="A10" s="1"/>
      <c r="B10" s="4" t="s">
        <v>13</v>
      </c>
      <c r="C10" s="8" t="s">
        <v>14</v>
      </c>
    </row>
    <row r="11" spans="1:5" ht="15.75" thickBot="1" x14ac:dyDescent="0.3">
      <c r="A11" s="1"/>
      <c r="B11" s="9" t="s">
        <v>15</v>
      </c>
      <c r="C11" s="10" t="s">
        <v>16</v>
      </c>
    </row>
    <row r="12" spans="1:5" x14ac:dyDescent="0.25">
      <c r="A12" s="42" t="s">
        <v>17</v>
      </c>
      <c r="B12" s="42"/>
      <c r="C12" s="42"/>
    </row>
    <row r="13" spans="1:5" ht="30" x14ac:dyDescent="0.25">
      <c r="A13" s="11" t="s">
        <v>18</v>
      </c>
      <c r="B13" s="12" t="s">
        <v>19</v>
      </c>
      <c r="C13" s="13" t="s">
        <v>20</v>
      </c>
      <c r="D13" s="17" t="s">
        <v>75</v>
      </c>
      <c r="E13" s="17" t="s">
        <v>76</v>
      </c>
    </row>
    <row r="14" spans="1:5" x14ac:dyDescent="0.25">
      <c r="A14" s="14">
        <v>1</v>
      </c>
      <c r="B14" s="15" t="s">
        <v>62</v>
      </c>
      <c r="C14" s="15" t="s">
        <v>21</v>
      </c>
      <c r="D14" s="16">
        <v>300</v>
      </c>
      <c r="E14" s="16">
        <f>+A14*D14</f>
        <v>300</v>
      </c>
    </row>
    <row r="15" spans="1:5" x14ac:dyDescent="0.25">
      <c r="A15" s="14">
        <v>1</v>
      </c>
      <c r="B15" s="15" t="s">
        <v>61</v>
      </c>
      <c r="C15" s="15" t="s">
        <v>22</v>
      </c>
      <c r="D15" s="16">
        <v>300</v>
      </c>
      <c r="E15" s="16">
        <f t="shared" ref="E15:E19" si="0">+A15*D15</f>
        <v>300</v>
      </c>
    </row>
    <row r="16" spans="1:5" x14ac:dyDescent="0.25">
      <c r="A16" s="14">
        <v>1</v>
      </c>
      <c r="B16" s="15" t="s">
        <v>65</v>
      </c>
      <c r="C16" s="15" t="s">
        <v>23</v>
      </c>
      <c r="D16" s="16">
        <v>300</v>
      </c>
      <c r="E16" s="16">
        <f t="shared" si="0"/>
        <v>300</v>
      </c>
    </row>
    <row r="17" spans="1:5" x14ac:dyDescent="0.25">
      <c r="A17" s="14">
        <v>1</v>
      </c>
      <c r="B17" s="15" t="s">
        <v>66</v>
      </c>
      <c r="C17" s="15" t="s">
        <v>24</v>
      </c>
      <c r="D17" s="16">
        <v>300</v>
      </c>
      <c r="E17" s="16">
        <f t="shared" si="0"/>
        <v>300</v>
      </c>
    </row>
    <row r="18" spans="1:5" x14ac:dyDescent="0.25">
      <c r="A18" s="14">
        <v>1</v>
      </c>
      <c r="B18" s="15" t="s">
        <v>63</v>
      </c>
      <c r="C18" s="15" t="s">
        <v>25</v>
      </c>
      <c r="D18" s="16">
        <v>300</v>
      </c>
      <c r="E18" s="16">
        <f t="shared" si="0"/>
        <v>300</v>
      </c>
    </row>
    <row r="19" spans="1:5" x14ac:dyDescent="0.25">
      <c r="A19" s="14">
        <v>1</v>
      </c>
      <c r="B19" s="15" t="s">
        <v>64</v>
      </c>
      <c r="C19" s="15" t="s">
        <v>26</v>
      </c>
      <c r="D19" s="16">
        <v>300</v>
      </c>
      <c r="E19" s="16">
        <f t="shared" si="0"/>
        <v>300</v>
      </c>
    </row>
    <row r="20" spans="1:5" x14ac:dyDescent="0.25">
      <c r="A20" s="14">
        <v>1</v>
      </c>
      <c r="B20" s="15">
        <v>654</v>
      </c>
      <c r="C20" s="15" t="s">
        <v>27</v>
      </c>
      <c r="D20" s="16">
        <v>400</v>
      </c>
      <c r="E20" s="16">
        <f t="shared" ref="E20" si="1">+A20*D20</f>
        <v>400</v>
      </c>
    </row>
    <row r="21" spans="1:5" x14ac:dyDescent="0.25">
      <c r="A21" s="14">
        <v>1</v>
      </c>
      <c r="B21" s="15">
        <v>655</v>
      </c>
      <c r="C21" s="15" t="s">
        <v>28</v>
      </c>
      <c r="D21" s="16">
        <v>400</v>
      </c>
      <c r="E21" s="16">
        <f t="shared" ref="E21:E28" si="2">+A21*D21</f>
        <v>400</v>
      </c>
    </row>
    <row r="22" spans="1:5" x14ac:dyDescent="0.25">
      <c r="A22" s="14">
        <v>1</v>
      </c>
      <c r="B22" s="15">
        <v>656</v>
      </c>
      <c r="C22" s="15" t="s">
        <v>29</v>
      </c>
      <c r="D22" s="16">
        <v>400</v>
      </c>
      <c r="E22" s="16">
        <f t="shared" si="2"/>
        <v>400</v>
      </c>
    </row>
    <row r="23" spans="1:5" x14ac:dyDescent="0.25">
      <c r="A23" s="14">
        <v>1</v>
      </c>
      <c r="B23" s="15">
        <v>657</v>
      </c>
      <c r="C23" s="15" t="s">
        <v>30</v>
      </c>
      <c r="D23" s="16">
        <v>400</v>
      </c>
      <c r="E23" s="16">
        <f t="shared" si="2"/>
        <v>400</v>
      </c>
    </row>
    <row r="24" spans="1:5" x14ac:dyDescent="0.25">
      <c r="A24" s="14">
        <v>1</v>
      </c>
      <c r="B24" s="15">
        <v>658</v>
      </c>
      <c r="C24" s="15" t="s">
        <v>31</v>
      </c>
      <c r="D24" s="16">
        <v>400</v>
      </c>
      <c r="E24" s="16">
        <f t="shared" si="2"/>
        <v>400</v>
      </c>
    </row>
    <row r="25" spans="1:5" x14ac:dyDescent="0.25">
      <c r="A25" s="14">
        <v>1</v>
      </c>
      <c r="B25" s="15">
        <v>659</v>
      </c>
      <c r="C25" s="15" t="s">
        <v>32</v>
      </c>
      <c r="D25" s="16">
        <v>400</v>
      </c>
      <c r="E25" s="16">
        <f t="shared" si="2"/>
        <v>400</v>
      </c>
    </row>
    <row r="26" spans="1:5" x14ac:dyDescent="0.25">
      <c r="A26" s="14">
        <v>1</v>
      </c>
      <c r="B26" s="15">
        <v>660</v>
      </c>
      <c r="C26" s="15" t="s">
        <v>33</v>
      </c>
      <c r="D26" s="16">
        <v>400</v>
      </c>
      <c r="E26" s="16">
        <f t="shared" si="2"/>
        <v>400</v>
      </c>
    </row>
    <row r="27" spans="1:5" x14ac:dyDescent="0.25">
      <c r="A27" s="14">
        <v>1</v>
      </c>
      <c r="B27" s="15">
        <v>661</v>
      </c>
      <c r="C27" s="15" t="s">
        <v>34</v>
      </c>
      <c r="D27" s="16">
        <v>400</v>
      </c>
      <c r="E27" s="16">
        <f t="shared" si="2"/>
        <v>400</v>
      </c>
    </row>
    <row r="28" spans="1:5" x14ac:dyDescent="0.25">
      <c r="A28" s="14">
        <v>1</v>
      </c>
      <c r="B28" s="15">
        <v>662</v>
      </c>
      <c r="C28" s="15" t="s">
        <v>35</v>
      </c>
      <c r="D28" s="16">
        <v>400</v>
      </c>
      <c r="E28" s="16">
        <f t="shared" si="2"/>
        <v>400</v>
      </c>
    </row>
    <row r="29" spans="1:5" x14ac:dyDescent="0.25">
      <c r="A29" s="14">
        <v>1</v>
      </c>
      <c r="B29" s="15">
        <v>1063</v>
      </c>
      <c r="C29" s="15" t="s">
        <v>36</v>
      </c>
      <c r="D29" s="16">
        <v>400</v>
      </c>
      <c r="E29" s="16">
        <f t="shared" ref="E29" si="3">+A29*D29</f>
        <v>400</v>
      </c>
    </row>
    <row r="30" spans="1:5" x14ac:dyDescent="0.25">
      <c r="A30" s="14">
        <v>1</v>
      </c>
      <c r="B30" s="15">
        <v>1064</v>
      </c>
      <c r="C30" s="15" t="s">
        <v>37</v>
      </c>
      <c r="D30" s="16">
        <v>400</v>
      </c>
      <c r="E30" s="16">
        <f t="shared" ref="E30:E35" si="4">+A30*D30</f>
        <v>400</v>
      </c>
    </row>
    <row r="31" spans="1:5" x14ac:dyDescent="0.25">
      <c r="A31" s="14">
        <v>1</v>
      </c>
      <c r="B31" s="15">
        <v>1065</v>
      </c>
      <c r="C31" s="15" t="s">
        <v>38</v>
      </c>
      <c r="D31" s="16">
        <v>400</v>
      </c>
      <c r="E31" s="16">
        <f t="shared" si="4"/>
        <v>400</v>
      </c>
    </row>
    <row r="32" spans="1:5" x14ac:dyDescent="0.25">
      <c r="A32" s="14">
        <v>1</v>
      </c>
      <c r="B32" s="15">
        <v>1066</v>
      </c>
      <c r="C32" s="15" t="s">
        <v>39</v>
      </c>
      <c r="D32" s="16">
        <v>400</v>
      </c>
      <c r="E32" s="16">
        <f t="shared" si="4"/>
        <v>400</v>
      </c>
    </row>
    <row r="33" spans="1:5" x14ac:dyDescent="0.25">
      <c r="A33" s="14">
        <v>1</v>
      </c>
      <c r="B33" s="15">
        <v>1067</v>
      </c>
      <c r="C33" s="15" t="s">
        <v>40</v>
      </c>
      <c r="D33" s="16">
        <v>400</v>
      </c>
      <c r="E33" s="16">
        <f t="shared" si="4"/>
        <v>400</v>
      </c>
    </row>
    <row r="34" spans="1:5" x14ac:dyDescent="0.25">
      <c r="A34" s="14">
        <v>1</v>
      </c>
      <c r="B34" s="15">
        <v>1068</v>
      </c>
      <c r="C34" s="15" t="s">
        <v>41</v>
      </c>
      <c r="D34" s="16">
        <v>400</v>
      </c>
      <c r="E34" s="16">
        <f t="shared" si="4"/>
        <v>400</v>
      </c>
    </row>
    <row r="35" spans="1:5" x14ac:dyDescent="0.25">
      <c r="A35" s="14">
        <v>1</v>
      </c>
      <c r="B35" s="15">
        <v>1069</v>
      </c>
      <c r="C35" s="15" t="s">
        <v>42</v>
      </c>
      <c r="D35" s="16">
        <v>400</v>
      </c>
      <c r="E35" s="16">
        <f t="shared" si="4"/>
        <v>400</v>
      </c>
    </row>
    <row r="36" spans="1:5" x14ac:dyDescent="0.25">
      <c r="A36" s="14">
        <v>1</v>
      </c>
      <c r="B36" s="15">
        <v>1359</v>
      </c>
      <c r="C36" s="15" t="s">
        <v>43</v>
      </c>
      <c r="D36" s="16">
        <v>300</v>
      </c>
      <c r="E36" s="16">
        <f t="shared" ref="E36" si="5">+A36*D36</f>
        <v>300</v>
      </c>
    </row>
    <row r="37" spans="1:5" x14ac:dyDescent="0.25">
      <c r="A37" s="14">
        <v>1</v>
      </c>
      <c r="B37" s="15">
        <v>1360</v>
      </c>
      <c r="C37" s="15" t="s">
        <v>44</v>
      </c>
      <c r="D37" s="16">
        <v>300</v>
      </c>
      <c r="E37" s="16">
        <f t="shared" ref="E37:E40" si="6">+A37*D37</f>
        <v>300</v>
      </c>
    </row>
    <row r="38" spans="1:5" x14ac:dyDescent="0.25">
      <c r="A38" s="14">
        <v>1</v>
      </c>
      <c r="B38" s="15">
        <v>1361</v>
      </c>
      <c r="C38" s="15" t="s">
        <v>45</v>
      </c>
      <c r="D38" s="16">
        <v>300</v>
      </c>
      <c r="E38" s="16">
        <f t="shared" si="6"/>
        <v>300</v>
      </c>
    </row>
    <row r="39" spans="1:5" x14ac:dyDescent="0.25">
      <c r="A39" s="14">
        <v>1</v>
      </c>
      <c r="B39" s="15">
        <v>1362</v>
      </c>
      <c r="C39" s="15" t="s">
        <v>46</v>
      </c>
      <c r="D39" s="16">
        <v>300</v>
      </c>
      <c r="E39" s="16">
        <f t="shared" si="6"/>
        <v>300</v>
      </c>
    </row>
    <row r="40" spans="1:5" x14ac:dyDescent="0.25">
      <c r="A40" s="14">
        <v>1</v>
      </c>
      <c r="B40" s="15">
        <v>1363</v>
      </c>
      <c r="C40" s="15" t="s">
        <v>47</v>
      </c>
      <c r="D40" s="16">
        <v>300</v>
      </c>
      <c r="E40" s="16">
        <f t="shared" si="6"/>
        <v>300</v>
      </c>
    </row>
    <row r="41" spans="1:5" x14ac:dyDescent="0.25">
      <c r="A41" s="14">
        <v>1</v>
      </c>
      <c r="B41" s="16" t="s">
        <v>67</v>
      </c>
      <c r="C41" s="15" t="s">
        <v>53</v>
      </c>
      <c r="D41" s="16">
        <v>500</v>
      </c>
      <c r="E41" s="16">
        <f t="shared" ref="E41" si="7">+A41*D41</f>
        <v>500</v>
      </c>
    </row>
    <row r="42" spans="1:5" x14ac:dyDescent="0.25">
      <c r="A42" s="14">
        <v>1</v>
      </c>
      <c r="B42" s="16" t="s">
        <v>68</v>
      </c>
      <c r="C42" s="15" t="s">
        <v>54</v>
      </c>
      <c r="D42" s="16">
        <v>500</v>
      </c>
      <c r="E42" s="16">
        <f t="shared" ref="E42:E49" si="8">+A42*D42</f>
        <v>500</v>
      </c>
    </row>
    <row r="43" spans="1:5" x14ac:dyDescent="0.25">
      <c r="A43" s="14">
        <v>1</v>
      </c>
      <c r="B43" s="16" t="s">
        <v>69</v>
      </c>
      <c r="C43" s="15" t="s">
        <v>55</v>
      </c>
      <c r="D43" s="16">
        <v>500</v>
      </c>
      <c r="E43" s="16">
        <f t="shared" si="8"/>
        <v>500</v>
      </c>
    </row>
    <row r="44" spans="1:5" x14ac:dyDescent="0.25">
      <c r="A44" s="14">
        <v>1</v>
      </c>
      <c r="B44" s="16" t="s">
        <v>70</v>
      </c>
      <c r="C44" s="15" t="s">
        <v>56</v>
      </c>
      <c r="D44" s="16">
        <v>500</v>
      </c>
      <c r="E44" s="16">
        <f t="shared" si="8"/>
        <v>500</v>
      </c>
    </row>
    <row r="45" spans="1:5" x14ac:dyDescent="0.25">
      <c r="A45" s="14">
        <v>1</v>
      </c>
      <c r="B45" s="16" t="s">
        <v>71</v>
      </c>
      <c r="C45" s="15" t="s">
        <v>57</v>
      </c>
      <c r="D45" s="16">
        <v>500</v>
      </c>
      <c r="E45" s="16">
        <f t="shared" si="8"/>
        <v>500</v>
      </c>
    </row>
    <row r="46" spans="1:5" x14ac:dyDescent="0.25">
      <c r="A46" s="14">
        <v>1</v>
      </c>
      <c r="B46" s="16" t="s">
        <v>72</v>
      </c>
      <c r="C46" s="15" t="s">
        <v>58</v>
      </c>
      <c r="D46" s="16">
        <v>500</v>
      </c>
      <c r="E46" s="16">
        <f t="shared" si="8"/>
        <v>500</v>
      </c>
    </row>
    <row r="47" spans="1:5" x14ac:dyDescent="0.25">
      <c r="A47" s="14">
        <v>1</v>
      </c>
      <c r="B47" s="16" t="s">
        <v>73</v>
      </c>
      <c r="C47" s="15" t="s">
        <v>59</v>
      </c>
      <c r="D47" s="16">
        <v>500</v>
      </c>
      <c r="E47" s="16">
        <f t="shared" si="8"/>
        <v>500</v>
      </c>
    </row>
    <row r="48" spans="1:5" x14ac:dyDescent="0.25">
      <c r="A48" s="14">
        <v>1</v>
      </c>
      <c r="B48" s="16" t="s">
        <v>74</v>
      </c>
      <c r="C48" s="15" t="s">
        <v>60</v>
      </c>
      <c r="D48" s="16">
        <v>500</v>
      </c>
      <c r="E48" s="16">
        <f t="shared" si="8"/>
        <v>500</v>
      </c>
    </row>
    <row r="49" spans="1:5" x14ac:dyDescent="0.25">
      <c r="A49" s="14">
        <v>1</v>
      </c>
      <c r="B49" s="15">
        <v>1037</v>
      </c>
      <c r="C49" s="15" t="s">
        <v>48</v>
      </c>
      <c r="D49" s="18">
        <v>600</v>
      </c>
      <c r="E49" s="18">
        <f t="shared" si="8"/>
        <v>600</v>
      </c>
    </row>
    <row r="50" spans="1:5" x14ac:dyDescent="0.25">
      <c r="A50" s="14">
        <v>1</v>
      </c>
      <c r="B50" s="15">
        <v>1038</v>
      </c>
      <c r="C50" s="15" t="s">
        <v>49</v>
      </c>
      <c r="D50" s="18">
        <v>600</v>
      </c>
      <c r="E50" s="18">
        <f t="shared" ref="E50:E53" si="9">+A50*D50</f>
        <v>600</v>
      </c>
    </row>
    <row r="51" spans="1:5" x14ac:dyDescent="0.25">
      <c r="A51" s="14">
        <v>1</v>
      </c>
      <c r="B51" s="15">
        <v>1039</v>
      </c>
      <c r="C51" s="15" t="s">
        <v>50</v>
      </c>
      <c r="D51" s="18">
        <v>600</v>
      </c>
      <c r="E51" s="18">
        <f t="shared" si="9"/>
        <v>600</v>
      </c>
    </row>
    <row r="52" spans="1:5" x14ac:dyDescent="0.25">
      <c r="A52" s="14">
        <v>1</v>
      </c>
      <c r="B52" s="15">
        <v>1040</v>
      </c>
      <c r="C52" s="15" t="s">
        <v>51</v>
      </c>
      <c r="D52" s="18">
        <v>600</v>
      </c>
      <c r="E52" s="18">
        <f t="shared" si="9"/>
        <v>600</v>
      </c>
    </row>
    <row r="53" spans="1:5" x14ac:dyDescent="0.25">
      <c r="A53" s="14">
        <v>1</v>
      </c>
      <c r="B53" s="15">
        <v>1041</v>
      </c>
      <c r="C53" s="15" t="s">
        <v>52</v>
      </c>
      <c r="D53" s="18">
        <v>600</v>
      </c>
      <c r="E53" s="18">
        <f t="shared" si="9"/>
        <v>600</v>
      </c>
    </row>
  </sheetData>
  <mergeCells count="5">
    <mergeCell ref="A1:C1"/>
    <mergeCell ref="A2:C2"/>
    <mergeCell ref="A3:C3"/>
    <mergeCell ref="A4:C4"/>
    <mergeCell ref="A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E58"/>
  <sheetViews>
    <sheetView tabSelected="1" zoomScaleNormal="100" zoomScaleSheetLayoutView="50" workbookViewId="0">
      <selection activeCell="C15" sqref="C15"/>
    </sheetView>
  </sheetViews>
  <sheetFormatPr baseColWidth="10" defaultRowHeight="20.100000000000001" customHeight="1" x14ac:dyDescent="0.2"/>
  <cols>
    <col min="1" max="1" width="7.140625" style="22" bestFit="1" customWidth="1"/>
    <col min="2" max="2" width="22" style="22" customWidth="1"/>
    <col min="3" max="3" width="54.42578125" style="22" customWidth="1"/>
    <col min="4" max="4" width="16.85546875" style="22" customWidth="1"/>
    <col min="5" max="5" width="13.85546875" style="22" bestFit="1" customWidth="1"/>
    <col min="6" max="16384" width="11.42578125" style="22"/>
  </cols>
  <sheetData>
    <row r="2" spans="1:5" ht="20.100000000000001" customHeight="1" x14ac:dyDescent="0.25">
      <c r="A2" s="44" t="s">
        <v>77</v>
      </c>
      <c r="B2" s="44"/>
      <c r="C2" s="44"/>
    </row>
    <row r="3" spans="1:5" ht="20.100000000000001" customHeight="1" x14ac:dyDescent="0.2">
      <c r="A3" s="45" t="s">
        <v>1</v>
      </c>
      <c r="B3" s="45"/>
      <c r="C3" s="45"/>
    </row>
    <row r="4" spans="1:5" ht="20.100000000000001" customHeight="1" x14ac:dyDescent="0.25">
      <c r="A4" s="46" t="s">
        <v>2</v>
      </c>
      <c r="B4" s="46"/>
      <c r="C4" s="46"/>
    </row>
    <row r="5" spans="1:5" ht="20.100000000000001" customHeight="1" x14ac:dyDescent="0.25">
      <c r="A5" s="23"/>
      <c r="B5" s="23"/>
      <c r="C5" s="23"/>
    </row>
    <row r="6" spans="1:5" ht="20.100000000000001" customHeight="1" thickBot="1" x14ac:dyDescent="0.25">
      <c r="A6" s="24"/>
      <c r="B6" s="25" t="s">
        <v>4</v>
      </c>
      <c r="C6" s="26">
        <v>44423</v>
      </c>
    </row>
    <row r="7" spans="1:5" ht="20.100000000000001" customHeight="1" thickBot="1" x14ac:dyDescent="0.25">
      <c r="A7" s="24"/>
      <c r="B7" s="25" t="s">
        <v>5</v>
      </c>
      <c r="C7" s="27" t="s">
        <v>6</v>
      </c>
    </row>
    <row r="8" spans="1:5" ht="20.100000000000001" customHeight="1" thickBot="1" x14ac:dyDescent="0.25">
      <c r="A8" s="24"/>
      <c r="B8" s="25" t="s">
        <v>7</v>
      </c>
      <c r="C8" s="28" t="s">
        <v>8</v>
      </c>
    </row>
    <row r="9" spans="1:5" ht="20.100000000000001" customHeight="1" thickBot="1" x14ac:dyDescent="0.25">
      <c r="A9" s="24"/>
      <c r="B9" s="29" t="s">
        <v>9</v>
      </c>
      <c r="C9" s="30" t="s">
        <v>10</v>
      </c>
    </row>
    <row r="10" spans="1:5" ht="20.100000000000001" customHeight="1" thickBot="1" x14ac:dyDescent="0.25">
      <c r="A10" s="24"/>
      <c r="B10" s="29" t="s">
        <v>11</v>
      </c>
      <c r="C10" s="30" t="s">
        <v>78</v>
      </c>
    </row>
    <row r="11" spans="1:5" ht="20.100000000000001" customHeight="1" thickBot="1" x14ac:dyDescent="0.25">
      <c r="A11" s="24"/>
      <c r="B11" s="25" t="s">
        <v>13</v>
      </c>
      <c r="C11" s="30" t="s">
        <v>79</v>
      </c>
    </row>
    <row r="12" spans="1:5" ht="20.100000000000001" customHeight="1" thickBot="1" x14ac:dyDescent="0.25">
      <c r="A12" s="24"/>
      <c r="B12" s="25" t="s">
        <v>15</v>
      </c>
      <c r="C12" s="30" t="s">
        <v>80</v>
      </c>
    </row>
    <row r="14" spans="1:5" ht="20.100000000000001" customHeight="1" x14ac:dyDescent="0.2">
      <c r="A14" s="47" t="s">
        <v>81</v>
      </c>
      <c r="B14" s="47"/>
      <c r="C14" s="47"/>
      <c r="D14" s="47"/>
      <c r="E14" s="47"/>
    </row>
    <row r="15" spans="1:5" ht="43.5" customHeight="1" x14ac:dyDescent="0.2">
      <c r="A15" s="19" t="s">
        <v>82</v>
      </c>
      <c r="B15" s="20" t="s">
        <v>83</v>
      </c>
      <c r="C15" s="20" t="s">
        <v>84</v>
      </c>
      <c r="D15" s="21" t="s">
        <v>75</v>
      </c>
      <c r="E15" s="21" t="s">
        <v>76</v>
      </c>
    </row>
    <row r="16" spans="1:5" ht="20.100000000000001" customHeight="1" x14ac:dyDescent="0.2">
      <c r="A16" s="31">
        <v>2</v>
      </c>
      <c r="B16" s="32" t="s">
        <v>62</v>
      </c>
      <c r="C16" s="33" t="s">
        <v>21</v>
      </c>
      <c r="D16" s="34">
        <v>300</v>
      </c>
      <c r="E16" s="34">
        <f>+A16*D16</f>
        <v>600</v>
      </c>
    </row>
    <row r="17" spans="1:5" ht="20.100000000000001" customHeight="1" x14ac:dyDescent="0.2">
      <c r="A17" s="31">
        <v>2</v>
      </c>
      <c r="B17" s="32" t="s">
        <v>61</v>
      </c>
      <c r="C17" s="33" t="s">
        <v>22</v>
      </c>
      <c r="D17" s="34">
        <v>300</v>
      </c>
      <c r="E17" s="34">
        <f t="shared" ref="E17:E55" si="0">+A17*D17</f>
        <v>600</v>
      </c>
    </row>
    <row r="18" spans="1:5" ht="20.100000000000001" customHeight="1" x14ac:dyDescent="0.2">
      <c r="A18" s="31">
        <v>2</v>
      </c>
      <c r="B18" s="32" t="s">
        <v>65</v>
      </c>
      <c r="C18" s="33" t="s">
        <v>23</v>
      </c>
      <c r="D18" s="34">
        <v>300</v>
      </c>
      <c r="E18" s="34">
        <f t="shared" si="0"/>
        <v>600</v>
      </c>
    </row>
    <row r="19" spans="1:5" ht="20.100000000000001" customHeight="1" x14ac:dyDescent="0.2">
      <c r="A19" s="31">
        <v>1</v>
      </c>
      <c r="B19" s="32" t="s">
        <v>66</v>
      </c>
      <c r="C19" s="33" t="s">
        <v>24</v>
      </c>
      <c r="D19" s="34">
        <v>300</v>
      </c>
      <c r="E19" s="34">
        <f t="shared" si="0"/>
        <v>300</v>
      </c>
    </row>
    <row r="20" spans="1:5" ht="20.100000000000001" customHeight="1" x14ac:dyDescent="0.2">
      <c r="A20" s="31">
        <v>1</v>
      </c>
      <c r="B20" s="32" t="s">
        <v>63</v>
      </c>
      <c r="C20" s="33" t="s">
        <v>25</v>
      </c>
      <c r="D20" s="34">
        <v>300</v>
      </c>
      <c r="E20" s="34">
        <f t="shared" si="0"/>
        <v>300</v>
      </c>
    </row>
    <row r="21" spans="1:5" ht="20.100000000000001" customHeight="1" x14ac:dyDescent="0.2">
      <c r="A21" s="31">
        <v>1</v>
      </c>
      <c r="B21" s="32" t="s">
        <v>64</v>
      </c>
      <c r="C21" s="33" t="s">
        <v>26</v>
      </c>
      <c r="D21" s="34">
        <v>300</v>
      </c>
      <c r="E21" s="34">
        <f t="shared" si="0"/>
        <v>300</v>
      </c>
    </row>
    <row r="22" spans="1:5" ht="20.100000000000001" customHeight="1" x14ac:dyDescent="0.2">
      <c r="A22" s="31">
        <v>1</v>
      </c>
      <c r="B22" s="32">
        <v>656</v>
      </c>
      <c r="C22" s="33" t="s">
        <v>29</v>
      </c>
      <c r="D22" s="34">
        <v>400</v>
      </c>
      <c r="E22" s="34">
        <f t="shared" si="0"/>
        <v>400</v>
      </c>
    </row>
    <row r="23" spans="1:5" ht="20.100000000000001" customHeight="1" x14ac:dyDescent="0.2">
      <c r="A23" s="31">
        <v>1</v>
      </c>
      <c r="B23" s="32">
        <v>657</v>
      </c>
      <c r="C23" s="33" t="s">
        <v>96</v>
      </c>
      <c r="D23" s="34">
        <v>400</v>
      </c>
      <c r="E23" s="34">
        <f t="shared" ref="E23" si="1">+A23*D23</f>
        <v>400</v>
      </c>
    </row>
    <row r="24" spans="1:5" ht="20.100000000000001" customHeight="1" x14ac:dyDescent="0.2">
      <c r="A24" s="31">
        <v>1</v>
      </c>
      <c r="B24" s="32">
        <v>662</v>
      </c>
      <c r="C24" s="33" t="s">
        <v>30</v>
      </c>
      <c r="D24" s="34">
        <v>400</v>
      </c>
      <c r="E24" s="34">
        <f t="shared" si="0"/>
        <v>400</v>
      </c>
    </row>
    <row r="25" spans="1:5" ht="20.100000000000001" customHeight="1" x14ac:dyDescent="0.2">
      <c r="A25" s="31">
        <v>1</v>
      </c>
      <c r="B25" s="32">
        <v>659</v>
      </c>
      <c r="C25" s="33" t="s">
        <v>31</v>
      </c>
      <c r="D25" s="34">
        <v>400</v>
      </c>
      <c r="E25" s="34">
        <f t="shared" si="0"/>
        <v>400</v>
      </c>
    </row>
    <row r="26" spans="1:5" ht="20.100000000000001" customHeight="1" x14ac:dyDescent="0.2">
      <c r="A26" s="31">
        <v>1</v>
      </c>
      <c r="B26" s="32">
        <v>655</v>
      </c>
      <c r="C26" s="33" t="s">
        <v>32</v>
      </c>
      <c r="D26" s="34">
        <v>400</v>
      </c>
      <c r="E26" s="34">
        <f t="shared" si="0"/>
        <v>400</v>
      </c>
    </row>
    <row r="27" spans="1:5" ht="20.100000000000001" customHeight="1" x14ac:dyDescent="0.2">
      <c r="A27" s="31">
        <v>1</v>
      </c>
      <c r="B27" s="32">
        <v>660</v>
      </c>
      <c r="C27" s="33" t="s">
        <v>33</v>
      </c>
      <c r="D27" s="34">
        <v>400</v>
      </c>
      <c r="E27" s="34">
        <f t="shared" si="0"/>
        <v>400</v>
      </c>
    </row>
    <row r="28" spans="1:5" ht="20.100000000000001" customHeight="1" x14ac:dyDescent="0.2">
      <c r="A28" s="31">
        <v>1</v>
      </c>
      <c r="B28" s="32">
        <v>661</v>
      </c>
      <c r="C28" s="33" t="s">
        <v>34</v>
      </c>
      <c r="D28" s="34">
        <v>400</v>
      </c>
      <c r="E28" s="34">
        <f t="shared" si="0"/>
        <v>400</v>
      </c>
    </row>
    <row r="29" spans="1:5" ht="20.100000000000001" customHeight="1" x14ac:dyDescent="0.2">
      <c r="A29" s="31">
        <v>1</v>
      </c>
      <c r="B29" s="32">
        <v>664</v>
      </c>
      <c r="C29" s="33" t="s">
        <v>89</v>
      </c>
      <c r="D29" s="34">
        <v>400</v>
      </c>
      <c r="E29" s="34">
        <f t="shared" si="0"/>
        <v>400</v>
      </c>
    </row>
    <row r="30" spans="1:5" ht="20.100000000000001" customHeight="1" x14ac:dyDescent="0.2">
      <c r="A30" s="31">
        <v>1</v>
      </c>
      <c r="B30" s="32">
        <v>665</v>
      </c>
      <c r="C30" s="33" t="s">
        <v>88</v>
      </c>
      <c r="D30" s="34">
        <v>400</v>
      </c>
      <c r="E30" s="34">
        <f t="shared" si="0"/>
        <v>400</v>
      </c>
    </row>
    <row r="31" spans="1:5" ht="20.100000000000001" customHeight="1" x14ac:dyDescent="0.2">
      <c r="A31" s="31">
        <v>1</v>
      </c>
      <c r="B31" s="32">
        <v>666</v>
      </c>
      <c r="C31" s="33" t="s">
        <v>36</v>
      </c>
      <c r="D31" s="34">
        <v>400</v>
      </c>
      <c r="E31" s="34">
        <f t="shared" si="0"/>
        <v>400</v>
      </c>
    </row>
    <row r="32" spans="1:5" ht="20.100000000000001" customHeight="1" x14ac:dyDescent="0.2">
      <c r="A32" s="31">
        <v>1</v>
      </c>
      <c r="B32" s="32">
        <v>668</v>
      </c>
      <c r="C32" s="33" t="s">
        <v>38</v>
      </c>
      <c r="D32" s="34">
        <v>400</v>
      </c>
      <c r="E32" s="34">
        <f t="shared" si="0"/>
        <v>400</v>
      </c>
    </row>
    <row r="33" spans="1:5" ht="20.100000000000001" customHeight="1" x14ac:dyDescent="0.2">
      <c r="A33" s="31">
        <v>1</v>
      </c>
      <c r="B33" s="32">
        <v>669</v>
      </c>
      <c r="C33" s="33" t="s">
        <v>39</v>
      </c>
      <c r="D33" s="34">
        <v>400</v>
      </c>
      <c r="E33" s="34">
        <f t="shared" si="0"/>
        <v>400</v>
      </c>
    </row>
    <row r="34" spans="1:5" ht="20.100000000000001" customHeight="1" x14ac:dyDescent="0.2">
      <c r="A34" s="31">
        <v>1</v>
      </c>
      <c r="B34" s="32">
        <v>670</v>
      </c>
      <c r="C34" s="33" t="s">
        <v>40</v>
      </c>
      <c r="D34" s="34">
        <v>400</v>
      </c>
      <c r="E34" s="34">
        <f t="shared" si="0"/>
        <v>400</v>
      </c>
    </row>
    <row r="35" spans="1:5" ht="20.100000000000001" customHeight="1" x14ac:dyDescent="0.2">
      <c r="A35" s="31">
        <v>1</v>
      </c>
      <c r="B35" s="32">
        <v>671</v>
      </c>
      <c r="C35" s="33" t="s">
        <v>41</v>
      </c>
      <c r="D35" s="34">
        <v>400</v>
      </c>
      <c r="E35" s="34">
        <f t="shared" si="0"/>
        <v>400</v>
      </c>
    </row>
    <row r="36" spans="1:5" ht="20.100000000000001" customHeight="1" x14ac:dyDescent="0.2">
      <c r="A36" s="31">
        <v>1</v>
      </c>
      <c r="B36" s="32">
        <v>672</v>
      </c>
      <c r="C36" s="33" t="s">
        <v>90</v>
      </c>
      <c r="D36" s="34">
        <v>400</v>
      </c>
      <c r="E36" s="34">
        <f>+A36*D36</f>
        <v>400</v>
      </c>
    </row>
    <row r="37" spans="1:5" ht="20.100000000000001" customHeight="1" x14ac:dyDescent="0.2">
      <c r="A37" s="31">
        <v>1</v>
      </c>
      <c r="B37" s="32">
        <v>673</v>
      </c>
      <c r="C37" s="33" t="s">
        <v>42</v>
      </c>
      <c r="D37" s="34">
        <v>400</v>
      </c>
      <c r="E37" s="34">
        <f t="shared" si="0"/>
        <v>400</v>
      </c>
    </row>
    <row r="38" spans="1:5" ht="20.100000000000001" customHeight="1" x14ac:dyDescent="0.2">
      <c r="A38" s="31">
        <v>1</v>
      </c>
      <c r="B38" s="35" t="s">
        <v>67</v>
      </c>
      <c r="C38" s="33" t="s">
        <v>91</v>
      </c>
      <c r="D38" s="34">
        <v>500</v>
      </c>
      <c r="E38" s="34">
        <f t="shared" si="0"/>
        <v>500</v>
      </c>
    </row>
    <row r="39" spans="1:5" ht="20.100000000000001" customHeight="1" x14ac:dyDescent="0.2">
      <c r="A39" s="31">
        <v>1</v>
      </c>
      <c r="B39" s="35" t="s">
        <v>68</v>
      </c>
      <c r="C39" s="33" t="s">
        <v>92</v>
      </c>
      <c r="D39" s="34">
        <v>500</v>
      </c>
      <c r="E39" s="34">
        <f t="shared" si="0"/>
        <v>500</v>
      </c>
    </row>
    <row r="40" spans="1:5" ht="20.100000000000001" customHeight="1" x14ac:dyDescent="0.2">
      <c r="A40" s="31">
        <v>1</v>
      </c>
      <c r="B40" s="35" t="s">
        <v>70</v>
      </c>
      <c r="C40" s="33" t="s">
        <v>93</v>
      </c>
      <c r="D40" s="34">
        <v>500</v>
      </c>
      <c r="E40" s="34">
        <f t="shared" si="0"/>
        <v>500</v>
      </c>
    </row>
    <row r="41" spans="1:5" ht="20.100000000000001" customHeight="1" x14ac:dyDescent="0.2">
      <c r="A41" s="31">
        <v>1</v>
      </c>
      <c r="B41" s="35" t="s">
        <v>71</v>
      </c>
      <c r="C41" s="33" t="s">
        <v>94</v>
      </c>
      <c r="D41" s="34">
        <v>500</v>
      </c>
      <c r="E41" s="34">
        <f t="shared" si="0"/>
        <v>500</v>
      </c>
    </row>
    <row r="42" spans="1:5" ht="20.100000000000001" customHeight="1" x14ac:dyDescent="0.2">
      <c r="A42" s="31">
        <v>1</v>
      </c>
      <c r="B42" s="35" t="s">
        <v>72</v>
      </c>
      <c r="C42" s="33" t="s">
        <v>95</v>
      </c>
      <c r="D42" s="34">
        <v>500</v>
      </c>
      <c r="E42" s="34">
        <f t="shared" si="0"/>
        <v>500</v>
      </c>
    </row>
    <row r="43" spans="1:5" ht="20.100000000000001" customHeight="1" x14ac:dyDescent="0.2">
      <c r="A43" s="31">
        <v>1</v>
      </c>
      <c r="B43" s="32">
        <v>1070</v>
      </c>
      <c r="C43" s="33" t="s">
        <v>53</v>
      </c>
      <c r="D43" s="34">
        <v>600</v>
      </c>
      <c r="E43" s="34">
        <f t="shared" si="0"/>
        <v>600</v>
      </c>
    </row>
    <row r="44" spans="1:5" ht="20.100000000000001" customHeight="1" x14ac:dyDescent="0.2">
      <c r="A44" s="31">
        <v>1</v>
      </c>
      <c r="B44" s="32">
        <v>1063</v>
      </c>
      <c r="C44" s="33" t="s">
        <v>54</v>
      </c>
      <c r="D44" s="34">
        <v>600</v>
      </c>
      <c r="E44" s="34">
        <f t="shared" si="0"/>
        <v>600</v>
      </c>
    </row>
    <row r="45" spans="1:5" ht="20.100000000000001" customHeight="1" x14ac:dyDescent="0.2">
      <c r="A45" s="31">
        <v>1</v>
      </c>
      <c r="B45" s="32">
        <v>1064</v>
      </c>
      <c r="C45" s="33" t="s">
        <v>55</v>
      </c>
      <c r="D45" s="34">
        <v>600</v>
      </c>
      <c r="E45" s="34">
        <f t="shared" si="0"/>
        <v>600</v>
      </c>
    </row>
    <row r="46" spans="1:5" ht="20.100000000000001" customHeight="1" x14ac:dyDescent="0.2">
      <c r="A46" s="31">
        <v>1</v>
      </c>
      <c r="B46" s="32">
        <v>1065</v>
      </c>
      <c r="C46" s="33" t="s">
        <v>56</v>
      </c>
      <c r="D46" s="34">
        <v>600</v>
      </c>
      <c r="E46" s="34">
        <f t="shared" si="0"/>
        <v>600</v>
      </c>
    </row>
    <row r="47" spans="1:5" ht="20.100000000000001" customHeight="1" x14ac:dyDescent="0.2">
      <c r="A47" s="31">
        <v>1</v>
      </c>
      <c r="B47" s="32">
        <v>1066</v>
      </c>
      <c r="C47" s="33" t="s">
        <v>57</v>
      </c>
      <c r="D47" s="34">
        <v>600</v>
      </c>
      <c r="E47" s="34">
        <f t="shared" si="0"/>
        <v>600</v>
      </c>
    </row>
    <row r="48" spans="1:5" ht="20.100000000000001" customHeight="1" x14ac:dyDescent="0.2">
      <c r="A48" s="31">
        <v>1</v>
      </c>
      <c r="B48" s="32">
        <v>1067</v>
      </c>
      <c r="C48" s="33" t="s">
        <v>58</v>
      </c>
      <c r="D48" s="34">
        <v>600</v>
      </c>
      <c r="E48" s="34">
        <f t="shared" si="0"/>
        <v>600</v>
      </c>
    </row>
    <row r="49" spans="1:5" ht="20.100000000000001" customHeight="1" x14ac:dyDescent="0.2">
      <c r="A49" s="31">
        <v>1</v>
      </c>
      <c r="B49" s="32">
        <v>1068</v>
      </c>
      <c r="C49" s="33" t="s">
        <v>59</v>
      </c>
      <c r="D49" s="34">
        <v>600</v>
      </c>
      <c r="E49" s="34">
        <f t="shared" si="0"/>
        <v>600</v>
      </c>
    </row>
    <row r="50" spans="1:5" ht="20.100000000000001" customHeight="1" x14ac:dyDescent="0.2">
      <c r="A50" s="31">
        <v>1</v>
      </c>
      <c r="B50" s="32">
        <v>1069</v>
      </c>
      <c r="C50" s="33" t="s">
        <v>60</v>
      </c>
      <c r="D50" s="34">
        <v>600</v>
      </c>
      <c r="E50" s="34">
        <f t="shared" si="0"/>
        <v>600</v>
      </c>
    </row>
    <row r="51" spans="1:5" ht="20.100000000000001" customHeight="1" x14ac:dyDescent="0.2">
      <c r="A51" s="31">
        <v>1</v>
      </c>
      <c r="B51" s="32">
        <v>1037</v>
      </c>
      <c r="C51" s="33" t="s">
        <v>48</v>
      </c>
      <c r="D51" s="34">
        <v>600</v>
      </c>
      <c r="E51" s="34">
        <f t="shared" si="0"/>
        <v>600</v>
      </c>
    </row>
    <row r="52" spans="1:5" ht="20.100000000000001" customHeight="1" x14ac:dyDescent="0.2">
      <c r="A52" s="31">
        <v>1</v>
      </c>
      <c r="B52" s="32">
        <v>1038</v>
      </c>
      <c r="C52" s="33" t="s">
        <v>49</v>
      </c>
      <c r="D52" s="36">
        <v>600</v>
      </c>
      <c r="E52" s="34">
        <f t="shared" si="0"/>
        <v>600</v>
      </c>
    </row>
    <row r="53" spans="1:5" ht="20.100000000000001" customHeight="1" x14ac:dyDescent="0.2">
      <c r="A53" s="31">
        <v>1</v>
      </c>
      <c r="B53" s="32">
        <v>1039</v>
      </c>
      <c r="C53" s="33" t="s">
        <v>50</v>
      </c>
      <c r="D53" s="36">
        <v>600</v>
      </c>
      <c r="E53" s="34">
        <f t="shared" si="0"/>
        <v>600</v>
      </c>
    </row>
    <row r="54" spans="1:5" ht="20.100000000000001" customHeight="1" x14ac:dyDescent="0.2">
      <c r="A54" s="31">
        <v>1</v>
      </c>
      <c r="B54" s="32">
        <v>1040</v>
      </c>
      <c r="C54" s="33" t="s">
        <v>51</v>
      </c>
      <c r="D54" s="36">
        <v>600</v>
      </c>
      <c r="E54" s="34">
        <f t="shared" si="0"/>
        <v>600</v>
      </c>
    </row>
    <row r="55" spans="1:5" ht="20.100000000000001" customHeight="1" x14ac:dyDescent="0.2">
      <c r="A55" s="31">
        <v>1</v>
      </c>
      <c r="B55" s="32">
        <v>1041</v>
      </c>
      <c r="C55" s="33" t="s">
        <v>52</v>
      </c>
      <c r="D55" s="36">
        <v>600</v>
      </c>
      <c r="E55" s="34">
        <f t="shared" si="0"/>
        <v>600</v>
      </c>
    </row>
    <row r="56" spans="1:5" ht="20.100000000000001" customHeight="1" x14ac:dyDescent="0.25">
      <c r="A56" s="43" t="s">
        <v>85</v>
      </c>
      <c r="B56" s="43"/>
      <c r="C56" s="43"/>
      <c r="D56" s="43"/>
      <c r="E56" s="37">
        <f>SUM(E16:E55)</f>
        <v>19400</v>
      </c>
    </row>
    <row r="57" spans="1:5" ht="20.100000000000001" customHeight="1" x14ac:dyDescent="0.25">
      <c r="A57" s="48" t="s">
        <v>86</v>
      </c>
      <c r="B57" s="49"/>
      <c r="C57" s="50"/>
      <c r="D57" s="38">
        <v>0.12</v>
      </c>
      <c r="E57" s="37">
        <f>E56*D57</f>
        <v>2328</v>
      </c>
    </row>
    <row r="58" spans="1:5" ht="20.100000000000001" customHeight="1" x14ac:dyDescent="0.25">
      <c r="A58" s="43" t="s">
        <v>87</v>
      </c>
      <c r="B58" s="43"/>
      <c r="C58" s="43"/>
      <c r="D58" s="43"/>
      <c r="E58" s="37">
        <f>+E56+E57</f>
        <v>21728</v>
      </c>
    </row>
  </sheetData>
  <mergeCells count="7">
    <mergeCell ref="A58:D58"/>
    <mergeCell ref="A2:C2"/>
    <mergeCell ref="A3:C3"/>
    <mergeCell ref="A4:C4"/>
    <mergeCell ref="A14:E14"/>
    <mergeCell ref="A56:D56"/>
    <mergeCell ref="A57:C57"/>
  </mergeCells>
  <pageMargins left="0.70866141732283472" right="0.70866141732283472" top="0.74803149606299213" bottom="0.74803149606299213" header="0.31496062992125984" footer="0.31496062992125984"/>
  <pageSetup paperSize="9" scale="64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2022-01-05T20:51:58Z</cp:lastPrinted>
  <dcterms:created xsi:type="dcterms:W3CDTF">2021-05-17T20:58:31Z</dcterms:created>
  <dcterms:modified xsi:type="dcterms:W3CDTF">2022-01-05T20:52:02Z</dcterms:modified>
</cp:coreProperties>
</file>