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18B6ECDB-FBC4-4A3F-A5E8-20A632774457}" xr6:coauthVersionLast="37" xr6:coauthVersionMax="37" xr10:uidLastSave="{00000000-0000-0000-0000-000000000000}"/>
  <bookViews>
    <workbookView xWindow="0" yWindow="0" windowWidth="28800" windowHeight="12225" xr2:uid="{33EFD003-3186-4337-B3A1-D41574B16D92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47" i="1" l="1"/>
  <c r="E48" i="1" s="1"/>
</calcChain>
</file>

<file path=xl/sharedStrings.xml><?xml version="1.0" encoding="utf-8"?>
<sst xmlns="http://schemas.openxmlformats.org/spreadsheetml/2006/main" count="93" uniqueCount="78">
  <si>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</si>
  <si>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</si>
  <si>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</si>
  <si>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</si>
  <si>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</si>
  <si>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</si>
  <si>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</si>
  <si>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</si>
  <si>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</si>
  <si>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</si>
  <si>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Motivo de Traslado :</t>
  </si>
  <si>
    <t xml:space="preserve">Nombre del Medico: </t>
  </si>
  <si>
    <t>PRECIO UNITARIO</t>
  </si>
  <si>
    <t>PRECIO TOTAL</t>
  </si>
  <si>
    <t>SF-652.03L</t>
  </si>
  <si>
    <t>PLACA LCP BLOQ. 2.7/3.5 MM*3 ORIF. PARA PERONÉ LATERAL DISTAL IZQ. ACERO</t>
  </si>
  <si>
    <t>SF-652.04L</t>
  </si>
  <si>
    <t>PLACA LCP BLOQ. 2.7/3.5 MM*4 ORIF. PARA PERONÉ LATERAL DISTAL IZQ. ACERO</t>
  </si>
  <si>
    <t>SF-652.05L</t>
  </si>
  <si>
    <t>PLACA LCP BLOQ. 2.7/3.5 MM*5 ORIF. PARA PERONÉ LATERAL DISTAL IZQ. ACERO</t>
  </si>
  <si>
    <t>SF-652.06L</t>
  </si>
  <si>
    <t>PLACA LCP BLOQ. 2.7/3.5 MM*6 ORIF. PARA PERONÉ LATERAL DISTAL IZQ. ACERO</t>
  </si>
  <si>
    <t>SF-652.07L</t>
  </si>
  <si>
    <t>PLACA LCP BLOQ. 2.7/3.5 MM*7 ORIF. PARA PERONÉ LATERAL DISTAL IZQ. ACERO</t>
  </si>
  <si>
    <t>SF-652.03R</t>
  </si>
  <si>
    <t>PLACA LCP BLOQ. 2.7/3.5 MM*3 ORIF. PARA PERONÉ LATERAL DISTAL DER. ACERO</t>
  </si>
  <si>
    <t>SF-652.04R</t>
  </si>
  <si>
    <t>PLACA LCP BLOQ. 2.7/3.5 MM*4 ORIF. PARA PERONÉ LATERAL DISTAL DER. ACERO</t>
  </si>
  <si>
    <t>SF-652.05R</t>
  </si>
  <si>
    <t>PLACA LCP BLOQ. 2.7/3.5 MM*5 ORIF. PARA PERONÉ LATERAL DISTAL DER. ACERO</t>
  </si>
  <si>
    <t>SF-652.06R</t>
  </si>
  <si>
    <t>PLACA LCP BLOQ. 2.7/3.5 MM*6 ORIF. PARA PERONÉ LATERAL DISTAL DER. ACERO</t>
  </si>
  <si>
    <t>SF-652.07R</t>
  </si>
  <si>
    <t>PLACA LCP BLOQ. 2.7/3.5 MM*7 ORIF. PARA PERONÉ LATERAL DISTAL DER. ACERO</t>
  </si>
  <si>
    <t>T713904078</t>
  </si>
  <si>
    <t xml:space="preserve">PLACA DE BLOQUEO PARA PERONÉ DISTAL DE 3.5 MM 4 × 78 MM TITANIO </t>
  </si>
  <si>
    <t>T713905090</t>
  </si>
  <si>
    <t>PLACA DE BLOQUEO PARA PERONÉ DISTAL DE 3.5 MM 5 × 90 MM TITANIO</t>
  </si>
  <si>
    <t>T713907114</t>
  </si>
  <si>
    <t>PLACA DE BLOQUEO PARA PERONÉ DISTAL DE 3.5 MM  7 × 114 MM TITANIO</t>
  </si>
  <si>
    <t>T713908126</t>
  </si>
  <si>
    <t>PLACA DE BLOQUEO PARA PERONÉ DISTAL DE 3.5 MM 8 × 126 MM TITANIO</t>
  </si>
  <si>
    <t>A93670373</t>
  </si>
  <si>
    <t>PLACA DE BLOQUEO PARA PERONÉ LATERAL DISTAL DE 2.7/3.5 MM CON 3 ORIF. IZQ. TIT.</t>
  </si>
  <si>
    <t>A93670486</t>
  </si>
  <si>
    <t>PLACA DE BLOQUEO PARA PERONÉ LATERAL DISTAL DE 2.7/3.5 MM CON 4 ORIF. IZQ. TIT.</t>
  </si>
  <si>
    <t>A93670599</t>
  </si>
  <si>
    <t>PLACA DE BLOQUEO PARA PERONÉ LATERAL DISTAL DE 2.7/3.5 MM CON 5 ORIF. IZQ. TIT.</t>
  </si>
  <si>
    <t>A93670712</t>
  </si>
  <si>
    <t>PLACA DE BLOQUEO PARA PERONÉ LATERAL DISTAL DE 2.7/3.5 MM CON 7 ORIF. IZQ. TIT.</t>
  </si>
  <si>
    <t>A93670915</t>
  </si>
  <si>
    <t>PLACA DE BLOQUEO PARA PERONÉ LATERAL DISTAL DE 2.7/3.5 MM CON 9 ORIF. IZQ. TIT.</t>
  </si>
  <si>
    <t>A93671117</t>
  </si>
  <si>
    <t>PLACA DE BLOQUEO PARA PERONÉ LATERAL DISTAL DE 2.7/3.5 MM CON 11 ORIF. IZQ. TIT.</t>
  </si>
  <si>
    <t>A93680373</t>
  </si>
  <si>
    <t>PLACA DE BLOQUEO PARA PERONÉ LATERAL DISTAL DE 2.7/3.5 MM CON 3 ORIF. DER. TIT.</t>
  </si>
  <si>
    <t>A93680486</t>
  </si>
  <si>
    <t>PLACA DE BLOQUEO PARA PERONÉ LATERAL DISTAL DE 2.7/3.5 MM CON 4 ORIF. DER. TIT.</t>
  </si>
  <si>
    <t>A93680599</t>
  </si>
  <si>
    <t>PLACA DE BLOQUEO PARA PERONÉ LATERAL DISTAL DE 2.7/3.5 MM CON 5 ORIF. DER. TIT.</t>
  </si>
  <si>
    <t>A93680712</t>
  </si>
  <si>
    <t>PLACA DE BLOQUEO PARA PERONÉ LATERAL DISTAL DE 2.7/3.5 MM CON 7 ORIF. DER. TIT.</t>
  </si>
  <si>
    <t>A93680915</t>
  </si>
  <si>
    <t>PLACA DE BLOQUEO PARA PERONÉ LATERAL DISTAL DE 2.7/3.5 MM CON 9 ORIF. DER. TIT.</t>
  </si>
  <si>
    <t>A93681117</t>
  </si>
  <si>
    <t>PLACA DE BLOQUEO PARA PERONÉ LATERAL DISTAL DE 2.7/3.5 MM CON 11 ORIF. DER. TIT.</t>
  </si>
  <si>
    <t>INQUIORT S.A.</t>
  </si>
  <si>
    <t>(04) 228-9666</t>
  </si>
  <si>
    <t>VENTA-CONSIGNACION</t>
  </si>
  <si>
    <t>PLACA PERONÉ 3.5 MM ACERO/TITANIO</t>
  </si>
  <si>
    <t>SUBTOTAL SIN IMPUESTOS</t>
  </si>
  <si>
    <t xml:space="preserve">                                                                                                           IVA</t>
  </si>
  <si>
    <t>VALOR TOTAL</t>
  </si>
  <si>
    <t>CANT.</t>
  </si>
  <si>
    <t>COD. ARTICULO</t>
  </si>
  <si>
    <t xml:space="preserve">DESCRIPCION ARTICULO </t>
  </si>
  <si>
    <t xml:space="preserve">DR. CARRION </t>
  </si>
  <si>
    <t xml:space="preserve">DR. LAMA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</si>
</sst>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34">
    <xf numFmtId="0" fontId="0" fillId="0" borderId="0" xfId="0"/>
    <xf numFmtId="0" fontId="4" fillId="0" borderId="0" xfId="0" applyFo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0" xfId="0" applyFont="1" applyBorder="1" applyAlignment="1"/>
    <xf numFmtId="49" fontId="8" fillId="0" borderId="2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8" fillId="2" borderId="3" xfId="3" quotePrefix="1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44" fontId="4" fillId="0" borderId="3" xfId="1" applyFont="1" applyBorder="1"/>
    <xf numFmtId="44" fontId="4" fillId="0" borderId="3" xfId="1" applyFont="1" applyBorder="1" applyAlignment="1"/>
    <xf numFmtId="9" fontId="5" fillId="0" borderId="3" xfId="2" applyNumberFormat="1" applyFont="1" applyBorder="1" applyAlignment="1">
      <alignment wrapText="1"/>
    </xf>
    <xf numFmtId="2" fontId="4" fillId="0" borderId="0" xfId="0" applyNumberFormat="1" applyFont="1"/>
    <xf numFmtId="44" fontId="4" fillId="0" borderId="0" xfId="1" applyFont="1"/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wrapText="1"/>
    </xf>
    <xf numFmtId="0" fontId="5" fillId="0" borderId="5" xfId="2" applyFont="1" applyBorder="1" applyAlignment="1">
      <alignment wrapText="1"/>
    </xf>
    <xf numFmtId="0" fontId="5" fillId="0" borderId="6" xfId="2" applyFont="1" applyBorder="1" applyAlignment="1">
      <alignment wrapText="1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2" applyFont="1" applyAlignment="1">
      <alignment horizontal="center"/>
    </xf>
  </cellXfs>
  <cellStyles count="4">
    <cellStyle name="Moneda" xfId="1" builtinId="4"/>
    <cellStyle name="Normal" xfId="0" builtinId="0"/>
    <cellStyle name="Normal 2" xfId="2" xr:uid="{8BCD97A5-B8D2-4FB9-9242-AE426FB2FD14}"/>
    <cellStyle name="常规 4" xfId="3" xr:uid="{1D85287F-A458-4182-9979-FF610DFB49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2</xdr:row>
      <xdr:rowOff>9525</xdr:rowOff>
    </xdr:from>
    <xdr:ext cx="1719606" cy="835025"/>
    <xdr:pic>
      <xdr:nvPicPr>
        <xdr:cNvPr id="5" name="Imagen 4">
          <a:extLst>
            <a:ext uri="{FF2B5EF4-FFF2-40B4-BE49-F238E27FC236}">
              <a16:creationId xmlns:a16="http://schemas.microsoft.com/office/drawing/2014/main" id="{417E31DF-EF1F-48BA-9505-F16EEFFEE6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09575" y="504825"/>
          <a:ext cx="1719606" cy="835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409575</xdr:colOff>
      <xdr:row>20</xdr:row>
      <xdr:rowOff>9525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B6B519F2-B98B-473E-9064-8E47E0EA44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09575" y="257175"/>
          <a:ext cx="1719606" cy="835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51E2-278A-4E0B-A581-414D02F6F8E3}">
  <sheetPr>
    <pageSetUpPr fitToPage="1"/>
  </sheetPr>
  <dimension ref="A2:E48"/>
  <sheetViews>
    <sheetView tabSelected="1" zoomScaleNormal="100" workbookViewId="0">
      <selection activeCell="C24" sqref="C24"/>
    </sheetView>
  </sheetViews>
  <sheetFormatPr baseColWidth="10" defaultRowHeight="20.100000000000001" customHeight="1"/>
  <cols>
    <col min="1" max="1" width="10.28515625" style="22" bestFit="1" customWidth="1"/>
    <col min="2" max="2" width="29" style="1" customWidth="1"/>
    <col min="3" max="3" width="103.85546875" style="1" customWidth="1"/>
    <col min="4" max="4" width="17.7109375" style="23" bestFit="1" customWidth="1"/>
    <col min="5" max="5" width="14.28515625" style="23" bestFit="1" customWidth="1"/>
    <col min="6" max="16384" width="11.42578125" style="1"/>
  </cols>
  <sheetData>
    <row r="2" spans="1:5" ht="20.100000000000001" customHeight="1">
      <c r="A2" s="1"/>
      <c r="D2" s="1"/>
      <c r="E2" s="1"/>
    </row>
    <row r="3" spans="1:5" ht="20.100000000000001" customHeight="1">
      <c r="A3" s="1"/>
      <c r="D3" s="1"/>
      <c r="E3" s="1"/>
    </row>
    <row r="4" spans="1:5" ht="20.100000000000001" customHeight="1">
      <c r="A4" s="1"/>
      <c r="D4" s="1"/>
      <c r="E4" s="1"/>
    </row>
    <row r="5" spans="1:5" ht="20.100000000000001" customHeight="1">
      <c r="A5" s="1"/>
      <c r="C5" s="3"/>
      <c r="D5" s="3"/>
      <c r="E5" s="3"/>
    </row>
    <row r="6" spans="1:5" ht="20.100000000000001" customHeight="1">
      <c r="A6" s="1"/>
      <c r="B6" s="31" t="s">
        <v>66</v>
      </c>
      <c r="C6" s="31"/>
      <c r="D6" s="31"/>
      <c r="E6" s="1"/>
    </row>
    <row r="7" spans="1:5" ht="20.100000000000001" customHeight="1">
      <c r="A7" s="1"/>
      <c r="B7" s="32" t="s">
        <v>0</v>
      </c>
      <c r="C7" s="32"/>
      <c r="D7" s="32"/>
      <c r="E7" s="1"/>
    </row>
    <row r="8" spans="1:5" ht="20.100000000000001" customHeight="1">
      <c r="A8" s="1"/>
      <c r="B8" s="33" t="s">
        <v>1</v>
      </c>
      <c r="C8" s="33"/>
      <c r="D8" s="33"/>
      <c r="E8" s="1"/>
    </row>
    <row r="9" spans="1:5" ht="20.100000000000001" customHeight="1">
      <c r="A9" s="4"/>
      <c r="B9" s="4"/>
      <c r="C9" s="4"/>
      <c r="D9" s="1"/>
      <c r="E9" s="1"/>
    </row>
    <row r="10" spans="1:5" ht="20.100000000000001" customHeight="1" thickBot="1">
      <c r="A10" s="5"/>
      <c r="B10" s="6" t="s">
        <v>2</v>
      </c>
      <c r="C10" s="7">
        <v>44376</v>
      </c>
      <c r="D10" s="1"/>
      <c r="E10" s="1"/>
    </row>
    <row r="11" spans="1:5" ht="20.100000000000001" customHeight="1" thickBot="1">
      <c r="A11" s="5"/>
      <c r="B11" s="6" t="s">
        <v>3</v>
      </c>
      <c r="C11" s="8" t="s">
        <v>4</v>
      </c>
      <c r="D11" s="1"/>
      <c r="E11" s="1"/>
    </row>
    <row r="12" spans="1:5" ht="20.100000000000001" customHeight="1" thickBot="1">
      <c r="A12" s="5"/>
      <c r="B12" s="6" t="s">
        <v>5</v>
      </c>
      <c r="C12" s="9" t="s">
        <v>6</v>
      </c>
      <c r="D12" s="1"/>
      <c r="E12" s="1"/>
    </row>
    <row r="13" spans="1:5" ht="20.100000000000001" customHeight="1" thickBot="1">
      <c r="A13" s="5"/>
      <c r="B13" s="10" t="s">
        <v>7</v>
      </c>
      <c r="C13" s="11" t="s">
        <v>8</v>
      </c>
      <c r="D13" s="1"/>
      <c r="E13" s="1"/>
    </row>
    <row r="14" spans="1:5" ht="20.100000000000001" customHeight="1" thickBot="1">
      <c r="A14" s="5"/>
      <c r="B14" s="10" t="s">
        <v>9</v>
      </c>
      <c r="C14" s="11" t="s">
        <v>67</v>
      </c>
      <c r="D14" s="1"/>
      <c r="E14" s="1"/>
    </row>
    <row r="15" spans="1:5" ht="20.100000000000001" customHeight="1" thickBot="1">
      <c r="A15" s="5"/>
      <c r="B15" s="6" t="s">
        <v>10</v>
      </c>
      <c r="C15" s="11" t="s">
        <v>68</v>
      </c>
      <c r="D15" s="1"/>
      <c r="E15" s="1"/>
    </row>
    <row r="16" spans="1:5" ht="20.100000000000001" customHeight="1" thickBot="1">
      <c r="A16" s="5"/>
      <c r="B16" s="6" t="s">
        <v>11</v>
      </c>
      <c r="C16" s="11" t="s">
        <v>77</v>
      </c>
      <c r="D16" s="1"/>
      <c r="E16" s="1"/>
    </row>
    <row r="17" spans="1:5" ht="20.100000000000001" customHeight="1">
      <c r="A17" s="5"/>
      <c r="B17" s="6"/>
      <c r="C17" s="12"/>
      <c r="D17" s="1"/>
      <c r="E17" s="1"/>
    </row>
    <row r="18" spans="1:5" ht="20.100000000000001" customHeight="1">
      <c r="A18" s="24" t="s">
        <v>69</v>
      </c>
      <c r="B18" s="25"/>
      <c r="C18" s="25"/>
      <c r="D18" s="25"/>
      <c r="E18" s="26"/>
    </row>
    <row r="19" spans="1:5" ht="37.5" customHeight="1">
      <c r="A19" s="13" t="s">
        <v>73</v>
      </c>
      <c r="B19" s="14" t="s">
        <v>74</v>
      </c>
      <c r="C19" s="14" t="s">
        <v>75</v>
      </c>
      <c r="D19" s="15" t="s">
        <v>12</v>
      </c>
      <c r="E19" s="15" t="s">
        <v>13</v>
      </c>
    </row>
    <row r="20" spans="1:5" ht="20.100000000000001" customHeight="1">
      <c r="A20" s="17">
        <v>1</v>
      </c>
      <c r="B20" s="16" t="s">
        <v>14</v>
      </c>
      <c r="C20" s="18" t="s">
        <v>15</v>
      </c>
      <c r="D20" s="19">
        <v>200</v>
      </c>
      <c r="E20" s="19">
        <f>+A20*D20</f>
        <v>200</v>
      </c>
    </row>
    <row r="21" spans="1:5" ht="20.100000000000001" customHeight="1">
      <c r="A21" s="17">
        <v>1</v>
      </c>
      <c r="B21" s="16" t="s">
        <v>16</v>
      </c>
      <c r="C21" s="18" t="s">
        <v>17</v>
      </c>
      <c r="D21" s="19">
        <v>200</v>
      </c>
      <c r="E21" s="19">
        <f t="shared" ref="E21:E45" si="0">+A21*D21</f>
        <v>200</v>
      </c>
    </row>
    <row r="22" spans="1:5" ht="20.100000000000001" customHeight="1">
      <c r="A22" s="17">
        <v>1</v>
      </c>
      <c r="B22" s="16" t="s">
        <v>18</v>
      </c>
      <c r="C22" s="18" t="s">
        <v>19</v>
      </c>
      <c r="D22" s="19">
        <v>200</v>
      </c>
      <c r="E22" s="19">
        <f t="shared" si="0"/>
        <v>200</v>
      </c>
    </row>
    <row r="23" spans="1:5" ht="20.100000000000001" customHeight="1">
      <c r="A23" s="17">
        <v>1</v>
      </c>
      <c r="B23" s="16" t="s">
        <v>20</v>
      </c>
      <c r="C23" s="18" t="s">
        <v>21</v>
      </c>
      <c r="D23" s="19">
        <v>200</v>
      </c>
      <c r="E23" s="19">
        <f t="shared" si="0"/>
        <v>200</v>
      </c>
    </row>
    <row r="24" spans="1:5" ht="20.100000000000001" customHeight="1">
      <c r="A24" s="17">
        <v>1</v>
      </c>
      <c r="B24" s="16" t="s">
        <v>22</v>
      </c>
      <c r="C24" s="18" t="s">
        <v>23</v>
      </c>
      <c r="D24" s="19">
        <v>200</v>
      </c>
      <c r="E24" s="19">
        <f t="shared" si="0"/>
        <v>200</v>
      </c>
    </row>
    <row r="25" spans="1:5" ht="20.100000000000001" customHeight="1">
      <c r="A25" s="17">
        <v>1</v>
      </c>
      <c r="B25" s="16" t="s">
        <v>24</v>
      </c>
      <c r="C25" s="18" t="s">
        <v>25</v>
      </c>
      <c r="D25" s="19">
        <v>200</v>
      </c>
      <c r="E25" s="19">
        <f t="shared" si="0"/>
        <v>200</v>
      </c>
    </row>
    <row r="26" spans="1:5" ht="20.100000000000001" customHeight="1">
      <c r="A26" s="17">
        <v>1</v>
      </c>
      <c r="B26" s="16" t="s">
        <v>26</v>
      </c>
      <c r="C26" s="18" t="s">
        <v>27</v>
      </c>
      <c r="D26" s="19">
        <v>200</v>
      </c>
      <c r="E26" s="19">
        <f t="shared" si="0"/>
        <v>200</v>
      </c>
    </row>
    <row r="27" spans="1:5" ht="20.100000000000001" customHeight="1">
      <c r="A27" s="17">
        <v>1</v>
      </c>
      <c r="B27" s="16" t="s">
        <v>28</v>
      </c>
      <c r="C27" s="18" t="s">
        <v>29</v>
      </c>
      <c r="D27" s="19">
        <v>200</v>
      </c>
      <c r="E27" s="19">
        <f t="shared" si="0"/>
        <v>200</v>
      </c>
    </row>
    <row r="28" spans="1:5" ht="20.100000000000001" customHeight="1">
      <c r="A28" s="17">
        <v>1</v>
      </c>
      <c r="B28" s="16" t="s">
        <v>30</v>
      </c>
      <c r="C28" s="18" t="s">
        <v>31</v>
      </c>
      <c r="D28" s="19">
        <v>200</v>
      </c>
      <c r="E28" s="19">
        <f t="shared" si="0"/>
        <v>200</v>
      </c>
    </row>
    <row r="29" spans="1:5" ht="20.100000000000001" customHeight="1">
      <c r="A29" s="17">
        <v>1</v>
      </c>
      <c r="B29" s="16" t="s">
        <v>32</v>
      </c>
      <c r="C29" s="18" t="s">
        <v>33</v>
      </c>
      <c r="D29" s="19">
        <v>200</v>
      </c>
      <c r="E29" s="19">
        <f t="shared" si="0"/>
        <v>200</v>
      </c>
    </row>
    <row r="30" spans="1:5" ht="20.100000000000001" customHeight="1">
      <c r="A30" s="17">
        <v>1</v>
      </c>
      <c r="B30" s="16" t="s">
        <v>34</v>
      </c>
      <c r="C30" s="18" t="s">
        <v>35</v>
      </c>
      <c r="D30" s="19">
        <v>400</v>
      </c>
      <c r="E30" s="19">
        <f t="shared" si="0"/>
        <v>400</v>
      </c>
    </row>
    <row r="31" spans="1:5" ht="20.100000000000001" customHeight="1">
      <c r="A31" s="17">
        <v>1</v>
      </c>
      <c r="B31" s="16" t="s">
        <v>36</v>
      </c>
      <c r="C31" s="18" t="s">
        <v>37</v>
      </c>
      <c r="D31" s="19">
        <v>400</v>
      </c>
      <c r="E31" s="19">
        <f t="shared" si="0"/>
        <v>400</v>
      </c>
    </row>
    <row r="32" spans="1:5" ht="20.100000000000001" customHeight="1">
      <c r="A32" s="17">
        <v>1</v>
      </c>
      <c r="B32" s="16" t="s">
        <v>38</v>
      </c>
      <c r="C32" s="18" t="s">
        <v>39</v>
      </c>
      <c r="D32" s="19">
        <v>400</v>
      </c>
      <c r="E32" s="19">
        <f t="shared" si="0"/>
        <v>400</v>
      </c>
    </row>
    <row r="33" spans="1:5" ht="20.100000000000001" customHeight="1">
      <c r="A33" s="17">
        <v>1</v>
      </c>
      <c r="B33" s="16" t="s">
        <v>40</v>
      </c>
      <c r="C33" s="18" t="s">
        <v>41</v>
      </c>
      <c r="D33" s="19">
        <v>400</v>
      </c>
      <c r="E33" s="19">
        <f t="shared" si="0"/>
        <v>400</v>
      </c>
    </row>
    <row r="34" spans="1:5" ht="20.100000000000001" customHeight="1">
      <c r="A34" s="17">
        <v>1</v>
      </c>
      <c r="B34" s="16" t="s">
        <v>42</v>
      </c>
      <c r="C34" s="18" t="s">
        <v>43</v>
      </c>
      <c r="D34" s="19">
        <v>400</v>
      </c>
      <c r="E34" s="19">
        <f t="shared" si="0"/>
        <v>400</v>
      </c>
    </row>
    <row r="35" spans="1:5" ht="20.100000000000001" customHeight="1">
      <c r="A35" s="17">
        <v>1</v>
      </c>
      <c r="B35" s="16" t="s">
        <v>44</v>
      </c>
      <c r="C35" s="18" t="s">
        <v>45</v>
      </c>
      <c r="D35" s="19">
        <v>400</v>
      </c>
      <c r="E35" s="19">
        <f t="shared" si="0"/>
        <v>400</v>
      </c>
    </row>
    <row r="36" spans="1:5" ht="20.100000000000001" customHeight="1">
      <c r="A36" s="17">
        <v>1</v>
      </c>
      <c r="B36" s="16" t="s">
        <v>46</v>
      </c>
      <c r="C36" s="18" t="s">
        <v>47</v>
      </c>
      <c r="D36" s="19">
        <v>400</v>
      </c>
      <c r="E36" s="19">
        <f t="shared" si="0"/>
        <v>400</v>
      </c>
    </row>
    <row r="37" spans="1:5" ht="20.100000000000001" customHeight="1">
      <c r="A37" s="17">
        <v>1</v>
      </c>
      <c r="B37" s="16" t="s">
        <v>48</v>
      </c>
      <c r="C37" s="18" t="s">
        <v>49</v>
      </c>
      <c r="D37" s="19">
        <v>400</v>
      </c>
      <c r="E37" s="19">
        <f t="shared" si="0"/>
        <v>400</v>
      </c>
    </row>
    <row r="38" spans="1:5" ht="20.100000000000001" customHeight="1">
      <c r="A38" s="17">
        <v>1</v>
      </c>
      <c r="B38" s="16" t="s">
        <v>50</v>
      </c>
      <c r="C38" s="18" t="s">
        <v>51</v>
      </c>
      <c r="D38" s="19">
        <v>400</v>
      </c>
      <c r="E38" s="19">
        <f t="shared" si="0"/>
        <v>400</v>
      </c>
    </row>
    <row r="39" spans="1:5" ht="20.100000000000001" customHeight="1">
      <c r="A39" s="17">
        <v>1</v>
      </c>
      <c r="B39" s="16" t="s">
        <v>52</v>
      </c>
      <c r="C39" s="18" t="s">
        <v>53</v>
      </c>
      <c r="D39" s="19">
        <v>400</v>
      </c>
      <c r="E39" s="19">
        <f t="shared" si="0"/>
        <v>400</v>
      </c>
    </row>
    <row r="40" spans="1:5" ht="20.100000000000001" customHeight="1">
      <c r="A40" s="17">
        <v>1</v>
      </c>
      <c r="B40" s="16" t="s">
        <v>54</v>
      </c>
      <c r="C40" s="18" t="s">
        <v>55</v>
      </c>
      <c r="D40" s="19">
        <v>400</v>
      </c>
      <c r="E40" s="19">
        <f t="shared" si="0"/>
        <v>400</v>
      </c>
    </row>
    <row r="41" spans="1:5" ht="20.100000000000001" customHeight="1">
      <c r="A41" s="17">
        <v>1</v>
      </c>
      <c r="B41" s="16" t="s">
        <v>56</v>
      </c>
      <c r="C41" s="18" t="s">
        <v>57</v>
      </c>
      <c r="D41" s="19">
        <v>400</v>
      </c>
      <c r="E41" s="19">
        <f t="shared" si="0"/>
        <v>400</v>
      </c>
    </row>
    <row r="42" spans="1:5" ht="20.100000000000001" customHeight="1">
      <c r="A42" s="17">
        <v>1</v>
      </c>
      <c r="B42" s="16" t="s">
        <v>58</v>
      </c>
      <c r="C42" s="18" t="s">
        <v>59</v>
      </c>
      <c r="D42" s="19">
        <v>400</v>
      </c>
      <c r="E42" s="19">
        <f t="shared" si="0"/>
        <v>400</v>
      </c>
    </row>
    <row r="43" spans="1:5" ht="20.100000000000001" customHeight="1">
      <c r="A43" s="17">
        <v>1</v>
      </c>
      <c r="B43" s="16" t="s">
        <v>60</v>
      </c>
      <c r="C43" s="18" t="s">
        <v>61</v>
      </c>
      <c r="D43" s="19">
        <v>400</v>
      </c>
      <c r="E43" s="19">
        <f t="shared" si="0"/>
        <v>400</v>
      </c>
    </row>
    <row r="44" spans="1:5" ht="20.100000000000001" customHeight="1">
      <c r="A44" s="17">
        <v>1</v>
      </c>
      <c r="B44" s="16" t="s">
        <v>62</v>
      </c>
      <c r="C44" s="18" t="s">
        <v>63</v>
      </c>
      <c r="D44" s="19">
        <v>400</v>
      </c>
      <c r="E44" s="19">
        <f t="shared" si="0"/>
        <v>400</v>
      </c>
    </row>
    <row r="45" spans="1:5" ht="20.100000000000001" customHeight="1">
      <c r="A45" s="17">
        <v>1</v>
      </c>
      <c r="B45" s="16" t="s">
        <v>64</v>
      </c>
      <c r="C45" s="18" t="s">
        <v>65</v>
      </c>
      <c r="D45" s="19">
        <v>400</v>
      </c>
      <c r="E45" s="19">
        <f t="shared" si="0"/>
        <v>400</v>
      </c>
    </row>
    <row r="46" spans="1:5" ht="20.100000000000001" customHeight="1">
      <c r="A46" s="27" t="s">
        <v>70</v>
      </c>
      <c r="B46" s="27"/>
      <c r="C46" s="27"/>
      <c r="D46" s="27"/>
      <c r="E46" s="20">
        <f>SUM(E20:E45)</f>
        <v>8400</v>
      </c>
    </row>
    <row r="47" spans="1:5" ht="20.100000000000001" customHeight="1">
      <c r="A47" s="28" t="s">
        <v>71</v>
      </c>
      <c r="B47" s="29"/>
      <c r="C47" s="30"/>
      <c r="D47" s="21">
        <v>0.12</v>
      </c>
      <c r="E47" s="20">
        <f>E46*D47</f>
        <v>1008</v>
      </c>
    </row>
    <row r="48" spans="1:5" ht="20.100000000000001" customHeight="1">
      <c r="A48" s="27" t="s">
        <v>72</v>
      </c>
      <c r="B48" s="27"/>
      <c r="C48" s="27"/>
      <c r="D48" s="27"/>
      <c r="E48" s="20">
        <f>+E46+E47</f>
        <v>9408</v>
      </c>
    </row>
  </sheetData>
  <mergeCells count="7">
    <mergeCell ref="A18:E18"/>
    <mergeCell ref="A46:D46"/>
    <mergeCell ref="A47:C47"/>
    <mergeCell ref="A48:D48"/>
    <mergeCell ref="B6:D6"/>
    <mergeCell ref="B7:D7"/>
    <mergeCell ref="B8:D8"/>
  </mergeCells>
  <pageMargins left="0.70866141732283472" right="0.70866141732283472" top="0.74803149606299213" bottom="0.74803149606299213" header="0.31496062992125984" footer="0.31496062992125984"/>
  <pageSetup paperSize="9" scale="50" orientation="portrait" blackAndWhite="1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E6EC-B563-4506-A5E3-8E70DCCAD1B2}">
  <dimension ref="H20:L35"/>
  <sheetViews>
    <sheetView workbookViewId="0">
      <selection activeCell="H20" sqref="H20:L35"/>
    </sheetView>
  </sheetViews>
  <sheetFormatPr baseColWidth="10" defaultRowHeight="15"/>
  <sheetData>
    <row r="20" spans="8:12" ht="15.75">
      <c r="H20" s="1"/>
      <c r="I20" s="1"/>
      <c r="J20" s="1"/>
      <c r="K20" s="1"/>
      <c r="L20" s="1"/>
    </row>
    <row r="21" spans="8:12" ht="15.75">
      <c r="H21" s="1"/>
      <c r="I21" s="1"/>
      <c r="J21" s="1"/>
      <c r="K21" s="1"/>
      <c r="L21" s="1"/>
    </row>
    <row r="22" spans="8:12" ht="15.75">
      <c r="H22" s="1"/>
      <c r="I22" s="1"/>
      <c r="J22" s="1"/>
      <c r="K22" s="1"/>
      <c r="L22" s="1"/>
    </row>
    <row r="23" spans="8:12" ht="15.75">
      <c r="H23" s="1"/>
      <c r="I23" s="1"/>
      <c r="J23" s="2"/>
      <c r="K23" s="2"/>
      <c r="L23" s="2"/>
    </row>
    <row r="24" spans="8:12" ht="15.75">
      <c r="H24" s="1"/>
      <c r="I24" s="31" t="s">
        <v>66</v>
      </c>
      <c r="J24" s="31"/>
      <c r="K24" s="31"/>
      <c r="L24" s="1"/>
    </row>
    <row r="25" spans="8:12" ht="15.75">
      <c r="H25" s="1"/>
      <c r="I25" s="32" t="s">
        <v>0</v>
      </c>
      <c r="J25" s="32"/>
      <c r="K25" s="32"/>
      <c r="L25" s="1"/>
    </row>
    <row r="26" spans="8:12" ht="15.75">
      <c r="H26" s="1"/>
      <c r="I26" s="33" t="s">
        <v>1</v>
      </c>
      <c r="J26" s="33"/>
      <c r="K26" s="33"/>
      <c r="L26" s="1"/>
    </row>
    <row r="27" spans="8:12" ht="15.75">
      <c r="H27" s="4"/>
      <c r="I27" s="4"/>
      <c r="J27" s="4"/>
      <c r="K27" s="1"/>
      <c r="L27" s="1"/>
    </row>
    <row r="28" spans="8:12" ht="16.5" thickBot="1">
      <c r="H28" s="5"/>
      <c r="I28" s="6" t="s">
        <v>2</v>
      </c>
      <c r="J28" s="7">
        <v>44372</v>
      </c>
      <c r="K28" s="1"/>
      <c r="L28" s="1"/>
    </row>
    <row r="29" spans="8:12" ht="16.5" thickBot="1">
      <c r="H29" s="5"/>
      <c r="I29" s="6" t="s">
        <v>3</v>
      </c>
      <c r="J29" s="8" t="s">
        <v>4</v>
      </c>
      <c r="K29" s="1"/>
      <c r="L29" s="1"/>
    </row>
    <row r="30" spans="8:12" ht="16.5" thickBot="1">
      <c r="H30" s="5"/>
      <c r="I30" s="6" t="s">
        <v>5</v>
      </c>
      <c r="J30" s="9" t="s">
        <v>6</v>
      </c>
      <c r="K30" s="1"/>
      <c r="L30" s="1"/>
    </row>
    <row r="31" spans="8:12" ht="16.5" thickBot="1">
      <c r="H31" s="5"/>
      <c r="I31" s="10" t="s">
        <v>7</v>
      </c>
      <c r="J31" s="11" t="s">
        <v>8</v>
      </c>
      <c r="K31" s="1"/>
      <c r="L31" s="1"/>
    </row>
    <row r="32" spans="8:12" ht="16.5" thickBot="1">
      <c r="H32" s="5"/>
      <c r="I32" s="10" t="s">
        <v>9</v>
      </c>
      <c r="J32" s="11" t="s">
        <v>67</v>
      </c>
      <c r="K32" s="1"/>
      <c r="L32" s="1"/>
    </row>
    <row r="33" spans="8:12" ht="16.5" thickBot="1">
      <c r="H33" s="5"/>
      <c r="I33" s="6" t="s">
        <v>10</v>
      </c>
      <c r="J33" s="11" t="s">
        <v>68</v>
      </c>
      <c r="K33" s="1"/>
      <c r="L33" s="1"/>
    </row>
    <row r="34" spans="8:12" ht="16.5" thickBot="1">
      <c r="H34" s="5"/>
      <c r="I34" s="6" t="s">
        <v>11</v>
      </c>
      <c r="J34" s="11" t="s">
        <v>76</v>
      </c>
      <c r="K34" s="1"/>
      <c r="L34" s="1"/>
    </row>
    <row r="35" spans="8:12" ht="15.75">
      <c r="H35" s="1"/>
      <c r="I35" s="1"/>
      <c r="J35" s="1"/>
      <c r="K35" s="1"/>
      <c r="L35" s="1"/>
    </row>
  </sheetData>
  <mergeCells count="3">
    <mergeCell ref="I24:K24"/>
    <mergeCell ref="I25:K25"/>
    <mergeCell ref="I26:K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2021-06-29T15:33:09Z</cp:lastPrinted>
  <dcterms:created xsi:type="dcterms:W3CDTF">2021-05-18T16:24:11Z</dcterms:created>
  <dcterms:modified xsi:type="dcterms:W3CDTF">2021-06-29T15:34:15Z</dcterms:modified>
</cp:coreProperties>
</file>