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NICA KENEDY POLICENTRO\Bodega Kennedy\"/>
    </mc:Choice>
  </mc:AlternateContent>
  <xr:revisionPtr revIDLastSave="0" documentId="13_ncr:1_{5051AC1B-4F54-4453-917A-D2CAFAC0106A}" xr6:coauthVersionLast="47" xr6:coauthVersionMax="47" xr10:uidLastSave="{00000000-0000-0000-0000-000000000000}"/>
  <bookViews>
    <workbookView xWindow="-120" yWindow="-120" windowWidth="29040" windowHeight="15840" xr2:uid="{FEDC891C-E6AA-40D4-A3BD-CD89F8AE1F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1" i="1" l="1"/>
  <c r="E30" i="1"/>
  <c r="E29" i="1"/>
  <c r="E28" i="1"/>
  <c r="E27" i="1"/>
  <c r="E26" i="1"/>
  <c r="E25" i="1"/>
  <c r="E24" i="1"/>
  <c r="E23" i="1"/>
  <c r="E22" i="1"/>
  <c r="E21" i="1"/>
  <c r="E20" i="1"/>
  <c r="E37" i="1" l="1"/>
  <c r="E36" i="1"/>
  <c r="E35" i="1"/>
  <c r="E34" i="1"/>
  <c r="E33" i="1"/>
  <c r="E32" i="1"/>
  <c r="E19" i="1"/>
  <c r="E18" i="1"/>
  <c r="E17" i="1"/>
  <c r="E16" i="1"/>
  <c r="E38" i="1" s="1"/>
  <c r="E39" i="1" l="1"/>
  <c r="E40" i="1" s="1"/>
</calcChain>
</file>

<file path=xl/sharedStrings.xml><?xml version="1.0" encoding="utf-8"?>
<sst xmlns="http://schemas.openxmlformats.org/spreadsheetml/2006/main" count="70" uniqueCount="70">
  <si>
    <t>INQUIORT</t>
  </si>
  <si>
    <t>INSUMOS QUIRURGICOS ORTOMACX INQUIORT S.A.</t>
  </si>
  <si>
    <t>RUC: 0993007803001</t>
  </si>
  <si>
    <t>NOTA DE ENTREGA</t>
  </si>
  <si>
    <t>Fecha de Emision:</t>
  </si>
  <si>
    <t>Destinatario:</t>
  </si>
  <si>
    <t>INDUSTRIAL INMOBILIARIA TEOTON SA</t>
  </si>
  <si>
    <t>RUC.:</t>
  </si>
  <si>
    <t>0990277583001</t>
  </si>
  <si>
    <t>Punto de Llegada:</t>
  </si>
  <si>
    <t>AV. DEL PERIODISTA Y CALLE 11A</t>
  </si>
  <si>
    <t xml:space="preserve">Telefono: </t>
  </si>
  <si>
    <t>Motivo de Traslado :</t>
  </si>
  <si>
    <t xml:space="preserve">Nombre del Medico: </t>
  </si>
  <si>
    <t>PRECIO UNITARIO</t>
  </si>
  <si>
    <t>PRECIO TOTAL</t>
  </si>
  <si>
    <t>Sf-144.105</t>
  </si>
  <si>
    <t>PLACA BLOQ. RECONS. 3.5*05 ORIF. ACERO</t>
  </si>
  <si>
    <t>Sf-144.106</t>
  </si>
  <si>
    <t>PLACA BLOQ. RECONS. 3.5*06 ORIF. ACERO</t>
  </si>
  <si>
    <t>PLACA BLOQ. RECONS. 3.5*07 ORIF. ACERO</t>
  </si>
  <si>
    <t>PLACA BLOQ. RECONS. 3.5*08 ORIF. ACERO</t>
  </si>
  <si>
    <t>PLACA BLOQ. RECONS. 3.5*05 ORIF. TITANIO</t>
  </si>
  <si>
    <t>PLACA BLOQ. RECONS. 3.5*06 ORIF. TITANIO</t>
  </si>
  <si>
    <t>PLACA BLOQ. RECONS. 3.5*07 ORIF. TITANIO</t>
  </si>
  <si>
    <t>PLACA BLOQ. RECONS. 3.5*08 ORIF. TITANIO</t>
  </si>
  <si>
    <t>PLACA BLOQ. RECONS. 3.5*09 ORIF. TITANIO</t>
  </si>
  <si>
    <t>PLACA BLOQ. RECONS. 3.5*10 ORIF. TITANIO</t>
  </si>
  <si>
    <t>Sf-144.107</t>
  </si>
  <si>
    <t>Sf-144.108</t>
  </si>
  <si>
    <t>Ti-SF-144.105</t>
  </si>
  <si>
    <t>Ti-SF-144.106</t>
  </si>
  <si>
    <t>Ti-SF-144.107</t>
  </si>
  <si>
    <t>Ti-SF-144.108</t>
  </si>
  <si>
    <t>Ti-SF-144.109</t>
  </si>
  <si>
    <t>Ti-SF-144.110</t>
  </si>
  <si>
    <t>(04) 228-9666</t>
  </si>
  <si>
    <t>VENTA-CONSIGNACION</t>
  </si>
  <si>
    <t>DR. LAMA</t>
  </si>
  <si>
    <t>CANT.</t>
  </si>
  <si>
    <t>COD. ARTICULO</t>
  </si>
  <si>
    <t xml:space="preserve">DESCRIPCION ARTICULO </t>
  </si>
  <si>
    <t>PLACA BLOQUEADA RECONSTRUCCION 3.5 MM ACERO/TITANIO</t>
  </si>
  <si>
    <t>SUBTOTAL SIN IMPUESTOS</t>
  </si>
  <si>
    <t>VALOR TOTAL</t>
  </si>
  <si>
    <t xml:space="preserve">                                                                                                                                                                                                                    IVA</t>
  </si>
  <si>
    <t>Sf-144.109</t>
  </si>
  <si>
    <t>Sf-144.111</t>
  </si>
  <si>
    <t>Sf-144.112</t>
  </si>
  <si>
    <t>Sf-144.114</t>
  </si>
  <si>
    <t>Sf-144.116</t>
  </si>
  <si>
    <t>PLACA BLOQ. RECONS. 3.5*09 ORIF. ACERO</t>
  </si>
  <si>
    <t>PLACA BLOQ. RECONS. 3.5*11 ORIF. ACERO</t>
  </si>
  <si>
    <t>PLACA BLOQ. RECONS. 3.5*12 ORIF. ACERO</t>
  </si>
  <si>
    <t>PLACA BLOQ. RECONS. 3.5*14 ORIF. ACERO</t>
  </si>
  <si>
    <t>PLACA BLOQ. RECONS. 3.5*16 ORIF. ACERO</t>
  </si>
  <si>
    <t>SF-444.105</t>
  </si>
  <si>
    <t>PLACA RECONSTRUCCION 3.5*05 ORIF. ACERO</t>
  </si>
  <si>
    <t>SF-444.106</t>
  </si>
  <si>
    <t>PLACA RECONSTRUCCION 3.5*06 ORIF. ACERO</t>
  </si>
  <si>
    <t>SF-444.107</t>
  </si>
  <si>
    <t>SF-444.108</t>
  </si>
  <si>
    <t>SF-444.109</t>
  </si>
  <si>
    <t>SF-444.110</t>
  </si>
  <si>
    <t>SF-444.111</t>
  </si>
  <si>
    <t>PLACA RECONSTRUCCION 3.5*07 ORIF. ACERO</t>
  </si>
  <si>
    <t>PLACA RECONSTRUCCION 3.5*08 ORIF. ACERO</t>
  </si>
  <si>
    <t>PLACA RECONSTRUCCION 3.5*09 ORIF. ACERO</t>
  </si>
  <si>
    <t>PLACA RECONSTRUCCION 3.5*10 ORIF. ACERO</t>
  </si>
  <si>
    <t>PLACA RECONSTRUCCION 3.5*11 ORIF. ACERO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</si>
</sst>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4" formatCode="[$-F800]dddd\,\ mmmm\ dd\,\ yyyy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indexed="8"/>
      <name val="Arial"/>
      <family val="2"/>
    </font>
    <font>
      <sz val="10"/>
      <color rgb="FF00206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9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30">
    <xf numFmtId="0" fontId="0" fillId="0" borderId="0" xfId="0"/>
    <xf numFmtId="44" fontId="0" fillId="0" borderId="0" xfId="1" applyFont="1"/>
    <xf numFmtId="2" fontId="0" fillId="0" borderId="0" xfId="0" applyNumberFormat="1"/>
    <xf numFmtId="2" fontId="1" fillId="0" borderId="0" xfId="2" applyNumberFormat="1" applyFont="1" applyAlignment="1"/>
    <xf numFmtId="164" fontId="5" fillId="0" borderId="1" xfId="0" applyNumberFormat="1" applyFont="1" applyBorder="1" applyAlignment="1">
      <alignment horizontal="left"/>
    </xf>
    <xf numFmtId="44" fontId="1" fillId="0" borderId="0" xfId="1" applyFont="1" applyFill="1" applyAlignment="1"/>
    <xf numFmtId="0" fontId="5" fillId="0" borderId="2" xfId="0" applyFont="1" applyBorder="1" applyAlignment="1">
      <alignment horizontal="left"/>
    </xf>
    <xf numFmtId="49" fontId="5" fillId="0" borderId="2" xfId="0" applyNumberFormat="1" applyFont="1" applyBorder="1" applyAlignment="1">
      <alignment horizontal="left"/>
    </xf>
    <xf numFmtId="2" fontId="1" fillId="0" borderId="0" xfId="0" applyNumberFormat="1" applyFont="1" applyAlignment="1">
      <alignment horizontal="left"/>
    </xf>
    <xf numFmtId="0" fontId="6" fillId="0" borderId="3" xfId="0" applyFont="1" applyBorder="1" applyAlignment="1">
      <alignment horizontal="left" vertical="top"/>
    </xf>
    <xf numFmtId="44" fontId="0" fillId="0" borderId="3" xfId="1" applyFont="1" applyBorder="1"/>
    <xf numFmtId="2" fontId="7" fillId="0" borderId="0" xfId="2" applyNumberFormat="1" applyFont="1" applyAlignment="1">
      <alignment horizontal="left"/>
    </xf>
    <xf numFmtId="0" fontId="5" fillId="0" borderId="0" xfId="0" applyFont="1" applyBorder="1" applyAlignment="1"/>
    <xf numFmtId="2" fontId="7" fillId="0" borderId="0" xfId="0" applyNumberFormat="1" applyFont="1" applyAlignment="1">
      <alignment horizontal="left"/>
    </xf>
    <xf numFmtId="0" fontId="8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0" fillId="0" borderId="3" xfId="0" applyNumberFormat="1" applyBorder="1" applyAlignment="1">
      <alignment horizontal="center"/>
    </xf>
    <xf numFmtId="44" fontId="0" fillId="0" borderId="3" xfId="1" applyFont="1" applyBorder="1" applyAlignment="1"/>
    <xf numFmtId="9" fontId="10" fillId="0" borderId="3" xfId="2" applyNumberFormat="1" applyFont="1" applyBorder="1" applyAlignment="1">
      <alignment wrapText="1"/>
    </xf>
    <xf numFmtId="0" fontId="0" fillId="0" borderId="3" xfId="0" applyBorder="1"/>
    <xf numFmtId="0" fontId="9" fillId="2" borderId="3" xfId="0" applyFont="1" applyFill="1" applyBorder="1" applyAlignment="1">
      <alignment horizontal="center"/>
    </xf>
    <xf numFmtId="0" fontId="10" fillId="0" borderId="3" xfId="2" applyFont="1" applyBorder="1" applyAlignment="1">
      <alignment horizontal="center" wrapText="1"/>
    </xf>
    <xf numFmtId="0" fontId="10" fillId="0" borderId="4" xfId="2" applyFont="1" applyBorder="1" applyAlignment="1">
      <alignment horizontal="center" wrapText="1"/>
    </xf>
    <xf numFmtId="0" fontId="10" fillId="0" borderId="5" xfId="2" applyFont="1" applyBorder="1" applyAlignment="1">
      <alignment horizontal="center" wrapText="1"/>
    </xf>
    <xf numFmtId="0" fontId="10" fillId="0" borderId="6" xfId="2" applyFont="1" applyBorder="1" applyAlignment="1">
      <alignment horizontal="center" wrapText="1"/>
    </xf>
    <xf numFmtId="0" fontId="2" fillId="0" borderId="0" xfId="2" applyFont="1" applyAlignment="1">
      <alignment horizontal="center"/>
    </xf>
    <xf numFmtId="0" fontId="1" fillId="0" borderId="0" xfId="2" applyFont="1" applyAlignment="1">
      <alignment horizontal="center"/>
    </xf>
    <xf numFmtId="0" fontId="4" fillId="0" borderId="0" xfId="2" applyFont="1" applyAlignment="1">
      <alignment horizontal="center"/>
    </xf>
  </cellXfs>
  <cellStyles count="3">
    <cellStyle name="Moneda" xfId="1" builtinId="4"/>
    <cellStyle name="Normal" xfId="0" builtinId="0"/>
    <cellStyle name="Normal 2" xfId="2" xr:uid="{26F3C099-ADB5-47C1-9258-598D13B577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200024</xdr:colOff>
      <xdr:row>1</xdr:row>
      <xdr:rowOff>0</xdr:rowOff>
    </xdr:from>
    <xdr:to>
      <xdr:col>4</xdr:col>
      <xdr:colOff>904875</xdr:colOff>
      <xdr:row>6</xdr:row>
      <xdr:rowOff>76200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8B021AA-E32C-44D3-BDA6-4DD2FFFADB9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106" t="10244" r="15505" b="26755"/>
        <a:stretch/>
      </xdr:blipFill>
      <xdr:spPr>
        <a:xfrm>
          <a:off x="4429124" y="190500"/>
          <a:ext cx="1885951" cy="1038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B0932-1B43-400E-81D7-41BF07887FEF}">
  <sheetPr>
    <pageSetUpPr fitToPage="1"/>
  </sheetPr>
  <dimension ref="A1:E40"/>
  <sheetViews>
    <sheetView tabSelected="1" workbookViewId="0">
      <selection activeCell="K12" sqref="K12"/>
    </sheetView>
  </sheetViews>
  <sheetFormatPr baseColWidth="10" defaultRowHeight="15" x14ac:dyDescent="0.25"/>
  <cols>
    <col min="1" max="1" width="10.28515625" bestFit="1" customWidth="1"/>
    <col min="2" max="2" width="19.7109375" bestFit="1" customWidth="1"/>
    <col min="3" max="3" width="34.7109375" customWidth="1"/>
    <col min="4" max="4" width="17.7109375" bestFit="1" customWidth="1"/>
    <col min="5" max="5" width="14.28515625" bestFit="1" customWidth="1"/>
  </cols>
  <sheetData>
    <row r="1" spans="1:5" x14ac:dyDescent="0.25">
      <c r="A1" s="27" t="s">
        <v>0</v>
      </c>
      <c r="B1" s="27"/>
      <c r="C1" s="27"/>
      <c r="D1" s="1"/>
      <c r="E1" s="1"/>
    </row>
    <row r="2" spans="1:5" x14ac:dyDescent="0.25">
      <c r="A2" s="28" t="s">
        <v>1</v>
      </c>
      <c r="B2" s="28"/>
      <c r="C2" s="28"/>
      <c r="D2" s="1"/>
      <c r="E2" s="1"/>
    </row>
    <row r="3" spans="1:5" x14ac:dyDescent="0.25">
      <c r="A3" s="29" t="s">
        <v>2</v>
      </c>
      <c r="B3" s="29"/>
      <c r="C3" s="29"/>
      <c r="D3" s="1"/>
      <c r="E3" s="1"/>
    </row>
    <row r="4" spans="1:5" x14ac:dyDescent="0.25">
      <c r="A4" s="28" t="s">
        <v>3</v>
      </c>
      <c r="B4" s="28"/>
      <c r="C4" s="28"/>
      <c r="D4" s="1"/>
      <c r="E4" s="1"/>
    </row>
    <row r="5" spans="1:5" x14ac:dyDescent="0.25">
      <c r="A5" s="2"/>
      <c r="D5" s="1"/>
      <c r="E5" s="1"/>
    </row>
    <row r="6" spans="1:5" ht="15.75" thickBot="1" x14ac:dyDescent="0.3">
      <c r="A6" s="3"/>
      <c r="B6" s="11" t="s">
        <v>4</v>
      </c>
      <c r="C6" s="4">
        <v>44342</v>
      </c>
      <c r="D6" s="5"/>
      <c r="E6" s="5"/>
    </row>
    <row r="7" spans="1:5" ht="15.75" thickBot="1" x14ac:dyDescent="0.3">
      <c r="A7" s="3"/>
      <c r="B7" s="11" t="s">
        <v>5</v>
      </c>
      <c r="C7" s="12" t="s">
        <v>6</v>
      </c>
      <c r="D7" s="5"/>
      <c r="E7" s="5"/>
    </row>
    <row r="8" spans="1:5" ht="15.75" thickBot="1" x14ac:dyDescent="0.3">
      <c r="A8" s="3"/>
      <c r="B8" s="11" t="s">
        <v>7</v>
      </c>
      <c r="C8" s="7" t="s">
        <v>8</v>
      </c>
      <c r="D8" s="5"/>
      <c r="E8" s="5"/>
    </row>
    <row r="9" spans="1:5" ht="15.75" thickBot="1" x14ac:dyDescent="0.3">
      <c r="A9" s="3"/>
      <c r="B9" s="13" t="s">
        <v>9</v>
      </c>
      <c r="C9" s="6" t="s">
        <v>10</v>
      </c>
      <c r="D9" s="5"/>
      <c r="E9" s="5"/>
    </row>
    <row r="10" spans="1:5" ht="15.75" thickBot="1" x14ac:dyDescent="0.3">
      <c r="A10" s="3"/>
      <c r="B10" s="13" t="s">
        <v>11</v>
      </c>
      <c r="C10" s="6" t="s">
        <v>36</v>
      </c>
      <c r="D10" s="5"/>
      <c r="E10" s="5"/>
    </row>
    <row r="11" spans="1:5" ht="15.75" thickBot="1" x14ac:dyDescent="0.3">
      <c r="A11" s="3"/>
      <c r="B11" s="11" t="s">
        <v>12</v>
      </c>
      <c r="C11" s="6" t="s">
        <v>37</v>
      </c>
      <c r="D11" s="5"/>
      <c r="E11" s="5"/>
    </row>
    <row r="12" spans="1:5" ht="15.75" thickBot="1" x14ac:dyDescent="0.3">
      <c r="A12" s="3"/>
      <c r="B12" s="11" t="s">
        <v>13</v>
      </c>
      <c r="C12" s="6" t="s">
        <v>38</v>
      </c>
      <c r="D12" s="5"/>
      <c r="E12" s="5"/>
    </row>
    <row r="13" spans="1:5" x14ac:dyDescent="0.25">
      <c r="A13" s="3"/>
      <c r="B13" s="8"/>
      <c r="C13" s="17"/>
      <c r="D13" s="5"/>
      <c r="E13" s="5"/>
    </row>
    <row r="14" spans="1:5" ht="15.75" x14ac:dyDescent="0.25">
      <c r="A14" s="22" t="s">
        <v>42</v>
      </c>
      <c r="B14" s="22"/>
      <c r="C14" s="22"/>
      <c r="D14" s="22"/>
      <c r="E14" s="22"/>
    </row>
    <row r="15" spans="1:5" ht="31.5" x14ac:dyDescent="0.25">
      <c r="A15" s="14" t="s">
        <v>39</v>
      </c>
      <c r="B15" s="15" t="s">
        <v>40</v>
      </c>
      <c r="C15" s="15" t="s">
        <v>41</v>
      </c>
      <c r="D15" s="16" t="s">
        <v>14</v>
      </c>
      <c r="E15" s="16" t="s">
        <v>15</v>
      </c>
    </row>
    <row r="16" spans="1:5" x14ac:dyDescent="0.25">
      <c r="A16" s="18">
        <v>1</v>
      </c>
      <c r="B16" s="21" t="s">
        <v>16</v>
      </c>
      <c r="C16" s="9" t="s">
        <v>17</v>
      </c>
      <c r="D16" s="10">
        <v>300</v>
      </c>
      <c r="E16" s="10">
        <f>+A16*D16</f>
        <v>300</v>
      </c>
    </row>
    <row r="17" spans="1:5" x14ac:dyDescent="0.25">
      <c r="A17" s="18">
        <v>1</v>
      </c>
      <c r="B17" s="21" t="s">
        <v>18</v>
      </c>
      <c r="C17" s="9" t="s">
        <v>19</v>
      </c>
      <c r="D17" s="10">
        <v>300</v>
      </c>
      <c r="E17" s="10">
        <f t="shared" ref="E17:E37" si="0">+A17*D17</f>
        <v>300</v>
      </c>
    </row>
    <row r="18" spans="1:5" x14ac:dyDescent="0.25">
      <c r="A18" s="18">
        <v>1</v>
      </c>
      <c r="B18" s="21" t="s">
        <v>28</v>
      </c>
      <c r="C18" s="9" t="s">
        <v>20</v>
      </c>
      <c r="D18" s="10">
        <v>300</v>
      </c>
      <c r="E18" s="10">
        <f t="shared" si="0"/>
        <v>300</v>
      </c>
    </row>
    <row r="19" spans="1:5" x14ac:dyDescent="0.25">
      <c r="A19" s="18">
        <v>1</v>
      </c>
      <c r="B19" s="21" t="s">
        <v>29</v>
      </c>
      <c r="C19" s="9" t="s">
        <v>21</v>
      </c>
      <c r="D19" s="10">
        <v>300</v>
      </c>
      <c r="E19" s="10">
        <f t="shared" si="0"/>
        <v>300</v>
      </c>
    </row>
    <row r="20" spans="1:5" x14ac:dyDescent="0.25">
      <c r="A20" s="18">
        <v>1</v>
      </c>
      <c r="B20" s="21" t="s">
        <v>46</v>
      </c>
      <c r="C20" s="9" t="s">
        <v>51</v>
      </c>
      <c r="D20" s="10">
        <v>300</v>
      </c>
      <c r="E20" s="10">
        <f t="shared" ref="E20:E24" si="1">+A20*D20</f>
        <v>300</v>
      </c>
    </row>
    <row r="21" spans="1:5" x14ac:dyDescent="0.25">
      <c r="A21" s="18">
        <v>1</v>
      </c>
      <c r="B21" s="21" t="s">
        <v>47</v>
      </c>
      <c r="C21" s="9" t="s">
        <v>52</v>
      </c>
      <c r="D21" s="10">
        <v>300</v>
      </c>
      <c r="E21" s="10">
        <f t="shared" si="1"/>
        <v>300</v>
      </c>
    </row>
    <row r="22" spans="1:5" x14ac:dyDescent="0.25">
      <c r="A22" s="18">
        <v>1</v>
      </c>
      <c r="B22" s="21" t="s">
        <v>48</v>
      </c>
      <c r="C22" s="9" t="s">
        <v>53</v>
      </c>
      <c r="D22" s="10">
        <v>300</v>
      </c>
      <c r="E22" s="10">
        <f t="shared" si="1"/>
        <v>300</v>
      </c>
    </row>
    <row r="23" spans="1:5" x14ac:dyDescent="0.25">
      <c r="A23" s="18">
        <v>1</v>
      </c>
      <c r="B23" s="21" t="s">
        <v>49</v>
      </c>
      <c r="C23" s="9" t="s">
        <v>54</v>
      </c>
      <c r="D23" s="10">
        <v>300</v>
      </c>
      <c r="E23" s="10">
        <f t="shared" si="1"/>
        <v>300</v>
      </c>
    </row>
    <row r="24" spans="1:5" x14ac:dyDescent="0.25">
      <c r="A24" s="18">
        <v>1</v>
      </c>
      <c r="B24" s="21" t="s">
        <v>50</v>
      </c>
      <c r="C24" s="9" t="s">
        <v>55</v>
      </c>
      <c r="D24" s="10">
        <v>300</v>
      </c>
      <c r="E24" s="10">
        <f t="shared" si="1"/>
        <v>300</v>
      </c>
    </row>
    <row r="25" spans="1:5" x14ac:dyDescent="0.25">
      <c r="A25" s="18">
        <v>1</v>
      </c>
      <c r="B25" s="21" t="s">
        <v>56</v>
      </c>
      <c r="C25" s="9" t="s">
        <v>57</v>
      </c>
      <c r="D25" s="10">
        <v>300</v>
      </c>
      <c r="E25" s="10">
        <f t="shared" ref="E25:E31" si="2">+A25*D25</f>
        <v>300</v>
      </c>
    </row>
    <row r="26" spans="1:5" x14ac:dyDescent="0.25">
      <c r="A26" s="18">
        <v>1</v>
      </c>
      <c r="B26" s="21" t="s">
        <v>58</v>
      </c>
      <c r="C26" s="9" t="s">
        <v>59</v>
      </c>
      <c r="D26" s="10">
        <v>300</v>
      </c>
      <c r="E26" s="10">
        <f t="shared" si="2"/>
        <v>300</v>
      </c>
    </row>
    <row r="27" spans="1:5" x14ac:dyDescent="0.25">
      <c r="A27" s="18">
        <v>1</v>
      </c>
      <c r="B27" s="21" t="s">
        <v>60</v>
      </c>
      <c r="C27" s="9" t="s">
        <v>65</v>
      </c>
      <c r="D27" s="10">
        <v>300</v>
      </c>
      <c r="E27" s="10">
        <f t="shared" si="2"/>
        <v>300</v>
      </c>
    </row>
    <row r="28" spans="1:5" x14ac:dyDescent="0.25">
      <c r="A28" s="18">
        <v>1</v>
      </c>
      <c r="B28" s="21" t="s">
        <v>61</v>
      </c>
      <c r="C28" s="9" t="s">
        <v>66</v>
      </c>
      <c r="D28" s="10">
        <v>300</v>
      </c>
      <c r="E28" s="10">
        <f t="shared" si="2"/>
        <v>300</v>
      </c>
    </row>
    <row r="29" spans="1:5" x14ac:dyDescent="0.25">
      <c r="A29" s="18">
        <v>1</v>
      </c>
      <c r="B29" s="21" t="s">
        <v>62</v>
      </c>
      <c r="C29" s="9" t="s">
        <v>67</v>
      </c>
      <c r="D29" s="10">
        <v>300</v>
      </c>
      <c r="E29" s="10">
        <f t="shared" si="2"/>
        <v>300</v>
      </c>
    </row>
    <row r="30" spans="1:5" x14ac:dyDescent="0.25">
      <c r="A30" s="18">
        <v>1</v>
      </c>
      <c r="B30" s="21" t="s">
        <v>63</v>
      </c>
      <c r="C30" s="9" t="s">
        <v>68</v>
      </c>
      <c r="D30" s="10">
        <v>300</v>
      </c>
      <c r="E30" s="10">
        <f t="shared" si="2"/>
        <v>300</v>
      </c>
    </row>
    <row r="31" spans="1:5" x14ac:dyDescent="0.25">
      <c r="A31" s="18">
        <v>1</v>
      </c>
      <c r="B31" s="21" t="s">
        <v>64</v>
      </c>
      <c r="C31" s="9" t="s">
        <v>69</v>
      </c>
      <c r="D31" s="10">
        <v>300</v>
      </c>
      <c r="E31" s="10">
        <f t="shared" si="2"/>
        <v>300</v>
      </c>
    </row>
    <row r="32" spans="1:5" x14ac:dyDescent="0.25">
      <c r="A32" s="18">
        <v>1</v>
      </c>
      <c r="B32" s="21" t="s">
        <v>30</v>
      </c>
      <c r="C32" s="9" t="s">
        <v>22</v>
      </c>
      <c r="D32" s="10">
        <v>400</v>
      </c>
      <c r="E32" s="10">
        <f t="shared" si="0"/>
        <v>400</v>
      </c>
    </row>
    <row r="33" spans="1:5" x14ac:dyDescent="0.25">
      <c r="A33" s="18">
        <v>1</v>
      </c>
      <c r="B33" s="21" t="s">
        <v>31</v>
      </c>
      <c r="C33" s="9" t="s">
        <v>23</v>
      </c>
      <c r="D33" s="10">
        <v>400</v>
      </c>
      <c r="E33" s="10">
        <f t="shared" si="0"/>
        <v>400</v>
      </c>
    </row>
    <row r="34" spans="1:5" x14ac:dyDescent="0.25">
      <c r="A34" s="18">
        <v>1</v>
      </c>
      <c r="B34" s="21" t="s">
        <v>32</v>
      </c>
      <c r="C34" s="9" t="s">
        <v>24</v>
      </c>
      <c r="D34" s="10">
        <v>400</v>
      </c>
      <c r="E34" s="10">
        <f t="shared" si="0"/>
        <v>400</v>
      </c>
    </row>
    <row r="35" spans="1:5" x14ac:dyDescent="0.25">
      <c r="A35" s="18">
        <v>1</v>
      </c>
      <c r="B35" s="21" t="s">
        <v>33</v>
      </c>
      <c r="C35" s="9" t="s">
        <v>25</v>
      </c>
      <c r="D35" s="10">
        <v>400</v>
      </c>
      <c r="E35" s="10">
        <f t="shared" si="0"/>
        <v>400</v>
      </c>
    </row>
    <row r="36" spans="1:5" x14ac:dyDescent="0.25">
      <c r="A36" s="18">
        <v>1</v>
      </c>
      <c r="B36" s="21" t="s">
        <v>34</v>
      </c>
      <c r="C36" s="9" t="s">
        <v>26</v>
      </c>
      <c r="D36" s="10">
        <v>400</v>
      </c>
      <c r="E36" s="10">
        <f t="shared" si="0"/>
        <v>400</v>
      </c>
    </row>
    <row r="37" spans="1:5" x14ac:dyDescent="0.25">
      <c r="A37" s="18">
        <v>1</v>
      </c>
      <c r="B37" s="21" t="s">
        <v>35</v>
      </c>
      <c r="C37" s="9" t="s">
        <v>27</v>
      </c>
      <c r="D37" s="10">
        <v>400</v>
      </c>
      <c r="E37" s="10">
        <f t="shared" si="0"/>
        <v>400</v>
      </c>
    </row>
    <row r="38" spans="1:5" ht="15" customHeight="1" x14ac:dyDescent="0.25">
      <c r="A38" s="23" t="s">
        <v>43</v>
      </c>
      <c r="B38" s="23"/>
      <c r="C38" s="23"/>
      <c r="D38" s="23"/>
      <c r="E38" s="19">
        <f>SUM(E16:E37)</f>
        <v>7200</v>
      </c>
    </row>
    <row r="39" spans="1:5" ht="15" customHeight="1" x14ac:dyDescent="0.25">
      <c r="A39" s="24" t="s">
        <v>45</v>
      </c>
      <c r="B39" s="25"/>
      <c r="C39" s="26"/>
      <c r="D39" s="20">
        <v>0.12</v>
      </c>
      <c r="E39" s="19">
        <f>E38*D39</f>
        <v>864</v>
      </c>
    </row>
    <row r="40" spans="1:5" x14ac:dyDescent="0.25">
      <c r="A40" s="23" t="s">
        <v>44</v>
      </c>
      <c r="B40" s="23"/>
      <c r="C40" s="23"/>
      <c r="D40" s="23"/>
      <c r="E40" s="19">
        <f>+E38+E39</f>
        <v>8064</v>
      </c>
    </row>
  </sheetData>
  <mergeCells count="8">
    <mergeCell ref="A14:E14"/>
    <mergeCell ref="A38:D38"/>
    <mergeCell ref="A39:C39"/>
    <mergeCell ref="A40:D40"/>
    <mergeCell ref="A1:C1"/>
    <mergeCell ref="A2:C2"/>
    <mergeCell ref="A3:C3"/>
    <mergeCell ref="A4:C4"/>
  </mergeCells>
  <pageMargins left="0.70866141732283472" right="0.70866141732283472" top="0.74803149606299213" bottom="0.74803149606299213" header="0.31496062992125984" footer="0.31496062992125984"/>
  <pageSetup paperSize="9" scale="90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2021-05-26T22:04:42Z</cp:lastPrinted>
  <dcterms:created xsi:type="dcterms:W3CDTF">2021-05-18T16:56:03Z</dcterms:created>
  <dcterms:modified xsi:type="dcterms:W3CDTF">2022-02-24T17:15:52Z</dcterms:modified>
</cp:coreProperties>
</file>