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POLICENTRO\Bodega Kennedy\"/>
    </mc:Choice>
  </mc:AlternateContent>
  <xr:revisionPtr revIDLastSave="0" documentId="13_ncr:1_{CFABBBA6-91AB-46CC-83A0-015692A581B3}" xr6:coauthVersionLast="37" xr6:coauthVersionMax="37" xr10:uidLastSave="{00000000-0000-0000-0000-000000000000}"/>
  <bookViews>
    <workbookView xWindow="0" yWindow="0" windowWidth="20490" windowHeight="7650" activeTab="3" xr2:uid="{00000000-000D-0000-FFFF-FFFF00000000}"/>
  </bookViews>
  <sheets>
    <sheet name="Instrumental" sheetId="1" r:id="rId1"/>
    <sheet name="insumo" sheetId="2" r:id="rId2"/>
    <sheet name="REM. FINAL" sheetId="3" r:id="rId3"/>
    <sheet name="Hoja1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E17" i="4" s="1"/>
  <c r="E18" i="4" l="1"/>
  <c r="E19" i="4" s="1"/>
  <c r="E17" i="3"/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25" i="3" l="1"/>
  <c r="E24" i="3"/>
  <c r="E22" i="3"/>
  <c r="E21" i="3"/>
  <c r="E42" i="3" l="1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3" i="3"/>
  <c r="E20" i="3"/>
  <c r="E19" i="3"/>
  <c r="E18" i="3"/>
  <c r="E16" i="3"/>
  <c r="E59" i="3" l="1"/>
  <c r="E60" i="3" s="1"/>
  <c r="E61" i="3" s="1"/>
</calcChain>
</file>

<file path=xl/sharedStrings.xml><?xml version="1.0" encoding="utf-8"?>
<sst xmlns="http://schemas.openxmlformats.org/spreadsheetml/2006/main" count="253" uniqueCount="146">
  <si>
    <t>Destornillador hexagonal punta de 3,5 mm</t>
  </si>
  <si>
    <t xml:space="preserve">Impactador DHS/DCS </t>
  </si>
  <si>
    <t xml:space="preserve">Casquillo centrador DHS/DCS (para llave DHS/DCS) </t>
  </si>
  <si>
    <t xml:space="preserve">Casquillo centrador DHS/DCS (para macho DHS/DCS) </t>
  </si>
  <si>
    <t xml:space="preserve">Fresa triple DCS </t>
  </si>
  <si>
    <t>Tornillo de Conexión Largo (para extracción de tornillos de DHS/DCS)</t>
  </si>
  <si>
    <t xml:space="preserve">Macho DHS/DCS </t>
  </si>
  <si>
    <t xml:space="preserve">Aguja De Limpieza </t>
  </si>
  <si>
    <t xml:space="preserve">Guía Angulada DCS </t>
  </si>
  <si>
    <t xml:space="preserve">Punta de Teflón para Impactador DHS/DCS </t>
  </si>
  <si>
    <t>INQUIORT</t>
  </si>
  <si>
    <t>INSUMOS QUIRURGICOS ORTOMACX INQUIORT S.A.</t>
  </si>
  <si>
    <t>RUC: 0993007803001</t>
  </si>
  <si>
    <t>Fecha de Emision:</t>
  </si>
  <si>
    <t>Destinatario:</t>
  </si>
  <si>
    <t>INDUSTRIAL INMOBILIARIA TEOTON SA</t>
  </si>
  <si>
    <t>RUC.:</t>
  </si>
  <si>
    <t>0990277583001</t>
  </si>
  <si>
    <t xml:space="preserve">Telefono: </t>
  </si>
  <si>
    <t>2292325 04-2090039</t>
  </si>
  <si>
    <t>Motivo de Traslado :</t>
  </si>
  <si>
    <t>VENTA-CONSIGNACION</t>
  </si>
  <si>
    <t xml:space="preserve">Nombre del Medico: </t>
  </si>
  <si>
    <t>DR. LAMMA</t>
  </si>
  <si>
    <t>CANTIDAD</t>
  </si>
  <si>
    <t>CODIGO</t>
  </si>
  <si>
    <t>DESCRIPCION</t>
  </si>
  <si>
    <t>SF-166.022</t>
  </si>
  <si>
    <t xml:space="preserve">PLACA DHS BLOQ. 38MM*2 ORIF. ACERO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</si>
  <si>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</si>
  <si>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</si>
  <si>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</si>
  <si>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</si>
  <si>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</si>
  <si>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</si>
  <si>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</si>
  <si>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</si>
  <si>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</si>
  <si>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</si>
  <si>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</si>
  <si>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</si>
  <si>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SF-167.006</t>
  </si>
  <si>
    <t xml:space="preserve">PLACA DCS BLOQ. *6 ORIF. ACERO </t>
  </si>
  <si>
    <t>SF-167.007</t>
  </si>
  <si>
    <t>PLACA DCS BLOQ. *7 ORIF. ACERO</t>
  </si>
  <si>
    <t>SF-167.008</t>
  </si>
  <si>
    <t>PLACA DCS BLOQ. *8 ORIF. ACERO</t>
  </si>
  <si>
    <t>SF-167.010</t>
  </si>
  <si>
    <t>PLACA DCS BLOQ. *10 ORIF. ACERO</t>
  </si>
  <si>
    <t>SF-167.012</t>
  </si>
  <si>
    <t>PLACA DCS BLOQ. *12 ORIF. ACERO</t>
  </si>
  <si>
    <t>168.065</t>
  </si>
  <si>
    <t xml:space="preserve">TORNILLO DESLIZANTE DHS/DCS 65MM ACERO </t>
  </si>
  <si>
    <t>168.070</t>
  </si>
  <si>
    <t>TORNILLO DESLIZANTE DHS/DCS 70MM ACERO</t>
  </si>
  <si>
    <t>168.060</t>
  </si>
  <si>
    <t>TORNILLO DESLIZANTE DHS/DCS 60MM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</si>
  <si>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</si>
  <si>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</si>
  <si>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</si>
  <si>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</si>
  <si>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</si>
  <si>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</si>
  <si>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</si>
  <si>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</si>
  <si>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</si>
  <si>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</si>
  <si>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</si>
  <si>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</si>
  <si>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168.050</t>
  </si>
  <si>
    <t xml:space="preserve">TORNILLO DESLIZANTE DHS/DCS 55MM ACERO </t>
  </si>
  <si>
    <t>168.055</t>
  </si>
  <si>
    <t xml:space="preserve">TORNILLO DESLIZANTE DHS/DCS 50MM ACERO </t>
  </si>
  <si>
    <t>168.095</t>
  </si>
  <si>
    <t>TORNILLO DESLIZANTE DHS/DCS 95MM ACERO</t>
  </si>
  <si>
    <t>168.110</t>
  </si>
  <si>
    <t>168.115</t>
  </si>
  <si>
    <t>TORNILLO DESLIZANTE DHS/DCS 110MM ACERO</t>
  </si>
  <si>
    <t>TORNILLO DESLIZANTE DHS/DCS 115MM ACERO</t>
  </si>
  <si>
    <t>SF-167.014</t>
  </si>
  <si>
    <t>SF-167.016</t>
  </si>
  <si>
    <t>PLACA DCS BLOQ. *14 ORIF. ACERO</t>
  </si>
  <si>
    <t>PLACA DCS BLOQ. *16 ORIF. ACERO</t>
  </si>
  <si>
    <t>Tornillo de conexión corto para insertar los tornillos DHS/DCS (para Aguja guía de 2,5 mm)</t>
  </si>
  <si>
    <t>Aguja guía DHS/DCS de 2.5 mm con punta roscada, longitud 230 mm</t>
  </si>
  <si>
    <t>Mango en T de Anclaje Rápido</t>
  </si>
  <si>
    <t>Medidor de profundidad DHS/DCS</t>
  </si>
  <si>
    <t>Fresa triple DHS</t>
  </si>
  <si>
    <t>Llave DHS/DCS (para insertar y extraer los Tornillos DHS/DCS)</t>
  </si>
  <si>
    <t xml:space="preserve">Guía de vástago, para inserción de tornillos DHS/DCS </t>
  </si>
  <si>
    <t xml:space="preserve">Guía angulada DHS (para 130°/135°/140°/145°/150°) </t>
  </si>
  <si>
    <t xml:space="preserve">Guía Angulada DHS - 135° </t>
  </si>
  <si>
    <t>INQUIORT S.A.</t>
  </si>
  <si>
    <t>Punto de Llegada:</t>
  </si>
  <si>
    <t>AV. DEL PERIODISTA Y CALLE 11A</t>
  </si>
  <si>
    <t>(04) 228-9666</t>
  </si>
  <si>
    <t>DR. LAMA</t>
  </si>
  <si>
    <t>PLACA BLOQUEADA DHS/DCS 4.5 MM ACERO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</si>
  <si>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</si>
  <si>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</si>
  <si>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</si>
  <si>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</si>
  <si>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</si>
  <si>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</si>
  <si>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>VALOR TOTAL</t>
  </si>
  <si>
    <t xml:space="preserve">                                                               IVA</t>
  </si>
  <si>
    <t>DESCRIPCIÓN</t>
  </si>
  <si>
    <t>SF-166.027</t>
  </si>
  <si>
    <t xml:space="preserve">PLACA DHS BLOQ. 38MM*7 ORIF. ACERO </t>
  </si>
  <si>
    <t>SF-167.004</t>
  </si>
  <si>
    <t>SF-167.005</t>
  </si>
  <si>
    <t xml:space="preserve">PLACA DCS BLOQ. *5 ORIF. ACERO </t>
  </si>
  <si>
    <t xml:space="preserve">PLACA DCS BLOQ. *4 ORIF. ACERO </t>
  </si>
  <si>
    <t>Ti-166.023</t>
  </si>
  <si>
    <t>PLACA BLOQ. DHS X 03 TITANIO</t>
  </si>
  <si>
    <t>PLACA BLOQ. DHS X 04 TITANIO</t>
  </si>
  <si>
    <t>PLACA BLOQ. DHS X 05 TITANIO</t>
  </si>
  <si>
    <t>PLACA BLOQ. DHS X 06 TITANIO</t>
  </si>
  <si>
    <t>PLACA BLOQ. DHS X 14 TITANIO</t>
  </si>
  <si>
    <t>Ti-166.024</t>
  </si>
  <si>
    <t>Ti-166.025</t>
  </si>
  <si>
    <t>Ti-166.026</t>
  </si>
  <si>
    <t>PLACA BLOQ. DHS X 16 TITANIO</t>
  </si>
  <si>
    <t>Ti-166.034</t>
  </si>
  <si>
    <t>Ti-166.036</t>
  </si>
  <si>
    <t>TORNILLO DESLIZANTE DHS/DCS X 100 MM TITANIO</t>
  </si>
  <si>
    <t>TORNILLO DESLIZANTE DHS/DCS X 105 MM TITANIO</t>
  </si>
  <si>
    <t>TORNILLO DESLIZANTE DHS/DCS X 60 MM TITANIO</t>
  </si>
  <si>
    <t>TORNILLO DESLIZANTE DHS/DCS X 65 MM TITANIO</t>
  </si>
  <si>
    <t>TORNILLO DESLIZANTE DHS/DCS X 80 MM TITANIO</t>
  </si>
  <si>
    <t>TORNILLO DESLIZANTE DHS/DCS X 85 MM TITANIO</t>
  </si>
  <si>
    <t>TORNILLO DESLIZANTE DHS/DCS X 90 MM TITANIO</t>
  </si>
  <si>
    <t>TORNILLO DESLIZANTE DHS/DCS X 95 MM TITANIO</t>
  </si>
  <si>
    <t>TORNILLO DESLIZANTE DHS/DCS X70 MM TITANIO</t>
  </si>
  <si>
    <t>TORNILLO DESLIZANTE DHS/DCS X75 MM TITANIO</t>
  </si>
  <si>
    <t>Ti-168.065</t>
  </si>
  <si>
    <t>Ti-168.060</t>
  </si>
  <si>
    <t>Ti-168.080</t>
  </si>
  <si>
    <t>Ti-168.085</t>
  </si>
  <si>
    <t>Ti-168.090</t>
  </si>
  <si>
    <t>Ti-168.095</t>
  </si>
  <si>
    <t>Ti-168.070</t>
  </si>
  <si>
    <t>Ti-168.075</t>
  </si>
  <si>
    <t>Ti-168.100</t>
  </si>
  <si>
    <t>Ti-168.105</t>
  </si>
  <si>
    <t>INSTRUMENTAL EQUIPO DHS/DCS TITANIO/ACERO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</si>
</sst>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2" fontId="5" fillId="0" borderId="0" xfId="1" applyNumberFormat="1" applyFont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6" fillId="0" borderId="0" xfId="0" applyFont="1" applyBorder="1" applyAlignment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1" applyFont="1" applyBorder="1" applyAlignment="1">
      <alignment horizontal="left"/>
    </xf>
    <xf numFmtId="2" fontId="7" fillId="0" borderId="3" xfId="1" applyNumberFormat="1" applyFont="1" applyFill="1" applyBorder="1" applyAlignment="1" applyProtection="1">
      <alignment horizontal="center" vertical="center" readingOrder="1"/>
      <protection locked="0"/>
    </xf>
    <xf numFmtId="0" fontId="8" fillId="0" borderId="3" xfId="0" applyFont="1" applyFill="1" applyBorder="1" applyAlignment="1" applyProtection="1">
      <alignment horizontal="left" vertical="center" readingOrder="1"/>
      <protection locked="0"/>
    </xf>
    <xf numFmtId="0" fontId="8" fillId="0" borderId="3" xfId="0" applyFont="1" applyFill="1" applyBorder="1" applyAlignment="1" applyProtection="1">
      <alignment horizontal="center" vertical="center" readingOrder="1"/>
      <protection locked="0"/>
    </xf>
    <xf numFmtId="165" fontId="3" fillId="0" borderId="3" xfId="1" applyNumberFormat="1" applyFont="1" applyBorder="1" applyAlignment="1" applyProtection="1">
      <alignment horizontal="left" vertical="top" shrinkToFit="1"/>
    </xf>
    <xf numFmtId="165" fontId="3" fillId="2" borderId="3" xfId="1" applyNumberFormat="1" applyFont="1" applyFill="1" applyBorder="1" applyAlignment="1" applyProtection="1">
      <alignment horizontal="left" vertical="top" shrinkToFit="1"/>
    </xf>
    <xf numFmtId="165" fontId="3" fillId="0" borderId="3" xfId="1" quotePrefix="1" applyNumberFormat="1" applyFont="1" applyBorder="1" applyAlignment="1" applyProtection="1">
      <alignment horizontal="left" vertical="top" shrinkToFit="1"/>
    </xf>
    <xf numFmtId="0" fontId="0" fillId="0" borderId="3" xfId="0" applyBorder="1"/>
    <xf numFmtId="3" fontId="0" fillId="2" borderId="0" xfId="0" applyNumberFormat="1" applyFill="1"/>
    <xf numFmtId="0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2" fillId="0" borderId="0" xfId="0" applyFont="1"/>
    <xf numFmtId="0" fontId="13" fillId="0" borderId="0" xfId="1" applyFont="1" applyAlignment="1">
      <alignment horizontal="center"/>
    </xf>
    <xf numFmtId="2" fontId="14" fillId="0" borderId="0" xfId="1" applyNumberFormat="1" applyFont="1" applyAlignment="1">
      <alignment horizontal="center"/>
    </xf>
    <xf numFmtId="2" fontId="14" fillId="0" borderId="0" xfId="1" applyNumberFormat="1" applyFont="1" applyAlignment="1">
      <alignment horizontal="left"/>
    </xf>
    <xf numFmtId="164" fontId="15" fillId="0" borderId="4" xfId="0" applyNumberFormat="1" applyFont="1" applyBorder="1" applyAlignment="1">
      <alignment horizontal="left"/>
    </xf>
    <xf numFmtId="0" fontId="15" fillId="0" borderId="0" xfId="0" applyFont="1" applyBorder="1" applyAlignment="1"/>
    <xf numFmtId="49" fontId="15" fillId="0" borderId="1" xfId="0" applyNumberFormat="1" applyFont="1" applyBorder="1" applyAlignment="1">
      <alignment horizontal="left"/>
    </xf>
    <xf numFmtId="2" fontId="14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3" xfId="0" applyFont="1" applyBorder="1"/>
    <xf numFmtId="165" fontId="15" fillId="0" borderId="3" xfId="1" applyNumberFormat="1" applyFont="1" applyBorder="1" applyAlignment="1" applyProtection="1">
      <alignment horizontal="left" vertical="top" shrinkToFit="1"/>
    </xf>
    <xf numFmtId="44" fontId="12" fillId="0" borderId="3" xfId="2" applyFont="1" applyBorder="1" applyAlignment="1"/>
    <xf numFmtId="9" fontId="10" fillId="0" borderId="3" xfId="1" applyNumberFormat="1" applyFont="1" applyBorder="1" applyAlignment="1">
      <alignment wrapText="1"/>
    </xf>
    <xf numFmtId="0" fontId="10" fillId="0" borderId="3" xfId="0" applyNumberFormat="1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0" fillId="0" borderId="5" xfId="1" applyFont="1" applyBorder="1" applyAlignment="1">
      <alignment horizontal="right" wrapText="1"/>
    </xf>
    <xf numFmtId="0" fontId="10" fillId="0" borderId="6" xfId="1" applyFont="1" applyBorder="1" applyAlignment="1">
      <alignment horizontal="right" wrapText="1"/>
    </xf>
    <xf numFmtId="0" fontId="10" fillId="0" borderId="7" xfId="1" applyFont="1" applyBorder="1" applyAlignment="1">
      <alignment horizontal="right" wrapText="1"/>
    </xf>
    <xf numFmtId="0" fontId="10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0" borderId="3" xfId="1" applyFont="1" applyBorder="1" applyAlignment="1">
      <alignment horizontal="right" wrapText="1"/>
    </xf>
    <xf numFmtId="165" fontId="15" fillId="0" borderId="5" xfId="1" applyNumberFormat="1" applyFont="1" applyBorder="1" applyAlignment="1" applyProtection="1">
      <alignment horizontal="center" vertical="top" shrinkToFit="1"/>
    </xf>
    <xf numFmtId="165" fontId="15" fillId="0" borderId="7" xfId="1" applyNumberFormat="1" applyFont="1" applyBorder="1" applyAlignment="1" applyProtection="1">
      <alignment horizontal="center" vertical="top" shrinkToFit="1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5" fontId="15" fillId="0" borderId="5" xfId="1" applyNumberFormat="1" applyFont="1" applyBorder="1" applyAlignment="1" applyProtection="1">
      <alignment horizontal="center" vertical="top" wrapText="1" shrinkToFit="1"/>
    </xf>
    <xf numFmtId="165" fontId="15" fillId="0" borderId="7" xfId="1" applyNumberFormat="1" applyFont="1" applyBorder="1" applyAlignment="1" applyProtection="1">
      <alignment horizontal="center" vertical="top" wrapText="1" shrinkToFit="1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3155948</xdr:colOff>
      <xdr:row>0</xdr:row>
      <xdr:rowOff>112713</xdr:rowOff>
    </xdr:from>
    <xdr:ext cx="2102103" cy="1020762"/>
    <xdr:pic>
      <xdr:nvPicPr>
        <xdr:cNvPr id="2" name="Imagen 1">
          <a:extLst>
            <a:ext uri="{FF2B5EF4-FFF2-40B4-BE49-F238E27FC236}">
              <a16:creationId xmlns:a16="http://schemas.microsoft.com/office/drawing/2014/main" id="{033A56BA-D3C6-4A54-9B46-6FF5B231D0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4994273" y="112713"/>
          <a:ext cx="2102103" cy="102076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3155948</xdr:colOff>
      <xdr:row>0</xdr:row>
      <xdr:rowOff>112713</xdr:rowOff>
    </xdr:from>
    <xdr:ext cx="2102103" cy="1020762"/>
    <xdr:pic>
      <xdr:nvPicPr>
        <xdr:cNvPr id="3" name="Imagen 2">
          <a:extLst>
            <a:ext uri="{FF2B5EF4-FFF2-40B4-BE49-F238E27FC236}">
              <a16:creationId xmlns:a16="http://schemas.microsoft.com/office/drawing/2014/main" id="{DD85FBDB-5C2A-40A4-89EF-84B21E9FB2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5480048" y="112713"/>
          <a:ext cx="2102103" cy="102076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22"/>
  <sheetViews>
    <sheetView workbookViewId="0">
      <selection activeCell="A3" sqref="A3"/>
    </sheetView>
  </sheetViews>
  <sheetFormatPr baseColWidth="10" defaultRowHeight="15" x14ac:dyDescent="0.25"/>
  <cols>
    <col min="2" max="2" width="7.5703125" bestFit="1" customWidth="1"/>
    <col min="3" max="3" width="81.42578125" bestFit="1" customWidth="1"/>
    <col min="4" max="4" width="22" bestFit="1" customWidth="1"/>
  </cols>
  <sheetData>
    <row r="4" spans="1:3" x14ac:dyDescent="0.25">
      <c r="A4">
        <v>6</v>
      </c>
      <c r="B4" s="14">
        <v>701035</v>
      </c>
      <c r="C4" t="s">
        <v>84</v>
      </c>
    </row>
    <row r="5" spans="1:3" x14ac:dyDescent="0.25">
      <c r="A5">
        <v>1</v>
      </c>
      <c r="B5" s="14">
        <v>701023</v>
      </c>
      <c r="C5" t="s">
        <v>85</v>
      </c>
    </row>
    <row r="6" spans="1:3" x14ac:dyDescent="0.25">
      <c r="A6">
        <v>1</v>
      </c>
      <c r="B6" s="14">
        <v>701024</v>
      </c>
      <c r="C6" t="s">
        <v>86</v>
      </c>
    </row>
    <row r="7" spans="1:3" x14ac:dyDescent="0.25">
      <c r="A7">
        <v>1</v>
      </c>
      <c r="B7" s="14">
        <v>701025</v>
      </c>
      <c r="C7" t="s">
        <v>87</v>
      </c>
    </row>
    <row r="8" spans="1:3" x14ac:dyDescent="0.25">
      <c r="A8">
        <v>1</v>
      </c>
      <c r="B8" s="14">
        <v>701026</v>
      </c>
      <c r="C8" t="s">
        <v>88</v>
      </c>
    </row>
    <row r="9" spans="1:3" x14ac:dyDescent="0.25">
      <c r="A9">
        <v>1</v>
      </c>
      <c r="B9" s="14">
        <v>701027</v>
      </c>
      <c r="C9" t="s">
        <v>1</v>
      </c>
    </row>
    <row r="10" spans="1:3" x14ac:dyDescent="0.25">
      <c r="A10">
        <v>2</v>
      </c>
      <c r="B10" s="14">
        <v>701110</v>
      </c>
      <c r="C10" t="s">
        <v>9</v>
      </c>
    </row>
    <row r="11" spans="1:3" x14ac:dyDescent="0.25">
      <c r="A11">
        <v>1</v>
      </c>
      <c r="B11" s="14">
        <v>701028</v>
      </c>
      <c r="C11" t="s">
        <v>6</v>
      </c>
    </row>
    <row r="12" spans="1:3" x14ac:dyDescent="0.25">
      <c r="A12">
        <v>1</v>
      </c>
      <c r="B12" s="14">
        <v>701029</v>
      </c>
      <c r="C12" t="s">
        <v>3</v>
      </c>
    </row>
    <row r="13" spans="1:3" x14ac:dyDescent="0.25">
      <c r="A13">
        <v>1</v>
      </c>
      <c r="B13" s="14">
        <v>701030</v>
      </c>
      <c r="C13" t="s">
        <v>2</v>
      </c>
    </row>
    <row r="14" spans="1:3" x14ac:dyDescent="0.25">
      <c r="A14">
        <v>2</v>
      </c>
      <c r="B14" s="14">
        <v>701031</v>
      </c>
      <c r="C14" t="s">
        <v>83</v>
      </c>
    </row>
    <row r="15" spans="1:3" x14ac:dyDescent="0.25">
      <c r="A15">
        <v>2</v>
      </c>
      <c r="B15" s="14">
        <v>701032</v>
      </c>
      <c r="C15" t="s">
        <v>89</v>
      </c>
    </row>
    <row r="16" spans="1:3" x14ac:dyDescent="0.25">
      <c r="A16">
        <v>1</v>
      </c>
      <c r="B16" s="14">
        <v>701033</v>
      </c>
      <c r="C16" t="s">
        <v>5</v>
      </c>
    </row>
    <row r="17" spans="1:3" x14ac:dyDescent="0.25">
      <c r="A17">
        <v>1</v>
      </c>
      <c r="B17" s="14">
        <v>701034</v>
      </c>
      <c r="C17" t="s">
        <v>7</v>
      </c>
    </row>
    <row r="18" spans="1:3" x14ac:dyDescent="0.25">
      <c r="A18">
        <v>1</v>
      </c>
      <c r="B18" s="14">
        <v>701040</v>
      </c>
      <c r="C18" t="s">
        <v>4</v>
      </c>
    </row>
    <row r="19" spans="1:3" x14ac:dyDescent="0.25">
      <c r="A19">
        <v>1</v>
      </c>
      <c r="B19" s="14">
        <v>701041</v>
      </c>
      <c r="C19" t="s">
        <v>8</v>
      </c>
    </row>
    <row r="20" spans="1:3" x14ac:dyDescent="0.25">
      <c r="A20">
        <v>1</v>
      </c>
      <c r="B20" s="14">
        <v>701049</v>
      </c>
      <c r="C20" t="s">
        <v>90</v>
      </c>
    </row>
    <row r="21" spans="1:3" x14ac:dyDescent="0.25">
      <c r="A21">
        <v>1</v>
      </c>
      <c r="B21" s="14">
        <v>301050</v>
      </c>
      <c r="C21" t="s">
        <v>0</v>
      </c>
    </row>
    <row r="22" spans="1:3" x14ac:dyDescent="0.25">
      <c r="A22">
        <v>1</v>
      </c>
      <c r="B22" s="14">
        <v>701022</v>
      </c>
      <c r="C22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activeCell="C10" sqref="C10"/>
    </sheetView>
  </sheetViews>
  <sheetFormatPr baseColWidth="10" defaultColWidth="11.5703125" defaultRowHeight="15" x14ac:dyDescent="0.25"/>
  <cols>
    <col min="1" max="1" width="9.140625" bestFit="1" customWidth="1"/>
    <col min="2" max="2" width="17.28515625" bestFit="1" customWidth="1"/>
    <col min="3" max="3" width="45.140625" bestFit="1" customWidth="1"/>
  </cols>
  <sheetData>
    <row r="1" spans="1:3" x14ac:dyDescent="0.25">
      <c r="A1" s="38" t="s">
        <v>10</v>
      </c>
      <c r="B1" s="38"/>
      <c r="C1" s="38"/>
    </row>
    <row r="2" spans="1:3" x14ac:dyDescent="0.25">
      <c r="A2" s="39" t="s">
        <v>11</v>
      </c>
      <c r="B2" s="39"/>
      <c r="C2" s="39"/>
    </row>
    <row r="3" spans="1:3" x14ac:dyDescent="0.25">
      <c r="A3" s="40" t="s">
        <v>12</v>
      </c>
      <c r="B3" s="40"/>
      <c r="C3" s="40"/>
    </row>
    <row r="4" spans="1:3" x14ac:dyDescent="0.25">
      <c r="A4" s="1"/>
      <c r="B4" s="1" t="s">
        <v>13</v>
      </c>
      <c r="C4" s="2"/>
    </row>
    <row r="5" spans="1:3" ht="15.75" thickBot="1" x14ac:dyDescent="0.3">
      <c r="A5" s="1"/>
      <c r="B5" s="1" t="s">
        <v>14</v>
      </c>
      <c r="C5" s="3" t="s">
        <v>15</v>
      </c>
    </row>
    <row r="6" spans="1:3" ht="15.75" thickBot="1" x14ac:dyDescent="0.3">
      <c r="A6" s="1"/>
      <c r="B6" s="1" t="s">
        <v>16</v>
      </c>
      <c r="C6" s="4" t="s">
        <v>17</v>
      </c>
    </row>
    <row r="7" spans="1:3" ht="15.75" thickBot="1" x14ac:dyDescent="0.3">
      <c r="A7" s="1"/>
      <c r="B7" s="1" t="s">
        <v>18</v>
      </c>
      <c r="C7" s="5" t="s">
        <v>19</v>
      </c>
    </row>
    <row r="8" spans="1:3" ht="15.75" thickBot="1" x14ac:dyDescent="0.3">
      <c r="A8" s="1"/>
      <c r="B8" s="1" t="s">
        <v>20</v>
      </c>
      <c r="C8" s="5" t="s">
        <v>21</v>
      </c>
    </row>
    <row r="9" spans="1:3" x14ac:dyDescent="0.25">
      <c r="A9" s="1"/>
      <c r="B9" s="1" t="s">
        <v>22</v>
      </c>
      <c r="C9" s="6" t="s">
        <v>23</v>
      </c>
    </row>
    <row r="11" spans="1:3" x14ac:dyDescent="0.25">
      <c r="A11" s="7" t="s">
        <v>24</v>
      </c>
      <c r="B11" s="8" t="s">
        <v>25</v>
      </c>
      <c r="C11" s="9" t="s">
        <v>26</v>
      </c>
    </row>
    <row r="12" spans="1:3" x14ac:dyDescent="0.25">
      <c r="A12" s="13">
        <v>1</v>
      </c>
      <c r="B12" s="10" t="s">
        <v>27</v>
      </c>
      <c r="C12" s="10" t="s">
        <v>28</v>
      </c>
    </row>
    <row r="13" spans="1:3" x14ac:dyDescent="0.25">
      <c r="A13" s="13">
        <v>1</v>
      </c>
      <c r="B13" s="10" t="s">
        <v>29</v>
      </c>
      <c r="C13" s="10" t="s">
        <v>30</v>
      </c>
    </row>
    <row r="14" spans="1:3" x14ac:dyDescent="0.25">
      <c r="A14" s="13">
        <v>1</v>
      </c>
      <c r="B14" s="11" t="s">
        <v>31</v>
      </c>
      <c r="C14" s="10" t="s">
        <v>32</v>
      </c>
    </row>
    <row r="15" spans="1:3" x14ac:dyDescent="0.25">
      <c r="A15" s="13">
        <v>1</v>
      </c>
      <c r="B15" s="11" t="s">
        <v>33</v>
      </c>
      <c r="C15" s="10" t="s">
        <v>34</v>
      </c>
    </row>
    <row r="16" spans="1:3" x14ac:dyDescent="0.25">
      <c r="A16" s="13">
        <v>1</v>
      </c>
      <c r="B16" s="11" t="s">
        <v>35</v>
      </c>
      <c r="C16" s="10" t="s">
        <v>36</v>
      </c>
    </row>
    <row r="17" spans="1:3" x14ac:dyDescent="0.25">
      <c r="A17" s="13">
        <v>1</v>
      </c>
      <c r="B17" s="11" t="s">
        <v>37</v>
      </c>
      <c r="C17" s="10" t="s">
        <v>38</v>
      </c>
    </row>
    <row r="18" spans="1:3" x14ac:dyDescent="0.25">
      <c r="A18" s="13">
        <v>1</v>
      </c>
      <c r="B18" s="10" t="s">
        <v>39</v>
      </c>
      <c r="C18" s="10" t="s">
        <v>40</v>
      </c>
    </row>
    <row r="19" spans="1:3" x14ac:dyDescent="0.25">
      <c r="A19" s="13">
        <v>1</v>
      </c>
      <c r="B19" s="11" t="s">
        <v>41</v>
      </c>
      <c r="C19" s="10" t="s">
        <v>42</v>
      </c>
    </row>
    <row r="20" spans="1:3" x14ac:dyDescent="0.25">
      <c r="A20" s="13">
        <v>1</v>
      </c>
      <c r="B20" s="10" t="s">
        <v>43</v>
      </c>
      <c r="C20" s="10" t="s">
        <v>44</v>
      </c>
    </row>
    <row r="21" spans="1:3" x14ac:dyDescent="0.25">
      <c r="A21" s="13">
        <v>1</v>
      </c>
      <c r="B21" s="11" t="s">
        <v>45</v>
      </c>
      <c r="C21" s="10" t="s">
        <v>46</v>
      </c>
    </row>
    <row r="22" spans="1:3" x14ac:dyDescent="0.25">
      <c r="A22" s="13">
        <v>1</v>
      </c>
      <c r="B22" s="11" t="s">
        <v>47</v>
      </c>
      <c r="C22" s="10" t="s">
        <v>48</v>
      </c>
    </row>
    <row r="23" spans="1:3" x14ac:dyDescent="0.25">
      <c r="A23" s="13">
        <v>1</v>
      </c>
      <c r="B23" s="11" t="s">
        <v>49</v>
      </c>
      <c r="C23" s="10" t="s">
        <v>50</v>
      </c>
    </row>
    <row r="24" spans="1:3" x14ac:dyDescent="0.25">
      <c r="A24" s="13">
        <v>1</v>
      </c>
      <c r="B24" s="11" t="s">
        <v>79</v>
      </c>
      <c r="C24" s="10" t="s">
        <v>81</v>
      </c>
    </row>
    <row r="25" spans="1:3" x14ac:dyDescent="0.25">
      <c r="A25" s="13">
        <v>1</v>
      </c>
      <c r="B25" s="11" t="s">
        <v>80</v>
      </c>
      <c r="C25" s="10" t="s">
        <v>82</v>
      </c>
    </row>
    <row r="26" spans="1:3" x14ac:dyDescent="0.25">
      <c r="A26" s="13">
        <v>1</v>
      </c>
      <c r="B26" s="12" t="s">
        <v>69</v>
      </c>
      <c r="C26" s="10" t="s">
        <v>72</v>
      </c>
    </row>
    <row r="27" spans="1:3" x14ac:dyDescent="0.25">
      <c r="A27" s="13">
        <v>2</v>
      </c>
      <c r="B27" s="12" t="s">
        <v>71</v>
      </c>
      <c r="C27" s="10" t="s">
        <v>70</v>
      </c>
    </row>
    <row r="28" spans="1:3" x14ac:dyDescent="0.25">
      <c r="A28" s="13">
        <v>2</v>
      </c>
      <c r="B28" s="10" t="s">
        <v>55</v>
      </c>
      <c r="C28" s="10" t="s">
        <v>56</v>
      </c>
    </row>
    <row r="29" spans="1:3" x14ac:dyDescent="0.25">
      <c r="A29" s="13">
        <v>2</v>
      </c>
      <c r="B29" s="10" t="s">
        <v>51</v>
      </c>
      <c r="C29" s="10" t="s">
        <v>52</v>
      </c>
    </row>
    <row r="30" spans="1:3" x14ac:dyDescent="0.25">
      <c r="A30" s="13">
        <v>2</v>
      </c>
      <c r="B30" s="10" t="s">
        <v>53</v>
      </c>
      <c r="C30" s="10" t="s">
        <v>54</v>
      </c>
    </row>
    <row r="31" spans="1:3" x14ac:dyDescent="0.25">
      <c r="A31" s="13">
        <v>2</v>
      </c>
      <c r="B31" s="10" t="s">
        <v>57</v>
      </c>
      <c r="C31" s="10" t="s">
        <v>58</v>
      </c>
    </row>
    <row r="32" spans="1:3" x14ac:dyDescent="0.25">
      <c r="A32" s="13">
        <v>2</v>
      </c>
      <c r="B32" s="10" t="s">
        <v>59</v>
      </c>
      <c r="C32" s="10" t="s">
        <v>60</v>
      </c>
    </row>
    <row r="33" spans="1:3" x14ac:dyDescent="0.25">
      <c r="A33" s="13">
        <v>2</v>
      </c>
      <c r="B33" s="10" t="s">
        <v>61</v>
      </c>
      <c r="C33" s="10" t="s">
        <v>62</v>
      </c>
    </row>
    <row r="34" spans="1:3" x14ac:dyDescent="0.25">
      <c r="A34" s="13">
        <v>2</v>
      </c>
      <c r="B34" s="10" t="s">
        <v>63</v>
      </c>
      <c r="C34" s="10" t="s">
        <v>64</v>
      </c>
    </row>
    <row r="35" spans="1:3" x14ac:dyDescent="0.25">
      <c r="A35" s="13">
        <v>2</v>
      </c>
      <c r="B35" s="10" t="s">
        <v>73</v>
      </c>
      <c r="C35" s="10" t="s">
        <v>74</v>
      </c>
    </row>
    <row r="36" spans="1:3" x14ac:dyDescent="0.25">
      <c r="A36" s="13">
        <v>2</v>
      </c>
      <c r="B36" s="10" t="s">
        <v>65</v>
      </c>
      <c r="C36" s="10" t="s">
        <v>66</v>
      </c>
    </row>
    <row r="37" spans="1:3" x14ac:dyDescent="0.25">
      <c r="A37" s="13">
        <v>2</v>
      </c>
      <c r="B37" s="10" t="s">
        <v>67</v>
      </c>
      <c r="C37" s="10" t="s">
        <v>68</v>
      </c>
    </row>
    <row r="38" spans="1:3" x14ac:dyDescent="0.25">
      <c r="A38" s="13">
        <v>1</v>
      </c>
      <c r="B38" s="10" t="s">
        <v>75</v>
      </c>
      <c r="C38" s="10" t="s">
        <v>77</v>
      </c>
    </row>
    <row r="39" spans="1:3" x14ac:dyDescent="0.25">
      <c r="A39" s="13">
        <v>1</v>
      </c>
      <c r="B39" s="10" t="s">
        <v>76</v>
      </c>
      <c r="C39" s="10" t="s">
        <v>78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85"/>
  <sheetViews>
    <sheetView zoomScaleNormal="100" workbookViewId="0">
      <selection sqref="A1:XFD1048576"/>
    </sheetView>
  </sheetViews>
  <sheetFormatPr baseColWidth="10" defaultRowHeight="20.100000000000001" customHeight="1" x14ac:dyDescent="0.2"/>
  <cols>
    <col min="1" max="1" width="13.140625" style="18" customWidth="1"/>
    <col min="2" max="2" width="21.7109375" style="18" customWidth="1"/>
    <col min="3" max="3" width="56.7109375" style="36" customWidth="1"/>
    <col min="4" max="4" width="14.42578125" style="18" customWidth="1"/>
    <col min="5" max="5" width="17.7109375" style="18" customWidth="1"/>
    <col min="6" max="16384" width="11.42578125" style="18"/>
  </cols>
  <sheetData>
    <row r="2" spans="1:5" ht="20.100000000000001" customHeight="1" x14ac:dyDescent="0.25">
      <c r="A2" s="44" t="s">
        <v>92</v>
      </c>
      <c r="B2" s="44"/>
      <c r="C2" s="44"/>
    </row>
    <row r="3" spans="1:5" ht="20.100000000000001" customHeight="1" x14ac:dyDescent="0.2">
      <c r="A3" s="45" t="s">
        <v>11</v>
      </c>
      <c r="B3" s="45"/>
      <c r="C3" s="45"/>
    </row>
    <row r="4" spans="1:5" ht="20.100000000000001" customHeight="1" x14ac:dyDescent="0.25">
      <c r="A4" s="46" t="s">
        <v>12</v>
      </c>
      <c r="B4" s="46"/>
      <c r="C4" s="46"/>
    </row>
    <row r="5" spans="1:5" ht="20.100000000000001" customHeight="1" x14ac:dyDescent="0.25">
      <c r="A5" s="19"/>
      <c r="B5" s="19"/>
      <c r="C5" s="19"/>
    </row>
    <row r="6" spans="1:5" ht="20.100000000000001" customHeight="1" thickBot="1" x14ac:dyDescent="0.25">
      <c r="A6" s="20"/>
      <c r="B6" s="21" t="s">
        <v>13</v>
      </c>
      <c r="C6" s="22">
        <v>44475</v>
      </c>
    </row>
    <row r="7" spans="1:5" ht="20.100000000000001" customHeight="1" thickBot="1" x14ac:dyDescent="0.25">
      <c r="A7" s="20"/>
      <c r="B7" s="21" t="s">
        <v>14</v>
      </c>
      <c r="C7" s="23" t="s">
        <v>15</v>
      </c>
    </row>
    <row r="8" spans="1:5" ht="20.100000000000001" customHeight="1" thickBot="1" x14ac:dyDescent="0.25">
      <c r="A8" s="20"/>
      <c r="B8" s="21" t="s">
        <v>16</v>
      </c>
      <c r="C8" s="24" t="s">
        <v>17</v>
      </c>
    </row>
    <row r="9" spans="1:5" ht="20.100000000000001" customHeight="1" thickBot="1" x14ac:dyDescent="0.25">
      <c r="A9" s="20"/>
      <c r="B9" s="25" t="s">
        <v>93</v>
      </c>
      <c r="C9" s="26" t="s">
        <v>94</v>
      </c>
    </row>
    <row r="10" spans="1:5" ht="20.100000000000001" customHeight="1" thickBot="1" x14ac:dyDescent="0.25">
      <c r="A10" s="20"/>
      <c r="B10" s="25" t="s">
        <v>18</v>
      </c>
      <c r="C10" s="26" t="s">
        <v>95</v>
      </c>
    </row>
    <row r="11" spans="1:5" ht="20.100000000000001" customHeight="1" thickBot="1" x14ac:dyDescent="0.25">
      <c r="A11" s="20"/>
      <c r="B11" s="21" t="s">
        <v>20</v>
      </c>
      <c r="C11" s="26" t="s">
        <v>21</v>
      </c>
    </row>
    <row r="12" spans="1:5" ht="20.100000000000001" customHeight="1" thickBot="1" x14ac:dyDescent="0.25">
      <c r="A12" s="20"/>
      <c r="B12" s="21" t="s">
        <v>22</v>
      </c>
      <c r="C12" s="26" t="s">
        <v>96</v>
      </c>
    </row>
    <row r="14" spans="1:5" ht="20.100000000000001" customHeight="1" x14ac:dyDescent="0.2">
      <c r="A14" s="47" t="s">
        <v>97</v>
      </c>
      <c r="B14" s="47"/>
      <c r="C14" s="47"/>
      <c r="D14" s="47"/>
      <c r="E14" s="47"/>
    </row>
    <row r="15" spans="1:5" ht="52.5" customHeight="1" x14ac:dyDescent="0.2">
      <c r="A15" s="15" t="s">
        <v>98</v>
      </c>
      <c r="B15" s="16" t="s">
        <v>99</v>
      </c>
      <c r="C15" s="16" t="s">
        <v>100</v>
      </c>
      <c r="D15" s="17" t="s">
        <v>101</v>
      </c>
      <c r="E15" s="17" t="s">
        <v>102</v>
      </c>
    </row>
    <row r="16" spans="1:5" ht="20.100000000000001" customHeight="1" x14ac:dyDescent="0.2">
      <c r="A16" s="27">
        <v>1</v>
      </c>
      <c r="B16" s="28" t="s">
        <v>27</v>
      </c>
      <c r="C16" s="29" t="s">
        <v>28</v>
      </c>
      <c r="D16" s="30">
        <v>250</v>
      </c>
      <c r="E16" s="30">
        <f t="shared" ref="E16:E49" si="0">+A16*D16</f>
        <v>250</v>
      </c>
    </row>
    <row r="17" spans="1:5" ht="20.100000000000001" customHeight="1" x14ac:dyDescent="0.2">
      <c r="A17" s="27">
        <v>1</v>
      </c>
      <c r="B17" s="28" t="s">
        <v>29</v>
      </c>
      <c r="C17" s="29" t="s">
        <v>30</v>
      </c>
      <c r="D17" s="30">
        <v>250</v>
      </c>
      <c r="E17" s="30">
        <f t="shared" ref="E17" si="1">+A17*D17</f>
        <v>250</v>
      </c>
    </row>
    <row r="18" spans="1:5" ht="20.100000000000001" customHeight="1" x14ac:dyDescent="0.2">
      <c r="A18" s="27">
        <v>1</v>
      </c>
      <c r="B18" s="28" t="s">
        <v>31</v>
      </c>
      <c r="C18" s="29" t="s">
        <v>32</v>
      </c>
      <c r="D18" s="30">
        <v>250</v>
      </c>
      <c r="E18" s="30">
        <f t="shared" si="0"/>
        <v>250</v>
      </c>
    </row>
    <row r="19" spans="1:5" ht="20.100000000000001" customHeight="1" x14ac:dyDescent="0.2">
      <c r="A19" s="27">
        <v>1</v>
      </c>
      <c r="B19" s="28" t="s">
        <v>33</v>
      </c>
      <c r="C19" s="29" t="s">
        <v>34</v>
      </c>
      <c r="D19" s="30">
        <v>250</v>
      </c>
      <c r="E19" s="30">
        <f t="shared" si="0"/>
        <v>250</v>
      </c>
    </row>
    <row r="20" spans="1:5" ht="20.100000000000001" customHeight="1" x14ac:dyDescent="0.2">
      <c r="A20" s="27">
        <v>1</v>
      </c>
      <c r="B20" s="28" t="s">
        <v>35</v>
      </c>
      <c r="C20" s="29" t="s">
        <v>36</v>
      </c>
      <c r="D20" s="30">
        <v>250</v>
      </c>
      <c r="E20" s="30">
        <f t="shared" si="0"/>
        <v>250</v>
      </c>
    </row>
    <row r="21" spans="1:5" ht="20.100000000000001" customHeight="1" x14ac:dyDescent="0.2">
      <c r="A21" s="27">
        <v>1</v>
      </c>
      <c r="B21" s="28" t="s">
        <v>107</v>
      </c>
      <c r="C21" s="29" t="s">
        <v>108</v>
      </c>
      <c r="D21" s="30">
        <v>250</v>
      </c>
      <c r="E21" s="30">
        <f t="shared" si="0"/>
        <v>250</v>
      </c>
    </row>
    <row r="22" spans="1:5" ht="20.100000000000001" customHeight="1" x14ac:dyDescent="0.2">
      <c r="A22" s="27">
        <v>1</v>
      </c>
      <c r="B22" s="28" t="s">
        <v>37</v>
      </c>
      <c r="C22" s="29" t="s">
        <v>38</v>
      </c>
      <c r="D22" s="30">
        <v>250</v>
      </c>
      <c r="E22" s="30">
        <f t="shared" si="0"/>
        <v>250</v>
      </c>
    </row>
    <row r="23" spans="1:5" ht="20.100000000000001" customHeight="1" x14ac:dyDescent="0.2">
      <c r="A23" s="27">
        <v>1</v>
      </c>
      <c r="B23" s="28" t="s">
        <v>39</v>
      </c>
      <c r="C23" s="29" t="s">
        <v>40</v>
      </c>
      <c r="D23" s="30">
        <v>250</v>
      </c>
      <c r="E23" s="30">
        <f t="shared" si="0"/>
        <v>250</v>
      </c>
    </row>
    <row r="24" spans="1:5" ht="20.100000000000001" customHeight="1" x14ac:dyDescent="0.2">
      <c r="A24" s="27">
        <v>1</v>
      </c>
      <c r="B24" s="28" t="s">
        <v>109</v>
      </c>
      <c r="C24" s="29" t="s">
        <v>112</v>
      </c>
      <c r="D24" s="30">
        <v>250</v>
      </c>
      <c r="E24" s="30">
        <f t="shared" si="0"/>
        <v>250</v>
      </c>
    </row>
    <row r="25" spans="1:5" ht="20.100000000000001" customHeight="1" x14ac:dyDescent="0.2">
      <c r="A25" s="27">
        <v>1</v>
      </c>
      <c r="B25" s="28" t="s">
        <v>110</v>
      </c>
      <c r="C25" s="29" t="s">
        <v>111</v>
      </c>
      <c r="D25" s="30">
        <v>250</v>
      </c>
      <c r="E25" s="30">
        <f t="shared" si="0"/>
        <v>250</v>
      </c>
    </row>
    <row r="26" spans="1:5" ht="20.100000000000001" customHeight="1" x14ac:dyDescent="0.2">
      <c r="A26" s="27">
        <v>1</v>
      </c>
      <c r="B26" s="28" t="s">
        <v>41</v>
      </c>
      <c r="C26" s="29" t="s">
        <v>42</v>
      </c>
      <c r="D26" s="30">
        <v>250</v>
      </c>
      <c r="E26" s="30">
        <f t="shared" si="0"/>
        <v>250</v>
      </c>
    </row>
    <row r="27" spans="1:5" ht="20.100000000000001" customHeight="1" x14ac:dyDescent="0.2">
      <c r="A27" s="27">
        <v>1</v>
      </c>
      <c r="B27" s="28" t="s">
        <v>43</v>
      </c>
      <c r="C27" s="29" t="s">
        <v>44</v>
      </c>
      <c r="D27" s="30">
        <v>250</v>
      </c>
      <c r="E27" s="30">
        <f t="shared" si="0"/>
        <v>250</v>
      </c>
    </row>
    <row r="28" spans="1:5" ht="20.100000000000001" customHeight="1" x14ac:dyDescent="0.2">
      <c r="A28" s="27">
        <v>1</v>
      </c>
      <c r="B28" s="28" t="s">
        <v>47</v>
      </c>
      <c r="C28" s="29" t="s">
        <v>48</v>
      </c>
      <c r="D28" s="30">
        <v>250</v>
      </c>
      <c r="E28" s="30">
        <f t="shared" si="0"/>
        <v>250</v>
      </c>
    </row>
    <row r="29" spans="1:5" ht="20.100000000000001" customHeight="1" x14ac:dyDescent="0.2">
      <c r="A29" s="27">
        <v>1</v>
      </c>
      <c r="B29" s="28" t="s">
        <v>69</v>
      </c>
      <c r="C29" s="29" t="s">
        <v>72</v>
      </c>
      <c r="D29" s="30">
        <v>90</v>
      </c>
      <c r="E29" s="30">
        <f t="shared" si="0"/>
        <v>90</v>
      </c>
    </row>
    <row r="30" spans="1:5" ht="20.100000000000001" customHeight="1" x14ac:dyDescent="0.2">
      <c r="A30" s="27">
        <v>2</v>
      </c>
      <c r="B30" s="28" t="s">
        <v>71</v>
      </c>
      <c r="C30" s="29" t="s">
        <v>70</v>
      </c>
      <c r="D30" s="30">
        <v>90</v>
      </c>
      <c r="E30" s="30">
        <f t="shared" si="0"/>
        <v>180</v>
      </c>
    </row>
    <row r="31" spans="1:5" ht="20.100000000000001" customHeight="1" x14ac:dyDescent="0.2">
      <c r="A31" s="27">
        <v>2</v>
      </c>
      <c r="B31" s="28" t="s">
        <v>55</v>
      </c>
      <c r="C31" s="29" t="s">
        <v>56</v>
      </c>
      <c r="D31" s="30">
        <v>90</v>
      </c>
      <c r="E31" s="30">
        <f t="shared" si="0"/>
        <v>180</v>
      </c>
    </row>
    <row r="32" spans="1:5" ht="20.100000000000001" customHeight="1" x14ac:dyDescent="0.2">
      <c r="A32" s="27">
        <v>2</v>
      </c>
      <c r="B32" s="28" t="s">
        <v>51</v>
      </c>
      <c r="C32" s="29" t="s">
        <v>52</v>
      </c>
      <c r="D32" s="30">
        <v>90</v>
      </c>
      <c r="E32" s="30">
        <f t="shared" si="0"/>
        <v>180</v>
      </c>
    </row>
    <row r="33" spans="1:5" ht="20.100000000000001" customHeight="1" x14ac:dyDescent="0.2">
      <c r="A33" s="27">
        <v>2</v>
      </c>
      <c r="B33" s="28" t="s">
        <v>53</v>
      </c>
      <c r="C33" s="29" t="s">
        <v>54</v>
      </c>
      <c r="D33" s="30">
        <v>90</v>
      </c>
      <c r="E33" s="30">
        <f t="shared" si="0"/>
        <v>180</v>
      </c>
    </row>
    <row r="34" spans="1:5" ht="20.100000000000001" customHeight="1" x14ac:dyDescent="0.2">
      <c r="A34" s="27">
        <v>2</v>
      </c>
      <c r="B34" s="28" t="s">
        <v>57</v>
      </c>
      <c r="C34" s="29" t="s">
        <v>58</v>
      </c>
      <c r="D34" s="30">
        <v>90</v>
      </c>
      <c r="E34" s="30">
        <f t="shared" si="0"/>
        <v>180</v>
      </c>
    </row>
    <row r="35" spans="1:5" ht="20.100000000000001" customHeight="1" x14ac:dyDescent="0.2">
      <c r="A35" s="27">
        <v>2</v>
      </c>
      <c r="B35" s="28" t="s">
        <v>59</v>
      </c>
      <c r="C35" s="29" t="s">
        <v>60</v>
      </c>
      <c r="D35" s="30">
        <v>90</v>
      </c>
      <c r="E35" s="30">
        <f t="shared" si="0"/>
        <v>180</v>
      </c>
    </row>
    <row r="36" spans="1:5" ht="20.100000000000001" customHeight="1" x14ac:dyDescent="0.2">
      <c r="A36" s="27">
        <v>2</v>
      </c>
      <c r="B36" s="28" t="s">
        <v>61</v>
      </c>
      <c r="C36" s="29" t="s">
        <v>62</v>
      </c>
      <c r="D36" s="30">
        <v>90</v>
      </c>
      <c r="E36" s="30">
        <f t="shared" si="0"/>
        <v>180</v>
      </c>
    </row>
    <row r="37" spans="1:5" ht="20.100000000000001" customHeight="1" x14ac:dyDescent="0.2">
      <c r="A37" s="27">
        <v>2</v>
      </c>
      <c r="B37" s="28" t="s">
        <v>63</v>
      </c>
      <c r="C37" s="29" t="s">
        <v>64</v>
      </c>
      <c r="D37" s="30">
        <v>90</v>
      </c>
      <c r="E37" s="30">
        <f t="shared" si="0"/>
        <v>180</v>
      </c>
    </row>
    <row r="38" spans="1:5" ht="20.100000000000001" customHeight="1" x14ac:dyDescent="0.2">
      <c r="A38" s="27">
        <v>2</v>
      </c>
      <c r="B38" s="28" t="s">
        <v>73</v>
      </c>
      <c r="C38" s="29" t="s">
        <v>74</v>
      </c>
      <c r="D38" s="30">
        <v>90</v>
      </c>
      <c r="E38" s="30">
        <f t="shared" si="0"/>
        <v>180</v>
      </c>
    </row>
    <row r="39" spans="1:5" ht="20.100000000000001" customHeight="1" x14ac:dyDescent="0.2">
      <c r="A39" s="27">
        <v>2</v>
      </c>
      <c r="B39" s="28" t="s">
        <v>65</v>
      </c>
      <c r="C39" s="29" t="s">
        <v>66</v>
      </c>
      <c r="D39" s="30">
        <v>90</v>
      </c>
      <c r="E39" s="30">
        <f t="shared" si="0"/>
        <v>180</v>
      </c>
    </row>
    <row r="40" spans="1:5" ht="20.100000000000001" customHeight="1" x14ac:dyDescent="0.2">
      <c r="A40" s="27">
        <v>2</v>
      </c>
      <c r="B40" s="28" t="s">
        <v>67</v>
      </c>
      <c r="C40" s="29" t="s">
        <v>68</v>
      </c>
      <c r="D40" s="30">
        <v>90</v>
      </c>
      <c r="E40" s="30">
        <f t="shared" si="0"/>
        <v>180</v>
      </c>
    </row>
    <row r="41" spans="1:5" ht="20.100000000000001" customHeight="1" x14ac:dyDescent="0.2">
      <c r="A41" s="27">
        <v>1</v>
      </c>
      <c r="B41" s="28" t="s">
        <v>75</v>
      </c>
      <c r="C41" s="29" t="s">
        <v>77</v>
      </c>
      <c r="D41" s="30">
        <v>90</v>
      </c>
      <c r="E41" s="30">
        <f t="shared" si="0"/>
        <v>90</v>
      </c>
    </row>
    <row r="42" spans="1:5" ht="20.100000000000001" customHeight="1" x14ac:dyDescent="0.2">
      <c r="A42" s="27">
        <v>1</v>
      </c>
      <c r="B42" s="28" t="s">
        <v>76</v>
      </c>
      <c r="C42" s="29" t="s">
        <v>78</v>
      </c>
      <c r="D42" s="30">
        <v>90</v>
      </c>
      <c r="E42" s="30">
        <f t="shared" si="0"/>
        <v>90</v>
      </c>
    </row>
    <row r="43" spans="1:5" ht="20.100000000000001" customHeight="1" x14ac:dyDescent="0.2">
      <c r="A43" s="27">
        <v>1</v>
      </c>
      <c r="B43" s="28" t="s">
        <v>113</v>
      </c>
      <c r="C43" s="29" t="s">
        <v>114</v>
      </c>
      <c r="D43" s="30">
        <v>400</v>
      </c>
      <c r="E43" s="30">
        <f t="shared" si="0"/>
        <v>400</v>
      </c>
    </row>
    <row r="44" spans="1:5" ht="20.100000000000001" customHeight="1" x14ac:dyDescent="0.2">
      <c r="A44" s="27">
        <v>1</v>
      </c>
      <c r="B44" s="28" t="s">
        <v>119</v>
      </c>
      <c r="C44" s="29" t="s">
        <v>115</v>
      </c>
      <c r="D44" s="30">
        <v>400</v>
      </c>
      <c r="E44" s="30">
        <f t="shared" si="0"/>
        <v>400</v>
      </c>
    </row>
    <row r="45" spans="1:5" ht="20.100000000000001" customHeight="1" x14ac:dyDescent="0.2">
      <c r="A45" s="27">
        <v>1</v>
      </c>
      <c r="B45" s="28" t="s">
        <v>120</v>
      </c>
      <c r="C45" s="29" t="s">
        <v>116</v>
      </c>
      <c r="D45" s="30">
        <v>400</v>
      </c>
      <c r="E45" s="30">
        <f t="shared" si="0"/>
        <v>400</v>
      </c>
    </row>
    <row r="46" spans="1:5" ht="20.100000000000001" customHeight="1" x14ac:dyDescent="0.2">
      <c r="A46" s="27">
        <v>1</v>
      </c>
      <c r="B46" s="28" t="s">
        <v>121</v>
      </c>
      <c r="C46" s="29" t="s">
        <v>117</v>
      </c>
      <c r="D46" s="30">
        <v>400</v>
      </c>
      <c r="E46" s="30">
        <f t="shared" si="0"/>
        <v>400</v>
      </c>
    </row>
    <row r="47" spans="1:5" ht="20.100000000000001" customHeight="1" x14ac:dyDescent="0.2">
      <c r="A47" s="27">
        <v>1</v>
      </c>
      <c r="B47" s="28" t="s">
        <v>124</v>
      </c>
      <c r="C47" s="29" t="s">
        <v>122</v>
      </c>
      <c r="D47" s="30">
        <v>400</v>
      </c>
      <c r="E47" s="30">
        <f t="shared" si="0"/>
        <v>400</v>
      </c>
    </row>
    <row r="48" spans="1:5" ht="20.100000000000001" customHeight="1" x14ac:dyDescent="0.2">
      <c r="A48" s="27">
        <v>1</v>
      </c>
      <c r="B48" s="28" t="s">
        <v>123</v>
      </c>
      <c r="C48" s="29" t="s">
        <v>118</v>
      </c>
      <c r="D48" s="30">
        <v>400</v>
      </c>
      <c r="E48" s="30">
        <f t="shared" si="0"/>
        <v>400</v>
      </c>
    </row>
    <row r="49" spans="1:5" ht="20.100000000000001" customHeight="1" x14ac:dyDescent="0.2">
      <c r="A49" s="27">
        <v>1</v>
      </c>
      <c r="B49" s="28" t="s">
        <v>143</v>
      </c>
      <c r="C49" s="29" t="s">
        <v>125</v>
      </c>
      <c r="D49" s="30">
        <v>200</v>
      </c>
      <c r="E49" s="30">
        <f t="shared" si="0"/>
        <v>200</v>
      </c>
    </row>
    <row r="50" spans="1:5" ht="20.100000000000001" customHeight="1" x14ac:dyDescent="0.2">
      <c r="A50" s="27">
        <v>1</v>
      </c>
      <c r="B50" s="28" t="s">
        <v>144</v>
      </c>
      <c r="C50" s="29" t="s">
        <v>126</v>
      </c>
      <c r="D50" s="30">
        <v>200</v>
      </c>
      <c r="E50" s="30">
        <f t="shared" ref="E50:E58" si="2">+A50*D50</f>
        <v>200</v>
      </c>
    </row>
    <row r="51" spans="1:5" ht="20.100000000000001" customHeight="1" x14ac:dyDescent="0.2">
      <c r="A51" s="27">
        <v>1</v>
      </c>
      <c r="B51" s="28" t="s">
        <v>136</v>
      </c>
      <c r="C51" s="29" t="s">
        <v>127</v>
      </c>
      <c r="D51" s="30">
        <v>200</v>
      </c>
      <c r="E51" s="30">
        <f t="shared" si="2"/>
        <v>200</v>
      </c>
    </row>
    <row r="52" spans="1:5" ht="20.100000000000001" customHeight="1" x14ac:dyDescent="0.2">
      <c r="A52" s="27">
        <v>1</v>
      </c>
      <c r="B52" s="28" t="s">
        <v>135</v>
      </c>
      <c r="C52" s="29" t="s">
        <v>128</v>
      </c>
      <c r="D52" s="30">
        <v>200</v>
      </c>
      <c r="E52" s="30">
        <f t="shared" si="2"/>
        <v>200</v>
      </c>
    </row>
    <row r="53" spans="1:5" ht="20.100000000000001" customHeight="1" x14ac:dyDescent="0.2">
      <c r="A53" s="27">
        <v>1</v>
      </c>
      <c r="B53" s="28" t="s">
        <v>137</v>
      </c>
      <c r="C53" s="29" t="s">
        <v>129</v>
      </c>
      <c r="D53" s="30">
        <v>200</v>
      </c>
      <c r="E53" s="30">
        <f t="shared" si="2"/>
        <v>200</v>
      </c>
    </row>
    <row r="54" spans="1:5" ht="20.100000000000001" customHeight="1" x14ac:dyDescent="0.2">
      <c r="A54" s="27">
        <v>1</v>
      </c>
      <c r="B54" s="28" t="s">
        <v>138</v>
      </c>
      <c r="C54" s="29" t="s">
        <v>130</v>
      </c>
      <c r="D54" s="30">
        <v>200</v>
      </c>
      <c r="E54" s="30">
        <f t="shared" si="2"/>
        <v>200</v>
      </c>
    </row>
    <row r="55" spans="1:5" ht="20.100000000000001" customHeight="1" x14ac:dyDescent="0.2">
      <c r="A55" s="27">
        <v>1</v>
      </c>
      <c r="B55" s="28" t="s">
        <v>139</v>
      </c>
      <c r="C55" s="29" t="s">
        <v>131</v>
      </c>
      <c r="D55" s="30">
        <v>200</v>
      </c>
      <c r="E55" s="30">
        <f t="shared" si="2"/>
        <v>200</v>
      </c>
    </row>
    <row r="56" spans="1:5" ht="20.100000000000001" customHeight="1" x14ac:dyDescent="0.2">
      <c r="A56" s="27">
        <v>1</v>
      </c>
      <c r="B56" s="28" t="s">
        <v>140</v>
      </c>
      <c r="C56" s="29" t="s">
        <v>132</v>
      </c>
      <c r="D56" s="30">
        <v>200</v>
      </c>
      <c r="E56" s="30">
        <f t="shared" si="2"/>
        <v>200</v>
      </c>
    </row>
    <row r="57" spans="1:5" ht="20.100000000000001" customHeight="1" x14ac:dyDescent="0.2">
      <c r="A57" s="27">
        <v>1</v>
      </c>
      <c r="B57" s="28" t="s">
        <v>141</v>
      </c>
      <c r="C57" s="29" t="s">
        <v>133</v>
      </c>
      <c r="D57" s="30">
        <v>200</v>
      </c>
      <c r="E57" s="30">
        <f t="shared" si="2"/>
        <v>200</v>
      </c>
    </row>
    <row r="58" spans="1:5" ht="20.100000000000001" customHeight="1" x14ac:dyDescent="0.2">
      <c r="A58" s="27">
        <v>1</v>
      </c>
      <c r="B58" s="28" t="s">
        <v>142</v>
      </c>
      <c r="C58" s="29" t="s">
        <v>134</v>
      </c>
      <c r="D58" s="30">
        <v>200</v>
      </c>
      <c r="E58" s="30">
        <f t="shared" si="2"/>
        <v>200</v>
      </c>
    </row>
    <row r="59" spans="1:5" ht="20.100000000000001" customHeight="1" x14ac:dyDescent="0.25">
      <c r="A59" s="48" t="s">
        <v>103</v>
      </c>
      <c r="B59" s="48"/>
      <c r="C59" s="48"/>
      <c r="D59" s="48"/>
      <c r="E59" s="30">
        <f>SUM(E16:E58)</f>
        <v>9900</v>
      </c>
    </row>
    <row r="60" spans="1:5" ht="20.100000000000001" customHeight="1" x14ac:dyDescent="0.25">
      <c r="A60" s="41" t="s">
        <v>105</v>
      </c>
      <c r="B60" s="42"/>
      <c r="C60" s="43"/>
      <c r="D60" s="31">
        <v>0.12</v>
      </c>
      <c r="E60" s="30">
        <f>E59*D60</f>
        <v>1188</v>
      </c>
    </row>
    <row r="61" spans="1:5" ht="20.100000000000001" customHeight="1" x14ac:dyDescent="0.25">
      <c r="A61" s="48" t="s">
        <v>104</v>
      </c>
      <c r="B61" s="48"/>
      <c r="C61" s="48"/>
      <c r="D61" s="48"/>
      <c r="E61" s="30">
        <f>+E59+E60</f>
        <v>11088</v>
      </c>
    </row>
    <row r="65" spans="1:4" ht="20.100000000000001" customHeight="1" x14ac:dyDescent="0.2">
      <c r="A65" s="51" t="s">
        <v>145</v>
      </c>
      <c r="B65" s="52"/>
      <c r="C65" s="52"/>
      <c r="D65" s="53"/>
    </row>
    <row r="66" spans="1:4" ht="20.100000000000001" customHeight="1" x14ac:dyDescent="0.25">
      <c r="A66" s="32" t="s">
        <v>24</v>
      </c>
      <c r="B66" s="33" t="s">
        <v>25</v>
      </c>
      <c r="C66" s="54" t="s">
        <v>106</v>
      </c>
      <c r="D66" s="54"/>
    </row>
    <row r="67" spans="1:4" ht="20.100000000000001" customHeight="1" x14ac:dyDescent="0.2">
      <c r="A67" s="27">
        <v>6</v>
      </c>
      <c r="B67" s="34">
        <v>701035</v>
      </c>
      <c r="C67" s="49" t="s">
        <v>84</v>
      </c>
      <c r="D67" s="50"/>
    </row>
    <row r="68" spans="1:4" ht="20.100000000000001" customHeight="1" x14ac:dyDescent="0.2">
      <c r="A68" s="27">
        <v>1</v>
      </c>
      <c r="B68" s="34">
        <v>701023</v>
      </c>
      <c r="C68" s="49" t="s">
        <v>85</v>
      </c>
      <c r="D68" s="50"/>
    </row>
    <row r="69" spans="1:4" ht="20.100000000000001" customHeight="1" x14ac:dyDescent="0.2">
      <c r="A69" s="27">
        <v>1</v>
      </c>
      <c r="B69" s="34">
        <v>701024</v>
      </c>
      <c r="C69" s="49" t="s">
        <v>86</v>
      </c>
      <c r="D69" s="50"/>
    </row>
    <row r="70" spans="1:4" ht="20.100000000000001" customHeight="1" x14ac:dyDescent="0.2">
      <c r="A70" s="27">
        <v>1</v>
      </c>
      <c r="B70" s="34">
        <v>701025</v>
      </c>
      <c r="C70" s="49" t="s">
        <v>87</v>
      </c>
      <c r="D70" s="50"/>
    </row>
    <row r="71" spans="1:4" ht="20.100000000000001" customHeight="1" x14ac:dyDescent="0.2">
      <c r="A71" s="27">
        <v>1</v>
      </c>
      <c r="B71" s="34">
        <v>701026</v>
      </c>
      <c r="C71" s="49" t="s">
        <v>88</v>
      </c>
      <c r="D71" s="50"/>
    </row>
    <row r="72" spans="1:4" ht="20.100000000000001" customHeight="1" x14ac:dyDescent="0.2">
      <c r="A72" s="27">
        <v>1</v>
      </c>
      <c r="B72" s="34">
        <v>701027</v>
      </c>
      <c r="C72" s="49" t="s">
        <v>1</v>
      </c>
      <c r="D72" s="50"/>
    </row>
    <row r="73" spans="1:4" ht="20.100000000000001" customHeight="1" x14ac:dyDescent="0.2">
      <c r="A73" s="27">
        <v>1</v>
      </c>
      <c r="B73" s="34">
        <v>701110</v>
      </c>
      <c r="C73" s="49" t="s">
        <v>9</v>
      </c>
      <c r="D73" s="50"/>
    </row>
    <row r="74" spans="1:4" ht="20.100000000000001" customHeight="1" x14ac:dyDescent="0.2">
      <c r="A74" s="27">
        <v>1</v>
      </c>
      <c r="B74" s="34">
        <v>701028</v>
      </c>
      <c r="C74" s="49" t="s">
        <v>6</v>
      </c>
      <c r="D74" s="50"/>
    </row>
    <row r="75" spans="1:4" ht="20.100000000000001" customHeight="1" x14ac:dyDescent="0.2">
      <c r="A75" s="27">
        <v>1</v>
      </c>
      <c r="B75" s="34">
        <v>701029</v>
      </c>
      <c r="C75" s="49" t="s">
        <v>3</v>
      </c>
      <c r="D75" s="50"/>
    </row>
    <row r="76" spans="1:4" ht="20.100000000000001" customHeight="1" x14ac:dyDescent="0.2">
      <c r="A76" s="27">
        <v>1</v>
      </c>
      <c r="B76" s="34">
        <v>701030</v>
      </c>
      <c r="C76" s="49" t="s">
        <v>2</v>
      </c>
      <c r="D76" s="50"/>
    </row>
    <row r="77" spans="1:4" s="35" customFormat="1" ht="36" customHeight="1" x14ac:dyDescent="0.25">
      <c r="A77" s="34">
        <v>2</v>
      </c>
      <c r="B77" s="34">
        <v>701031</v>
      </c>
      <c r="C77" s="55" t="s">
        <v>83</v>
      </c>
      <c r="D77" s="56"/>
    </row>
    <row r="78" spans="1:4" ht="20.100000000000001" customHeight="1" x14ac:dyDescent="0.2">
      <c r="A78" s="27">
        <v>2</v>
      </c>
      <c r="B78" s="34">
        <v>701032</v>
      </c>
      <c r="C78" s="49" t="s">
        <v>89</v>
      </c>
      <c r="D78" s="50"/>
    </row>
    <row r="79" spans="1:4" ht="20.100000000000001" customHeight="1" x14ac:dyDescent="0.2">
      <c r="A79" s="27">
        <v>1</v>
      </c>
      <c r="B79" s="34">
        <v>701033</v>
      </c>
      <c r="C79" s="49" t="s">
        <v>5</v>
      </c>
      <c r="D79" s="50"/>
    </row>
    <row r="80" spans="1:4" ht="20.100000000000001" customHeight="1" x14ac:dyDescent="0.2">
      <c r="A80" s="27">
        <v>1</v>
      </c>
      <c r="B80" s="34">
        <v>701034</v>
      </c>
      <c r="C80" s="49" t="s">
        <v>7</v>
      </c>
      <c r="D80" s="50"/>
    </row>
    <row r="81" spans="1:4" ht="20.100000000000001" customHeight="1" x14ac:dyDescent="0.2">
      <c r="A81" s="27">
        <v>1</v>
      </c>
      <c r="B81" s="34">
        <v>701040</v>
      </c>
      <c r="C81" s="49" t="s">
        <v>4</v>
      </c>
      <c r="D81" s="50"/>
    </row>
    <row r="82" spans="1:4" ht="20.100000000000001" customHeight="1" x14ac:dyDescent="0.2">
      <c r="A82" s="27">
        <v>1</v>
      </c>
      <c r="B82" s="34">
        <v>701041</v>
      </c>
      <c r="C82" s="49" t="s">
        <v>8</v>
      </c>
      <c r="D82" s="50"/>
    </row>
    <row r="83" spans="1:4" ht="20.100000000000001" customHeight="1" x14ac:dyDescent="0.2">
      <c r="A83" s="27">
        <v>1</v>
      </c>
      <c r="B83" s="34">
        <v>701049</v>
      </c>
      <c r="C83" s="49" t="s">
        <v>90</v>
      </c>
      <c r="D83" s="50"/>
    </row>
    <row r="84" spans="1:4" ht="20.100000000000001" customHeight="1" x14ac:dyDescent="0.2">
      <c r="A84" s="27">
        <v>1</v>
      </c>
      <c r="B84" s="34">
        <v>301050</v>
      </c>
      <c r="C84" s="49" t="s">
        <v>0</v>
      </c>
      <c r="D84" s="50"/>
    </row>
    <row r="85" spans="1:4" ht="20.100000000000001" customHeight="1" x14ac:dyDescent="0.2">
      <c r="A85" s="27">
        <v>1</v>
      </c>
      <c r="B85" s="34">
        <v>701022</v>
      </c>
      <c r="C85" s="49" t="s">
        <v>91</v>
      </c>
      <c r="D85" s="50"/>
    </row>
  </sheetData>
  <mergeCells count="28">
    <mergeCell ref="C85:D85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73:D73"/>
    <mergeCell ref="A61:D61"/>
    <mergeCell ref="A65:D65"/>
    <mergeCell ref="C66:D66"/>
    <mergeCell ref="C67:D67"/>
    <mergeCell ref="C68:D68"/>
    <mergeCell ref="C69:D69"/>
    <mergeCell ref="C70:D70"/>
    <mergeCell ref="C71:D71"/>
    <mergeCell ref="C72:D72"/>
    <mergeCell ref="A60:C60"/>
    <mergeCell ref="A2:C2"/>
    <mergeCell ref="A3:C3"/>
    <mergeCell ref="A4:C4"/>
    <mergeCell ref="A14:E14"/>
    <mergeCell ref="A59:D59"/>
  </mergeCells>
  <pageMargins left="0.70866141732283472" right="0.70866141732283472" top="0.74803149606299213" bottom="0.74803149606299213" header="0.31496062992125984" footer="0.31496062992125984"/>
  <pageSetup paperSize="9" scale="68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B6D3-1838-4579-878F-07CA7DFE61E2}">
  <dimension ref="A2:E19"/>
  <sheetViews>
    <sheetView tabSelected="1" workbookViewId="0">
      <selection activeCell="D38" sqref="D38"/>
    </sheetView>
  </sheetViews>
  <sheetFormatPr baseColWidth="10" defaultRowHeight="20.100000000000001" customHeight="1" x14ac:dyDescent="0.2"/>
  <cols>
    <col min="1" max="1" width="13.140625" style="18" customWidth="1"/>
    <col min="2" max="2" width="21.7109375" style="18" customWidth="1"/>
    <col min="3" max="3" width="56.7109375" style="36" customWidth="1"/>
    <col min="4" max="4" width="14.42578125" style="18" customWidth="1"/>
    <col min="5" max="5" width="17.7109375" style="18" customWidth="1"/>
    <col min="6" max="16384" width="11.42578125" style="18"/>
  </cols>
  <sheetData>
    <row r="2" spans="1:5" ht="20.100000000000001" customHeight="1" x14ac:dyDescent="0.25">
      <c r="A2" s="44" t="s">
        <v>92</v>
      </c>
      <c r="B2" s="44"/>
      <c r="C2" s="44"/>
    </row>
    <row r="3" spans="1:5" ht="20.100000000000001" customHeight="1" x14ac:dyDescent="0.2">
      <c r="A3" s="45" t="s">
        <v>11</v>
      </c>
      <c r="B3" s="45"/>
      <c r="C3" s="45"/>
    </row>
    <row r="4" spans="1:5" ht="20.100000000000001" customHeight="1" x14ac:dyDescent="0.25">
      <c r="A4" s="46" t="s">
        <v>12</v>
      </c>
      <c r="B4" s="46"/>
      <c r="C4" s="46"/>
    </row>
    <row r="5" spans="1:5" ht="20.100000000000001" customHeight="1" x14ac:dyDescent="0.25">
      <c r="A5" s="37"/>
      <c r="B5" s="37"/>
      <c r="C5" s="37"/>
    </row>
    <row r="6" spans="1:5" ht="20.100000000000001" customHeight="1" thickBot="1" x14ac:dyDescent="0.25">
      <c r="A6" s="20"/>
      <c r="B6" s="21" t="s">
        <v>13</v>
      </c>
      <c r="C6" s="22">
        <v>44475</v>
      </c>
    </row>
    <row r="7" spans="1:5" ht="20.100000000000001" customHeight="1" thickBot="1" x14ac:dyDescent="0.25">
      <c r="A7" s="20"/>
      <c r="B7" s="21" t="s">
        <v>14</v>
      </c>
      <c r="C7" s="23" t="s">
        <v>15</v>
      </c>
    </row>
    <row r="8" spans="1:5" ht="20.100000000000001" customHeight="1" thickBot="1" x14ac:dyDescent="0.25">
      <c r="A8" s="20"/>
      <c r="B8" s="21" t="s">
        <v>16</v>
      </c>
      <c r="C8" s="24" t="s">
        <v>17</v>
      </c>
    </row>
    <row r="9" spans="1:5" ht="20.100000000000001" customHeight="1" thickBot="1" x14ac:dyDescent="0.25">
      <c r="A9" s="20"/>
      <c r="B9" s="25" t="s">
        <v>93</v>
      </c>
      <c r="C9" s="26" t="s">
        <v>94</v>
      </c>
    </row>
    <row r="10" spans="1:5" ht="20.100000000000001" customHeight="1" thickBot="1" x14ac:dyDescent="0.25">
      <c r="A10" s="20"/>
      <c r="B10" s="25" t="s">
        <v>18</v>
      </c>
      <c r="C10" s="26" t="s">
        <v>95</v>
      </c>
    </row>
    <row r="11" spans="1:5" ht="20.100000000000001" customHeight="1" thickBot="1" x14ac:dyDescent="0.25">
      <c r="A11" s="20"/>
      <c r="B11" s="21" t="s">
        <v>20</v>
      </c>
      <c r="C11" s="26" t="s">
        <v>21</v>
      </c>
    </row>
    <row r="12" spans="1:5" ht="20.100000000000001" customHeight="1" thickBot="1" x14ac:dyDescent="0.25">
      <c r="A12" s="20"/>
      <c r="B12" s="21" t="s">
        <v>22</v>
      </c>
      <c r="C12" s="26" t="s">
        <v>96</v>
      </c>
    </row>
    <row r="14" spans="1:5" ht="20.100000000000001" customHeight="1" x14ac:dyDescent="0.2">
      <c r="A14" s="47" t="s">
        <v>97</v>
      </c>
      <c r="B14" s="47"/>
      <c r="C14" s="47"/>
      <c r="D14" s="47"/>
      <c r="E14" s="47"/>
    </row>
    <row r="15" spans="1:5" ht="52.5" customHeight="1" x14ac:dyDescent="0.2">
      <c r="A15" s="15" t="s">
        <v>98</v>
      </c>
      <c r="B15" s="16" t="s">
        <v>99</v>
      </c>
      <c r="C15" s="16" t="s">
        <v>100</v>
      </c>
      <c r="D15" s="17" t="s">
        <v>101</v>
      </c>
      <c r="E15" s="17" t="s">
        <v>102</v>
      </c>
    </row>
    <row r="16" spans="1:5" ht="20.100000000000001" customHeight="1" x14ac:dyDescent="0.2">
      <c r="A16" s="27">
        <v>1</v>
      </c>
      <c r="B16" s="28" t="s">
        <v>27</v>
      </c>
      <c r="C16" s="29" t="s">
        <v>28</v>
      </c>
      <c r="D16" s="30">
        <v>250</v>
      </c>
      <c r="E16" s="30">
        <f t="shared" ref="E16" si="0">+A16*D16</f>
        <v>250</v>
      </c>
    </row>
    <row r="17" spans="1:5" ht="20.100000000000001" customHeight="1" x14ac:dyDescent="0.25">
      <c r="A17" s="48" t="s">
        <v>103</v>
      </c>
      <c r="B17" s="48"/>
      <c r="C17" s="48"/>
      <c r="D17" s="48"/>
      <c r="E17" s="30">
        <f>SUM(E16:E16)</f>
        <v>250</v>
      </c>
    </row>
    <row r="18" spans="1:5" ht="20.100000000000001" customHeight="1" x14ac:dyDescent="0.25">
      <c r="A18" s="41" t="s">
        <v>105</v>
      </c>
      <c r="B18" s="42"/>
      <c r="C18" s="43"/>
      <c r="D18" s="31">
        <v>0.12</v>
      </c>
      <c r="E18" s="30">
        <f>E17*D18</f>
        <v>30</v>
      </c>
    </row>
    <row r="19" spans="1:5" ht="20.100000000000001" customHeight="1" x14ac:dyDescent="0.25">
      <c r="A19" s="48" t="s">
        <v>104</v>
      </c>
      <c r="B19" s="48"/>
      <c r="C19" s="48"/>
      <c r="D19" s="48"/>
      <c r="E19" s="30">
        <f>+E17+E18</f>
        <v>280</v>
      </c>
    </row>
  </sheetData>
  <mergeCells count="7">
    <mergeCell ref="A19:D19"/>
    <mergeCell ref="A2:C2"/>
    <mergeCell ref="A3:C3"/>
    <mergeCell ref="A4:C4"/>
    <mergeCell ref="A14:E14"/>
    <mergeCell ref="A17:D17"/>
    <mergeCell ref="A18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Instrumental</vt:lpstr>
      <vt:lpstr>insumo</vt:lpstr>
      <vt:lpstr>REM. FINAL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2021-10-06T21:43:31Z</cp:lastPrinted>
  <dcterms:created xsi:type="dcterms:W3CDTF">2021-05-05T19:35:45Z</dcterms:created>
  <dcterms:modified xsi:type="dcterms:W3CDTF">2021-10-06T22:21:05Z</dcterms:modified>
</cp:coreProperties>
</file>