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POLICENTRO\Bodega Kennedy\"/>
    </mc:Choice>
  </mc:AlternateContent>
  <xr:revisionPtr revIDLastSave="0" documentId="13_ncr:1_{E2977548-9405-4981-A742-FE9B575EC44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30" i="1" l="1"/>
  <c r="E31" i="1"/>
  <c r="E32" i="1" s="1"/>
</calcChain>
</file>

<file path=xl/sharedStrings.xml><?xml version="1.0" encoding="utf-8"?>
<sst xmlns="http://schemas.openxmlformats.org/spreadsheetml/2006/main" count="168" uniqueCount="94">
  <si>
    <t>CANT.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</si>
  <si>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</si>
  <si>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</si>
  <si>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</si>
  <si>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</si>
  <si>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</si>
  <si>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</si>
  <si>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</si>
  <si>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</si>
  <si>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</si>
  <si>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</si>
  <si>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</si>
  <si>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</si>
  <si>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</si>
  <si>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</si>
  <si>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</si>
  <si>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G1 A40 800007</t>
  </si>
  <si>
    <t>CEMENTO OSEO</t>
  </si>
  <si>
    <t>SUBTOTAL SIN IMPUESTOS</t>
  </si>
  <si>
    <t>VALOR TOTAL</t>
  </si>
  <si>
    <t>CANTIDAD</t>
  </si>
  <si>
    <t>CODIGO</t>
  </si>
  <si>
    <t>DESCRIPCIÓN</t>
  </si>
  <si>
    <t>PROTESIS DE PRUEBA DE THOMPSON #38</t>
  </si>
  <si>
    <t>PROTESIS DE PRUEBA DE THOMPSON #39</t>
  </si>
  <si>
    <t>PROTESIS DE PRUEBA DE THOMPSON #40</t>
  </si>
  <si>
    <t>PROTESIS DE PRUEBA DE THOMPSON #41</t>
  </si>
  <si>
    <t>PROTESIS DE PRUEBA DE THOMPSON #42</t>
  </si>
  <si>
    <t>PROTESIS DE PRUEBA DE THOMPSON #43</t>
  </si>
  <si>
    <t>PROTESIS DE PRUEBA DE THOMPSON #44</t>
  </si>
  <si>
    <t>PROTESIS DE PRUEBA DE THOMPSON #45</t>
  </si>
  <si>
    <t>PROTESIS DE PRUEBA DE THOMPSON #46</t>
  </si>
  <si>
    <t>PROTESIS DE PRUEBA DE THOMPSON #47</t>
  </si>
  <si>
    <t>PROTESIS DE PRUEBA DE THOMPSON #48</t>
  </si>
  <si>
    <t>PROTESIS DE PRUEBA DE THOMPSON #49</t>
  </si>
  <si>
    <t>PROTESIS DE PRUEBA DE THOMPSON #51</t>
  </si>
  <si>
    <t>PROTESIS DE PRUEBA DE THOMPSON #53</t>
  </si>
  <si>
    <t>HOMAN</t>
  </si>
  <si>
    <t>RASPA</t>
  </si>
  <si>
    <t>RIMEL INICIADOR DE CANAL</t>
  </si>
  <si>
    <t>MARTILLO</t>
  </si>
  <si>
    <t>MEDIDOR</t>
  </si>
  <si>
    <t>PALANCA DE MURPHY LANE</t>
  </si>
  <si>
    <t>IMPACTADOR RECUBIERTO DE NYLON</t>
  </si>
  <si>
    <t>Extractor de cabeza femoral</t>
  </si>
  <si>
    <t>Cincel hueco de Moore</t>
  </si>
  <si>
    <t>Cincel Recto</t>
  </si>
  <si>
    <t>CURETA</t>
  </si>
  <si>
    <t>SEPARADOR</t>
  </si>
  <si>
    <t>GUBIA</t>
  </si>
  <si>
    <t xml:space="preserve">SEPARADORES DE VENET </t>
  </si>
  <si>
    <t>GANCHO DE LAMBOTTE</t>
  </si>
  <si>
    <t>ENVASE</t>
  </si>
  <si>
    <t>ESPERIO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</si>
  <si>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</si>
  <si>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</si>
  <si>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</si>
  <si>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</si>
  <si>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</si>
  <si>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</si>
  <si>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</si>
  <si>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</si>
  <si>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Motivo de Traslado :</t>
  </si>
  <si>
    <t>VENTA-CONSIGNACION</t>
  </si>
  <si>
    <t xml:space="preserve">Nombre del Medico: </t>
  </si>
  <si>
    <t>INQUIORT S.A.</t>
  </si>
  <si>
    <t>Punto de Llegada:</t>
  </si>
  <si>
    <t>AV. DEL PERIODISTA Y CALLE 11A</t>
  </si>
  <si>
    <t>(04) 228-9666</t>
  </si>
  <si>
    <t>DR. LAMA</t>
  </si>
  <si>
    <t>COD. ARTICULO</t>
  </si>
  <si>
    <t xml:space="preserve">DESCRIPCION ARTICULO </t>
  </si>
  <si>
    <t>PROTESIS THOMPSON</t>
  </si>
  <si>
    <t xml:space="preserve">                                                                                                                   IVA</t>
  </si>
  <si>
    <t xml:space="preserve">NOTA DE RETIRO </t>
  </si>
  <si>
    <t>INTERHOSPITAL</t>
  </si>
  <si>
    <t>0992454407001</t>
  </si>
  <si>
    <t>AV. EL BOMBERO</t>
  </si>
  <si>
    <t>(04) 239-0556</t>
  </si>
  <si>
    <t xml:space="preserve">VENTA-CIRUGIA </t>
  </si>
  <si>
    <t>Nombre del Paciente:</t>
  </si>
  <si>
    <t xml:space="preserve">Tipo de Seguro: </t>
  </si>
  <si>
    <t>Fecha de cirugía:</t>
  </si>
  <si>
    <t>Hora de cirugía:</t>
  </si>
  <si>
    <t>DESPERIO</t>
  </si>
  <si>
    <t xml:space="preserve">SIERRA </t>
  </si>
  <si>
    <t xml:space="preserve">PROTECTOR DE BATERIA </t>
  </si>
  <si>
    <t xml:space="preserve">BATERIAS NEGRAS </t>
  </si>
  <si>
    <t xml:space="preserve">HIJAS DE SIERRA </t>
  </si>
  <si>
    <t xml:space="preserve">RECIBIDO POR </t>
  </si>
  <si>
    <t xml:space="preserve">ENTREGADO POR </t>
  </si>
  <si>
    <t>DR. ZAPATA</t>
  </si>
  <si>
    <t xml:space="preserve">SOLIS GALARZA IRENE GENOVEVA </t>
  </si>
  <si>
    <t xml:space="preserve">PARTICULAR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</si>
</sst>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0.000"/>
    <numFmt numFmtId="165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b/>
      <sz val="12"/>
      <color theme="1"/>
      <name val="Tahoma"/>
      <family val="2"/>
    </font>
    <font>
      <sz val="12"/>
      <color rgb="FF00206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i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left"/>
    </xf>
    <xf numFmtId="165" fontId="8" fillId="0" borderId="6" xfId="0" applyNumberFormat="1" applyFont="1" applyBorder="1" applyAlignment="1">
      <alignment horizontal="left"/>
    </xf>
    <xf numFmtId="0" fontId="8" fillId="0" borderId="0" xfId="0" applyFont="1" applyBorder="1" applyAlignment="1"/>
    <xf numFmtId="49" fontId="8" fillId="0" borderId="5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3" fontId="9" fillId="2" borderId="1" xfId="2" applyNumberFormat="1" applyFont="1" applyFill="1" applyBorder="1" applyAlignment="1" applyProtection="1">
      <alignment horizontal="center" vertical="top" shrinkToFit="1"/>
    </xf>
    <xf numFmtId="164" fontId="9" fillId="0" borderId="1" xfId="2" applyNumberFormat="1" applyFont="1" applyBorder="1" applyAlignment="1" applyProtection="1">
      <alignment horizontal="left" vertical="top" shrinkToFit="1"/>
    </xf>
    <xf numFmtId="44" fontId="5" fillId="0" borderId="1" xfId="1" applyFont="1" applyBorder="1" applyAlignment="1"/>
    <xf numFmtId="164" fontId="9" fillId="0" borderId="1" xfId="2" applyNumberFormat="1" applyFont="1" applyFill="1" applyBorder="1" applyAlignment="1" applyProtection="1">
      <alignment horizontal="left" vertical="top" shrinkToFit="1"/>
    </xf>
    <xf numFmtId="0" fontId="9" fillId="2" borderId="1" xfId="2" applyNumberFormat="1" applyFont="1" applyFill="1" applyBorder="1" applyAlignment="1" applyProtection="1">
      <alignment horizontal="center" vertical="top" shrinkToFit="1"/>
    </xf>
    <xf numFmtId="44" fontId="5" fillId="0" borderId="1" xfId="3" applyFont="1" applyBorder="1" applyAlignment="1">
      <alignment horizontal="center" vertical="center" readingOrder="1"/>
    </xf>
    <xf numFmtId="9" fontId="10" fillId="0" borderId="1" xfId="2" applyNumberFormat="1" applyFont="1" applyBorder="1" applyAlignment="1">
      <alignment wrapText="1"/>
    </xf>
    <xf numFmtId="0" fontId="10" fillId="0" borderId="0" xfId="2" applyFont="1" applyBorder="1" applyAlignment="1">
      <alignment horizontal="center" wrapText="1"/>
    </xf>
    <xf numFmtId="44" fontId="5" fillId="0" borderId="0" xfId="1" applyFont="1" applyBorder="1" applyAlignment="1"/>
    <xf numFmtId="0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0" xfId="0" applyFont="1" applyAlignment="1"/>
    <xf numFmtId="0" fontId="5" fillId="0" borderId="2" xfId="0" applyFont="1" applyBorder="1" applyAlignment="1" applyProtection="1">
      <alignment horizontal="center" vertical="top" wrapText="1" readingOrder="1"/>
      <protection locked="0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0" fontId="5" fillId="0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0" borderId="1" xfId="2" applyFont="1" applyBorder="1" applyAlignment="1">
      <alignment horizontal="center" wrapText="1"/>
    </xf>
    <xf numFmtId="0" fontId="10" fillId="0" borderId="2" xfId="2" applyFont="1" applyBorder="1" applyAlignment="1">
      <alignment horizontal="center" wrapText="1"/>
    </xf>
    <xf numFmtId="0" fontId="10" fillId="0" borderId="3" xfId="2" applyFont="1" applyBorder="1" applyAlignment="1">
      <alignment horizontal="center" wrapText="1"/>
    </xf>
    <xf numFmtId="0" fontId="10" fillId="0" borderId="4" xfId="2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11" fillId="0" borderId="0" xfId="2" applyNumberFormat="1" applyFont="1" applyAlignment="1">
      <alignment horizontal="left"/>
    </xf>
    <xf numFmtId="165" fontId="9" fillId="0" borderId="6" xfId="2" applyNumberFormat="1" applyFont="1" applyBorder="1" applyAlignment="1">
      <alignment horizontal="left"/>
    </xf>
    <xf numFmtId="0" fontId="9" fillId="0" borderId="5" xfId="0" applyFont="1" applyBorder="1" applyAlignment="1">
      <alignment horizontal="left"/>
    </xf>
    <xf numFmtId="49" fontId="9" fillId="0" borderId="5" xfId="0" applyNumberFormat="1" applyFont="1" applyBorder="1" applyAlignment="1">
      <alignment horizontal="left"/>
    </xf>
    <xf numFmtId="0" fontId="9" fillId="0" borderId="5" xfId="2" applyFont="1" applyBorder="1" applyAlignment="1">
      <alignment horizontal="left"/>
    </xf>
    <xf numFmtId="0" fontId="12" fillId="0" borderId="5" xfId="2" applyFont="1" applyBorder="1" applyAlignment="1">
      <alignment horizontal="left"/>
    </xf>
    <xf numFmtId="20" fontId="12" fillId="0" borderId="7" xfId="2" applyNumberFormat="1" applyFont="1" applyBorder="1" applyAlignment="1">
      <alignment horizontal="left"/>
    </xf>
    <xf numFmtId="0" fontId="13" fillId="0" borderId="0" xfId="2" applyFont="1" applyAlignment="1">
      <alignment horizontal="center"/>
    </xf>
    <xf numFmtId="0" fontId="12" fillId="0" borderId="0" xfId="0" applyFont="1"/>
    <xf numFmtId="0" fontId="12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2" fontId="11" fillId="0" borderId="0" xfId="2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Fill="1" applyBorder="1" applyAlignment="1" applyProtection="1">
      <alignment horizontal="left" vertical="top" wrapText="1" readingOrder="1"/>
      <protection locked="0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/>
    <xf numFmtId="0" fontId="13" fillId="0" borderId="0" xfId="0" applyFont="1"/>
  </cellXfs>
  <cellStyles count="4">
    <cellStyle name="Moneda" xfId="1" builtinId="4"/>
    <cellStyle name="Moneda 4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2012949</xdr:colOff>
      <xdr:row>0</xdr:row>
      <xdr:rowOff>93663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D5B62EAB-E65D-4E1B-9E2A-7B6987903B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3851274" y="93663"/>
          <a:ext cx="1719606" cy="835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3006725</xdr:colOff>
      <xdr:row>0</xdr:row>
      <xdr:rowOff>0</xdr:rowOff>
    </xdr:from>
    <xdr:to>
      <xdr:col>2</xdr:col>
      <xdr:colOff>5454650</xdr:colOff>
      <xdr:row>4</xdr:row>
      <xdr:rowOff>218350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6FBDED-7041-4251-9A32-C1DD31B4C4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78475" y="0"/>
          <a:ext cx="2447925" cy="123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3702050</xdr:colOff>
      <xdr:row>0</xdr:row>
      <xdr:rowOff>0</xdr:rowOff>
    </xdr:from>
    <xdr:to>
      <xdr:col>3</xdr:col>
      <xdr:colOff>254000</xdr:colOff>
      <xdr:row>6</xdr:row>
      <xdr:rowOff>8800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E58555-6A3C-45DE-A980-9F86520A72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3325" y="0"/>
          <a:ext cx="2447925" cy="149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8"/>
  <sheetViews>
    <sheetView zoomScaleNormal="100" workbookViewId="0">
      <selection activeCell="D24" sqref="D24"/>
    </sheetView>
  </sheetViews>
  <sheetFormatPr baseColWidth="10" defaultRowHeight="15.75" x14ac:dyDescent="0.25"/>
  <cols>
    <col min="1" max="1" width="10.28515625" style="4" bestFit="1" customWidth="1"/>
    <col min="2" max="2" width="17.28515625" style="4" bestFit="1" customWidth="1"/>
    <col min="3" max="3" width="33.140625" style="4" customWidth="1"/>
    <col min="4" max="4" width="11.5703125" style="4" customWidth="1"/>
    <col min="5" max="5" width="12.5703125" style="4" customWidth="1"/>
    <col min="6" max="16384" width="11.42578125" style="4"/>
  </cols>
  <sheetData>
    <row r="2" spans="1:5" x14ac:dyDescent="0.25">
      <c r="A2" s="31" t="s">
        <v>65</v>
      </c>
      <c r="B2" s="31"/>
      <c r="C2" s="31"/>
    </row>
    <row r="3" spans="1:5" x14ac:dyDescent="0.25">
      <c r="A3" s="32" t="s">
        <v>54</v>
      </c>
      <c r="B3" s="32"/>
      <c r="C3" s="32"/>
    </row>
    <row r="4" spans="1:5" x14ac:dyDescent="0.25">
      <c r="A4" s="33" t="s">
        <v>55</v>
      </c>
      <c r="B4" s="33"/>
      <c r="C4" s="33"/>
    </row>
    <row r="5" spans="1:5" x14ac:dyDescent="0.25">
      <c r="A5" s="5"/>
      <c r="B5" s="5"/>
      <c r="C5" s="5"/>
    </row>
    <row r="6" spans="1:5" ht="16.5" thickBot="1" x14ac:dyDescent="0.3">
      <c r="A6" s="6"/>
      <c r="B6" s="7" t="s">
        <v>56</v>
      </c>
      <c r="C6" s="8">
        <v>44343</v>
      </c>
    </row>
    <row r="7" spans="1:5" ht="16.5" thickBot="1" x14ac:dyDescent="0.3">
      <c r="A7" s="6"/>
      <c r="B7" s="7" t="s">
        <v>57</v>
      </c>
      <c r="C7" s="9" t="s">
        <v>58</v>
      </c>
    </row>
    <row r="8" spans="1:5" ht="16.5" thickBot="1" x14ac:dyDescent="0.3">
      <c r="A8" s="6"/>
      <c r="B8" s="7" t="s">
        <v>59</v>
      </c>
      <c r="C8" s="10" t="s">
        <v>60</v>
      </c>
    </row>
    <row r="9" spans="1:5" ht="16.5" thickBot="1" x14ac:dyDescent="0.3">
      <c r="A9" s="6"/>
      <c r="B9" s="11" t="s">
        <v>66</v>
      </c>
      <c r="C9" s="12" t="s">
        <v>67</v>
      </c>
    </row>
    <row r="10" spans="1:5" ht="16.5" thickBot="1" x14ac:dyDescent="0.3">
      <c r="A10" s="6"/>
      <c r="B10" s="11" t="s">
        <v>61</v>
      </c>
      <c r="C10" s="12" t="s">
        <v>68</v>
      </c>
    </row>
    <row r="11" spans="1:5" ht="16.5" thickBot="1" x14ac:dyDescent="0.3">
      <c r="A11" s="6"/>
      <c r="B11" s="7" t="s">
        <v>62</v>
      </c>
      <c r="C11" s="12" t="s">
        <v>63</v>
      </c>
    </row>
    <row r="12" spans="1:5" ht="16.5" thickBot="1" x14ac:dyDescent="0.3">
      <c r="A12" s="6"/>
      <c r="B12" s="7" t="s">
        <v>64</v>
      </c>
      <c r="C12" s="12" t="s">
        <v>69</v>
      </c>
    </row>
    <row r="13" spans="1:5" x14ac:dyDescent="0.25">
      <c r="A13" s="6"/>
      <c r="B13" s="7"/>
      <c r="C13" s="13"/>
    </row>
    <row r="14" spans="1:5" x14ac:dyDescent="0.25">
      <c r="A14" s="34" t="s">
        <v>72</v>
      </c>
      <c r="B14" s="34"/>
      <c r="C14" s="34"/>
      <c r="D14" s="34"/>
      <c r="E14" s="34"/>
    </row>
    <row r="15" spans="1:5" ht="31.5" x14ac:dyDescent="0.25">
      <c r="A15" s="1" t="s">
        <v>0</v>
      </c>
      <c r="B15" s="2" t="s">
        <v>70</v>
      </c>
      <c r="C15" s="2" t="s">
        <v>71</v>
      </c>
      <c r="D15" s="3" t="s">
        <v>1</v>
      </c>
      <c r="E15" s="3" t="s">
        <v>2</v>
      </c>
    </row>
    <row r="16" spans="1:5" x14ac:dyDescent="0.25">
      <c r="A16" s="14">
        <v>1</v>
      </c>
      <c r="B16" s="15">
        <v>172037</v>
      </c>
      <c r="C16" s="16" t="s">
        <v>3</v>
      </c>
      <c r="D16" s="17">
        <v>280</v>
      </c>
      <c r="E16" s="17">
        <f t="shared" ref="E16:E29" si="0">+A16*D16</f>
        <v>280</v>
      </c>
    </row>
    <row r="17" spans="1:5" x14ac:dyDescent="0.25">
      <c r="A17" s="14">
        <v>1</v>
      </c>
      <c r="B17" s="15">
        <v>172038</v>
      </c>
      <c r="C17" s="16" t="s">
        <v>4</v>
      </c>
      <c r="D17" s="17">
        <v>280</v>
      </c>
      <c r="E17" s="17">
        <f t="shared" si="0"/>
        <v>280</v>
      </c>
    </row>
    <row r="18" spans="1:5" x14ac:dyDescent="0.25">
      <c r="A18" s="14">
        <v>1</v>
      </c>
      <c r="B18" s="15">
        <v>172039</v>
      </c>
      <c r="C18" s="16" t="s">
        <v>5</v>
      </c>
      <c r="D18" s="17">
        <v>280</v>
      </c>
      <c r="E18" s="17">
        <f t="shared" si="0"/>
        <v>280</v>
      </c>
    </row>
    <row r="19" spans="1:5" x14ac:dyDescent="0.25">
      <c r="A19" s="14">
        <v>1</v>
      </c>
      <c r="B19" s="15">
        <v>172040</v>
      </c>
      <c r="C19" s="16" t="s">
        <v>6</v>
      </c>
      <c r="D19" s="17">
        <v>280</v>
      </c>
      <c r="E19" s="17">
        <f t="shared" si="0"/>
        <v>280</v>
      </c>
    </row>
    <row r="20" spans="1:5" x14ac:dyDescent="0.25">
      <c r="A20" s="14">
        <v>1</v>
      </c>
      <c r="B20" s="15">
        <v>172041</v>
      </c>
      <c r="C20" s="16" t="s">
        <v>7</v>
      </c>
      <c r="D20" s="17">
        <v>280</v>
      </c>
      <c r="E20" s="17">
        <f t="shared" si="0"/>
        <v>280</v>
      </c>
    </row>
    <row r="21" spans="1:5" x14ac:dyDescent="0.25">
      <c r="A21" s="14">
        <v>1</v>
      </c>
      <c r="B21" s="15">
        <v>172042</v>
      </c>
      <c r="C21" s="18" t="s">
        <v>8</v>
      </c>
      <c r="D21" s="17">
        <v>280</v>
      </c>
      <c r="E21" s="17">
        <f t="shared" si="0"/>
        <v>280</v>
      </c>
    </row>
    <row r="22" spans="1:5" x14ac:dyDescent="0.25">
      <c r="A22" s="14">
        <v>1</v>
      </c>
      <c r="B22" s="15">
        <v>172043</v>
      </c>
      <c r="C22" s="18" t="s">
        <v>9</v>
      </c>
      <c r="D22" s="17">
        <v>280</v>
      </c>
      <c r="E22" s="17">
        <f t="shared" si="0"/>
        <v>280</v>
      </c>
    </row>
    <row r="23" spans="1:5" x14ac:dyDescent="0.25">
      <c r="A23" s="14">
        <v>1</v>
      </c>
      <c r="B23" s="15">
        <v>172044</v>
      </c>
      <c r="C23" s="18" t="s">
        <v>10</v>
      </c>
      <c r="D23" s="17">
        <v>280</v>
      </c>
      <c r="E23" s="17">
        <f t="shared" si="0"/>
        <v>280</v>
      </c>
    </row>
    <row r="24" spans="1:5" x14ac:dyDescent="0.25">
      <c r="A24" s="14">
        <v>1</v>
      </c>
      <c r="B24" s="15">
        <v>172045</v>
      </c>
      <c r="C24" s="18" t="s">
        <v>11</v>
      </c>
      <c r="D24" s="17">
        <v>280</v>
      </c>
      <c r="E24" s="17">
        <f t="shared" si="0"/>
        <v>280</v>
      </c>
    </row>
    <row r="25" spans="1:5" x14ac:dyDescent="0.25">
      <c r="A25" s="14">
        <v>1</v>
      </c>
      <c r="B25" s="15">
        <v>172046</v>
      </c>
      <c r="C25" s="18" t="s">
        <v>12</v>
      </c>
      <c r="D25" s="17">
        <v>280</v>
      </c>
      <c r="E25" s="17">
        <f t="shared" si="0"/>
        <v>280</v>
      </c>
    </row>
    <row r="26" spans="1:5" x14ac:dyDescent="0.25">
      <c r="A26" s="14">
        <v>1</v>
      </c>
      <c r="B26" s="15">
        <v>172047</v>
      </c>
      <c r="C26" s="18" t="s">
        <v>13</v>
      </c>
      <c r="D26" s="17">
        <v>280</v>
      </c>
      <c r="E26" s="17">
        <f t="shared" si="0"/>
        <v>280</v>
      </c>
    </row>
    <row r="27" spans="1:5" x14ac:dyDescent="0.25">
      <c r="A27" s="14">
        <v>1</v>
      </c>
      <c r="B27" s="15">
        <v>172048</v>
      </c>
      <c r="C27" s="18" t="s">
        <v>14</v>
      </c>
      <c r="D27" s="17">
        <v>280</v>
      </c>
      <c r="E27" s="17">
        <f t="shared" si="0"/>
        <v>280</v>
      </c>
    </row>
    <row r="28" spans="1:5" x14ac:dyDescent="0.25">
      <c r="A28" s="14">
        <v>1</v>
      </c>
      <c r="B28" s="15">
        <v>172049</v>
      </c>
      <c r="C28" s="18" t="s">
        <v>15</v>
      </c>
      <c r="D28" s="17">
        <v>280</v>
      </c>
      <c r="E28" s="17">
        <f t="shared" si="0"/>
        <v>280</v>
      </c>
    </row>
    <row r="29" spans="1:5" x14ac:dyDescent="0.25">
      <c r="A29" s="14">
        <v>2</v>
      </c>
      <c r="B29" s="19" t="s">
        <v>16</v>
      </c>
      <c r="C29" s="18" t="s">
        <v>17</v>
      </c>
      <c r="D29" s="20">
        <v>120</v>
      </c>
      <c r="E29" s="17">
        <f t="shared" si="0"/>
        <v>240</v>
      </c>
    </row>
    <row r="30" spans="1:5" ht="15" customHeight="1" x14ac:dyDescent="0.25">
      <c r="A30" s="35" t="s">
        <v>18</v>
      </c>
      <c r="B30" s="35"/>
      <c r="C30" s="35"/>
      <c r="D30" s="35"/>
      <c r="E30" s="17">
        <f>SUM(E16:E29)</f>
        <v>3880</v>
      </c>
    </row>
    <row r="31" spans="1:5" ht="15" customHeight="1" x14ac:dyDescent="0.25">
      <c r="A31" s="36" t="s">
        <v>73</v>
      </c>
      <c r="B31" s="37"/>
      <c r="C31" s="38"/>
      <c r="D31" s="21">
        <v>0.12</v>
      </c>
      <c r="E31" s="17">
        <f>E30*D31</f>
        <v>465.59999999999997</v>
      </c>
    </row>
    <row r="32" spans="1:5" ht="15" customHeight="1" x14ac:dyDescent="0.25">
      <c r="A32" s="35" t="s">
        <v>19</v>
      </c>
      <c r="B32" s="35"/>
      <c r="C32" s="35"/>
      <c r="D32" s="35"/>
      <c r="E32" s="17">
        <f>+E30+E31</f>
        <v>4345.6000000000004</v>
      </c>
    </row>
    <row r="33" spans="1:5" ht="15" customHeight="1" x14ac:dyDescent="0.25">
      <c r="A33" s="22"/>
      <c r="B33" s="22"/>
      <c r="C33" s="22"/>
      <c r="D33" s="22"/>
      <c r="E33" s="23"/>
    </row>
    <row r="34" spans="1:5" ht="15" customHeight="1" x14ac:dyDescent="0.25">
      <c r="A34" s="22"/>
      <c r="B34" s="22"/>
      <c r="C34" s="22"/>
      <c r="D34" s="22"/>
      <c r="E34" s="23"/>
    </row>
    <row r="35" spans="1:5" ht="15" customHeight="1" x14ac:dyDescent="0.25">
      <c r="A35" s="22"/>
      <c r="B35" s="22"/>
      <c r="C35" s="22"/>
      <c r="D35" s="22"/>
      <c r="E35" s="23"/>
    </row>
    <row r="37" spans="1:5" x14ac:dyDescent="0.25">
      <c r="A37" s="24" t="s">
        <v>20</v>
      </c>
      <c r="B37" s="25" t="s">
        <v>21</v>
      </c>
      <c r="C37" s="39" t="s">
        <v>22</v>
      </c>
      <c r="D37" s="39"/>
      <c r="E37" s="26"/>
    </row>
    <row r="38" spans="1:5" x14ac:dyDescent="0.25">
      <c r="A38" s="27">
        <v>1</v>
      </c>
      <c r="B38" s="14"/>
      <c r="C38" s="30" t="s">
        <v>23</v>
      </c>
      <c r="D38" s="30"/>
      <c r="E38" s="26"/>
    </row>
    <row r="39" spans="1:5" x14ac:dyDescent="0.25">
      <c r="A39" s="27">
        <v>1</v>
      </c>
      <c r="B39" s="14"/>
      <c r="C39" s="30" t="s">
        <v>24</v>
      </c>
      <c r="D39" s="30"/>
      <c r="E39" s="26"/>
    </row>
    <row r="40" spans="1:5" x14ac:dyDescent="0.25">
      <c r="A40" s="27">
        <v>1</v>
      </c>
      <c r="B40" s="14"/>
      <c r="C40" s="30" t="s">
        <v>25</v>
      </c>
      <c r="D40" s="30"/>
      <c r="E40" s="26"/>
    </row>
    <row r="41" spans="1:5" x14ac:dyDescent="0.25">
      <c r="A41" s="27">
        <v>1</v>
      </c>
      <c r="B41" s="14"/>
      <c r="C41" s="30" t="s">
        <v>26</v>
      </c>
      <c r="D41" s="30"/>
      <c r="E41" s="26"/>
    </row>
    <row r="42" spans="1:5" x14ac:dyDescent="0.25">
      <c r="A42" s="27">
        <v>1</v>
      </c>
      <c r="B42" s="14"/>
      <c r="C42" s="30" t="s">
        <v>27</v>
      </c>
      <c r="D42" s="30"/>
      <c r="E42" s="26"/>
    </row>
    <row r="43" spans="1:5" x14ac:dyDescent="0.25">
      <c r="A43" s="27">
        <v>1</v>
      </c>
      <c r="B43" s="14"/>
      <c r="C43" s="30" t="s">
        <v>28</v>
      </c>
      <c r="D43" s="30"/>
      <c r="E43" s="26"/>
    </row>
    <row r="44" spans="1:5" x14ac:dyDescent="0.25">
      <c r="A44" s="27">
        <v>1</v>
      </c>
      <c r="B44" s="14"/>
      <c r="C44" s="30" t="s">
        <v>29</v>
      </c>
      <c r="D44" s="30"/>
      <c r="E44" s="26"/>
    </row>
    <row r="45" spans="1:5" x14ac:dyDescent="0.25">
      <c r="A45" s="27">
        <v>1</v>
      </c>
      <c r="B45" s="14"/>
      <c r="C45" s="30" t="s">
        <v>30</v>
      </c>
      <c r="D45" s="30"/>
      <c r="E45" s="26"/>
    </row>
    <row r="46" spans="1:5" x14ac:dyDescent="0.25">
      <c r="A46" s="27">
        <v>1</v>
      </c>
      <c r="B46" s="14"/>
      <c r="C46" s="30" t="s">
        <v>31</v>
      </c>
      <c r="D46" s="30"/>
      <c r="E46" s="26"/>
    </row>
    <row r="47" spans="1:5" x14ac:dyDescent="0.25">
      <c r="A47" s="27">
        <v>1</v>
      </c>
      <c r="B47" s="14"/>
      <c r="C47" s="30" t="s">
        <v>32</v>
      </c>
      <c r="D47" s="30"/>
      <c r="E47" s="26"/>
    </row>
    <row r="48" spans="1:5" x14ac:dyDescent="0.25">
      <c r="A48" s="27">
        <v>1</v>
      </c>
      <c r="B48" s="14"/>
      <c r="C48" s="30" t="s">
        <v>33</v>
      </c>
      <c r="D48" s="30"/>
      <c r="E48" s="26"/>
    </row>
    <row r="49" spans="1:5" x14ac:dyDescent="0.25">
      <c r="A49" s="27">
        <v>1</v>
      </c>
      <c r="B49" s="14"/>
      <c r="C49" s="30" t="s">
        <v>34</v>
      </c>
      <c r="D49" s="30"/>
      <c r="E49" s="26"/>
    </row>
    <row r="50" spans="1:5" x14ac:dyDescent="0.25">
      <c r="A50" s="27">
        <v>1</v>
      </c>
      <c r="B50" s="14"/>
      <c r="C50" s="30" t="s">
        <v>35</v>
      </c>
      <c r="D50" s="30"/>
      <c r="E50" s="26"/>
    </row>
    <row r="51" spans="1:5" x14ac:dyDescent="0.25">
      <c r="A51" s="27">
        <v>1</v>
      </c>
      <c r="B51" s="14"/>
      <c r="C51" s="30" t="s">
        <v>36</v>
      </c>
      <c r="D51" s="30"/>
      <c r="E51" s="26"/>
    </row>
    <row r="52" spans="1:5" x14ac:dyDescent="0.25">
      <c r="A52" s="28">
        <v>2</v>
      </c>
      <c r="B52" s="14"/>
      <c r="C52" s="30" t="s">
        <v>37</v>
      </c>
      <c r="D52" s="30"/>
      <c r="E52" s="26"/>
    </row>
    <row r="53" spans="1:5" x14ac:dyDescent="0.25">
      <c r="A53" s="27">
        <v>1</v>
      </c>
      <c r="B53" s="14"/>
      <c r="C53" s="30" t="s">
        <v>38</v>
      </c>
      <c r="D53" s="30"/>
      <c r="E53" s="26"/>
    </row>
    <row r="54" spans="1:5" x14ac:dyDescent="0.25">
      <c r="A54" s="27">
        <v>1</v>
      </c>
      <c r="B54" s="14"/>
      <c r="C54" s="30" t="s">
        <v>39</v>
      </c>
      <c r="D54" s="30"/>
      <c r="E54" s="26"/>
    </row>
    <row r="55" spans="1:5" x14ac:dyDescent="0.25">
      <c r="A55" s="27">
        <v>1</v>
      </c>
      <c r="B55" s="14"/>
      <c r="C55" s="30" t="s">
        <v>40</v>
      </c>
      <c r="D55" s="30"/>
      <c r="E55" s="26"/>
    </row>
    <row r="56" spans="1:5" x14ac:dyDescent="0.25">
      <c r="A56" s="27">
        <v>1</v>
      </c>
      <c r="B56" s="14"/>
      <c r="C56" s="30" t="s">
        <v>41</v>
      </c>
      <c r="D56" s="30"/>
      <c r="E56" s="26"/>
    </row>
    <row r="57" spans="1:5" x14ac:dyDescent="0.25">
      <c r="A57" s="27">
        <v>1</v>
      </c>
      <c r="B57" s="14"/>
      <c r="C57" s="30" t="s">
        <v>42</v>
      </c>
      <c r="D57" s="30"/>
      <c r="E57" s="26"/>
    </row>
    <row r="58" spans="1:5" x14ac:dyDescent="0.25">
      <c r="A58" s="27">
        <v>1</v>
      </c>
      <c r="B58" s="14"/>
      <c r="C58" s="30" t="s">
        <v>43</v>
      </c>
      <c r="D58" s="30"/>
      <c r="E58" s="26"/>
    </row>
    <row r="59" spans="1:5" x14ac:dyDescent="0.25">
      <c r="A59" s="27">
        <v>1</v>
      </c>
      <c r="B59" s="29"/>
      <c r="C59" s="30" t="s">
        <v>44</v>
      </c>
      <c r="D59" s="30"/>
      <c r="E59" s="26"/>
    </row>
    <row r="60" spans="1:5" x14ac:dyDescent="0.25">
      <c r="A60" s="27">
        <v>1</v>
      </c>
      <c r="B60" s="29"/>
      <c r="C60" s="30" t="s">
        <v>45</v>
      </c>
      <c r="D60" s="30"/>
      <c r="E60" s="26"/>
    </row>
    <row r="61" spans="1:5" x14ac:dyDescent="0.25">
      <c r="A61" s="27">
        <v>1</v>
      </c>
      <c r="B61" s="29"/>
      <c r="C61" s="30" t="s">
        <v>46</v>
      </c>
      <c r="D61" s="30"/>
      <c r="E61" s="26"/>
    </row>
    <row r="62" spans="1:5" x14ac:dyDescent="0.25">
      <c r="A62" s="27">
        <v>1</v>
      </c>
      <c r="B62" s="29"/>
      <c r="C62" s="30" t="s">
        <v>47</v>
      </c>
      <c r="D62" s="30"/>
      <c r="E62" s="26"/>
    </row>
    <row r="63" spans="1:5" x14ac:dyDescent="0.25">
      <c r="A63" s="27">
        <v>1</v>
      </c>
      <c r="B63" s="29"/>
      <c r="C63" s="30" t="s">
        <v>48</v>
      </c>
      <c r="D63" s="30"/>
      <c r="E63" s="26"/>
    </row>
    <row r="64" spans="1:5" x14ac:dyDescent="0.25">
      <c r="A64" s="27">
        <v>1</v>
      </c>
      <c r="B64" s="29"/>
      <c r="C64" s="30" t="s">
        <v>49</v>
      </c>
      <c r="D64" s="30"/>
      <c r="E64" s="26"/>
    </row>
    <row r="65" spans="1:5" x14ac:dyDescent="0.25">
      <c r="A65" s="27">
        <v>2</v>
      </c>
      <c r="B65" s="29"/>
      <c r="C65" s="30" t="s">
        <v>50</v>
      </c>
      <c r="D65" s="30"/>
      <c r="E65" s="26"/>
    </row>
    <row r="66" spans="1:5" x14ac:dyDescent="0.25">
      <c r="A66" s="27">
        <v>1</v>
      </c>
      <c r="B66" s="29"/>
      <c r="C66" s="30" t="s">
        <v>51</v>
      </c>
      <c r="D66" s="30"/>
      <c r="E66" s="26"/>
    </row>
    <row r="67" spans="1:5" x14ac:dyDescent="0.25">
      <c r="A67" s="27">
        <v>1</v>
      </c>
      <c r="B67" s="29"/>
      <c r="C67" s="30" t="s">
        <v>52</v>
      </c>
      <c r="D67" s="30"/>
      <c r="E67" s="26"/>
    </row>
    <row r="68" spans="1:5" x14ac:dyDescent="0.25">
      <c r="A68" s="27">
        <v>1</v>
      </c>
      <c r="B68" s="29"/>
      <c r="C68" s="30" t="s">
        <v>53</v>
      </c>
      <c r="D68" s="30"/>
      <c r="E68" s="26"/>
    </row>
  </sheetData>
  <mergeCells count="39">
    <mergeCell ref="C56:D56"/>
    <mergeCell ref="C45:D45"/>
    <mergeCell ref="C46:D46"/>
    <mergeCell ref="C47:D47"/>
    <mergeCell ref="C48:D48"/>
    <mergeCell ref="C49:D49"/>
    <mergeCell ref="C51:D51"/>
    <mergeCell ref="C52:D52"/>
    <mergeCell ref="C53:D53"/>
    <mergeCell ref="C54:D54"/>
    <mergeCell ref="C55:D55"/>
    <mergeCell ref="C50:D50"/>
    <mergeCell ref="C65:D65"/>
    <mergeCell ref="C66:D66"/>
    <mergeCell ref="C67:D67"/>
    <mergeCell ref="C68:D68"/>
    <mergeCell ref="C57:D57"/>
    <mergeCell ref="C58:D58"/>
    <mergeCell ref="C59:D59"/>
    <mergeCell ref="C60:D60"/>
    <mergeCell ref="C61:D61"/>
    <mergeCell ref="C62:D62"/>
    <mergeCell ref="C63:D63"/>
    <mergeCell ref="C64:D64"/>
    <mergeCell ref="C44:D44"/>
    <mergeCell ref="C38:D38"/>
    <mergeCell ref="A2:C2"/>
    <mergeCell ref="A3:C3"/>
    <mergeCell ref="A4:C4"/>
    <mergeCell ref="A14:E14"/>
    <mergeCell ref="A30:D30"/>
    <mergeCell ref="A31:C31"/>
    <mergeCell ref="A32:D32"/>
    <mergeCell ref="C37:D37"/>
    <mergeCell ref="C39:D39"/>
    <mergeCell ref="C40:D40"/>
    <mergeCell ref="C41:D41"/>
    <mergeCell ref="C42:D42"/>
    <mergeCell ref="C43:D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EDA9-B359-4DAB-8ED2-539B4BC2146E}">
  <dimension ref="A2:C58"/>
  <sheetViews>
    <sheetView zoomScaleNormal="100" workbookViewId="0">
      <selection sqref="A1:XFD1048576"/>
    </sheetView>
  </sheetViews>
  <sheetFormatPr baseColWidth="10" defaultRowHeight="20.100000000000001" customHeight="1" x14ac:dyDescent="0.2"/>
  <cols>
    <col min="1" max="1" width="10.28515625" style="48" bestFit="1" customWidth="1"/>
    <col min="2" max="2" width="28.42578125" style="48" customWidth="1"/>
    <col min="3" max="3" width="88.42578125" style="48" customWidth="1"/>
    <col min="4" max="16384" width="11.42578125" style="48"/>
  </cols>
  <sheetData>
    <row r="2" spans="1:3" ht="20.100000000000001" customHeight="1" x14ac:dyDescent="0.25">
      <c r="A2" s="47" t="s">
        <v>65</v>
      </c>
      <c r="B2" s="47"/>
      <c r="C2" s="47"/>
    </row>
    <row r="3" spans="1:3" ht="20.100000000000001" customHeight="1" x14ac:dyDescent="0.2">
      <c r="A3" s="49" t="s">
        <v>54</v>
      </c>
      <c r="B3" s="49"/>
      <c r="C3" s="49"/>
    </row>
    <row r="4" spans="1:3" ht="20.100000000000001" customHeight="1" x14ac:dyDescent="0.25">
      <c r="A4" s="50" t="s">
        <v>55</v>
      </c>
      <c r="B4" s="50"/>
      <c r="C4" s="50"/>
    </row>
    <row r="5" spans="1:3" ht="20.100000000000001" customHeight="1" x14ac:dyDescent="0.25">
      <c r="A5" s="51"/>
      <c r="B5" s="51"/>
      <c r="C5" s="51" t="s">
        <v>74</v>
      </c>
    </row>
    <row r="6" spans="1:3" ht="20.100000000000001" customHeight="1" x14ac:dyDescent="0.25">
      <c r="A6" s="51"/>
      <c r="B6" s="51"/>
      <c r="C6" s="51"/>
    </row>
    <row r="7" spans="1:3" ht="20.100000000000001" customHeight="1" thickBot="1" x14ac:dyDescent="0.3">
      <c r="A7" s="51"/>
      <c r="B7" s="40" t="s">
        <v>56</v>
      </c>
      <c r="C7" s="41">
        <v>44529</v>
      </c>
    </row>
    <row r="8" spans="1:3" ht="20.100000000000001" customHeight="1" thickBot="1" x14ac:dyDescent="0.3">
      <c r="A8" s="51"/>
      <c r="B8" s="40" t="s">
        <v>57</v>
      </c>
      <c r="C8" s="42" t="s">
        <v>75</v>
      </c>
    </row>
    <row r="9" spans="1:3" ht="20.100000000000001" customHeight="1" thickBot="1" x14ac:dyDescent="0.3">
      <c r="A9" s="51"/>
      <c r="B9" s="40" t="s">
        <v>59</v>
      </c>
      <c r="C9" s="43" t="s">
        <v>76</v>
      </c>
    </row>
    <row r="10" spans="1:3" ht="20.100000000000001" customHeight="1" thickBot="1" x14ac:dyDescent="0.3">
      <c r="A10" s="51"/>
      <c r="B10" s="40" t="s">
        <v>66</v>
      </c>
      <c r="C10" s="42" t="s">
        <v>77</v>
      </c>
    </row>
    <row r="11" spans="1:3" ht="20.100000000000001" customHeight="1" thickBot="1" x14ac:dyDescent="0.3">
      <c r="A11" s="51"/>
      <c r="B11" s="40" t="s">
        <v>61</v>
      </c>
      <c r="C11" s="42" t="s">
        <v>78</v>
      </c>
    </row>
    <row r="12" spans="1:3" ht="20.100000000000001" customHeight="1" thickBot="1" x14ac:dyDescent="0.3">
      <c r="A12" s="51"/>
      <c r="B12" s="40" t="s">
        <v>62</v>
      </c>
      <c r="C12" s="42" t="s">
        <v>79</v>
      </c>
    </row>
    <row r="13" spans="1:3" ht="20.100000000000001" customHeight="1" thickBot="1" x14ac:dyDescent="0.3">
      <c r="A13" s="51"/>
      <c r="B13" s="40" t="s">
        <v>64</v>
      </c>
      <c r="C13" s="44" t="s">
        <v>91</v>
      </c>
    </row>
    <row r="14" spans="1:3" ht="20.100000000000001" customHeight="1" thickBot="1" x14ac:dyDescent="0.25">
      <c r="A14" s="52"/>
      <c r="B14" s="40" t="s">
        <v>80</v>
      </c>
      <c r="C14" s="45" t="s">
        <v>92</v>
      </c>
    </row>
    <row r="15" spans="1:3" ht="20.100000000000001" customHeight="1" thickBot="1" x14ac:dyDescent="0.25">
      <c r="A15" s="52"/>
      <c r="B15" s="40" t="s">
        <v>81</v>
      </c>
      <c r="C15" s="45" t="s">
        <v>93</v>
      </c>
    </row>
    <row r="16" spans="1:3" ht="20.100000000000001" customHeight="1" thickBot="1" x14ac:dyDescent="0.25">
      <c r="A16" s="52"/>
      <c r="B16" s="40" t="s">
        <v>82</v>
      </c>
      <c r="C16" s="41">
        <v>44529</v>
      </c>
    </row>
    <row r="17" spans="1:3" ht="20.100000000000001" customHeight="1" thickBot="1" x14ac:dyDescent="0.25">
      <c r="A17" s="52"/>
      <c r="B17" s="40" t="s">
        <v>83</v>
      </c>
      <c r="C17" s="46">
        <v>0.83333333333333337</v>
      </c>
    </row>
    <row r="18" spans="1:3" ht="20.100000000000001" customHeight="1" x14ac:dyDescent="0.2">
      <c r="A18" s="52"/>
      <c r="B18" s="40"/>
      <c r="C18" s="53"/>
    </row>
    <row r="19" spans="1:3" ht="20.100000000000001" customHeight="1" x14ac:dyDescent="0.2">
      <c r="A19" s="54" t="s">
        <v>72</v>
      </c>
      <c r="B19" s="54"/>
      <c r="C19" s="54"/>
    </row>
    <row r="20" spans="1:3" ht="20.100000000000001" customHeight="1" x14ac:dyDescent="0.2">
      <c r="A20" s="55" t="s">
        <v>0</v>
      </c>
      <c r="B20" s="56" t="s">
        <v>70</v>
      </c>
      <c r="C20" s="56" t="s">
        <v>71</v>
      </c>
    </row>
    <row r="21" spans="1:3" ht="20.100000000000001" customHeight="1" x14ac:dyDescent="0.2">
      <c r="A21" s="57">
        <v>1</v>
      </c>
      <c r="B21" s="15">
        <v>172037</v>
      </c>
      <c r="C21" s="16" t="s">
        <v>3</v>
      </c>
    </row>
    <row r="22" spans="1:3" ht="20.100000000000001" customHeight="1" x14ac:dyDescent="0.2">
      <c r="A22" s="57">
        <v>1</v>
      </c>
      <c r="B22" s="15">
        <v>172038</v>
      </c>
      <c r="C22" s="16" t="s">
        <v>4</v>
      </c>
    </row>
    <row r="23" spans="1:3" ht="20.100000000000001" customHeight="1" x14ac:dyDescent="0.2">
      <c r="A23" s="57">
        <v>1</v>
      </c>
      <c r="B23" s="15">
        <v>172039</v>
      </c>
      <c r="C23" s="16" t="s">
        <v>5</v>
      </c>
    </row>
    <row r="24" spans="1:3" ht="20.100000000000001" customHeight="1" x14ac:dyDescent="0.2">
      <c r="A24" s="57">
        <v>1</v>
      </c>
      <c r="B24" s="15">
        <v>172040</v>
      </c>
      <c r="C24" s="16" t="s">
        <v>6</v>
      </c>
    </row>
    <row r="25" spans="1:3" ht="20.100000000000001" customHeight="1" x14ac:dyDescent="0.2">
      <c r="A25" s="57">
        <v>1</v>
      </c>
      <c r="B25" s="15">
        <v>172041</v>
      </c>
      <c r="C25" s="16" t="s">
        <v>7</v>
      </c>
    </row>
    <row r="26" spans="1:3" ht="20.100000000000001" customHeight="1" x14ac:dyDescent="0.2">
      <c r="A26" s="57">
        <v>1</v>
      </c>
      <c r="B26" s="15">
        <v>172042</v>
      </c>
      <c r="C26" s="18" t="s">
        <v>8</v>
      </c>
    </row>
    <row r="27" spans="1:3" ht="20.100000000000001" customHeight="1" x14ac:dyDescent="0.2">
      <c r="A27" s="57">
        <v>1</v>
      </c>
      <c r="B27" s="15">
        <v>172043</v>
      </c>
      <c r="C27" s="18" t="s">
        <v>9</v>
      </c>
    </row>
    <row r="28" spans="1:3" ht="20.100000000000001" customHeight="1" x14ac:dyDescent="0.2">
      <c r="A28" s="57">
        <v>1</v>
      </c>
      <c r="B28" s="15">
        <v>172044</v>
      </c>
      <c r="C28" s="18" t="s">
        <v>10</v>
      </c>
    </row>
    <row r="29" spans="1:3" ht="20.100000000000001" customHeight="1" x14ac:dyDescent="0.2">
      <c r="A29" s="57">
        <v>1</v>
      </c>
      <c r="B29" s="15">
        <v>172045</v>
      </c>
      <c r="C29" s="18" t="s">
        <v>11</v>
      </c>
    </row>
    <row r="30" spans="1:3" ht="20.100000000000001" customHeight="1" x14ac:dyDescent="0.2">
      <c r="A30" s="57">
        <v>1</v>
      </c>
      <c r="B30" s="15">
        <v>172046</v>
      </c>
      <c r="C30" s="18" t="s">
        <v>12</v>
      </c>
    </row>
    <row r="31" spans="1:3" ht="20.100000000000001" customHeight="1" x14ac:dyDescent="0.2">
      <c r="A31" s="57">
        <v>1</v>
      </c>
      <c r="B31" s="15">
        <v>172047</v>
      </c>
      <c r="C31" s="18" t="s">
        <v>13</v>
      </c>
    </row>
    <row r="32" spans="1:3" ht="20.100000000000001" customHeight="1" x14ac:dyDescent="0.2">
      <c r="A32" s="57">
        <v>1</v>
      </c>
      <c r="B32" s="15">
        <v>172048</v>
      </c>
      <c r="C32" s="18" t="s">
        <v>14</v>
      </c>
    </row>
    <row r="33" spans="1:3" ht="20.100000000000001" customHeight="1" x14ac:dyDescent="0.2">
      <c r="A33" s="57">
        <v>1</v>
      </c>
      <c r="B33" s="15">
        <v>172049</v>
      </c>
      <c r="C33" s="18" t="s">
        <v>15</v>
      </c>
    </row>
    <row r="34" spans="1:3" ht="20.100000000000001" customHeight="1" x14ac:dyDescent="0.2">
      <c r="A34" s="57">
        <v>2</v>
      </c>
      <c r="B34" s="19" t="s">
        <v>16</v>
      </c>
      <c r="C34" s="18" t="s">
        <v>17</v>
      </c>
    </row>
    <row r="35" spans="1:3" ht="20.100000000000001" customHeight="1" x14ac:dyDescent="0.2">
      <c r="A35" s="58">
        <v>2</v>
      </c>
      <c r="B35" s="57"/>
      <c r="C35" s="59" t="s">
        <v>37</v>
      </c>
    </row>
    <row r="36" spans="1:3" ht="20.100000000000001" customHeight="1" x14ac:dyDescent="0.2">
      <c r="A36" s="60">
        <v>1</v>
      </c>
      <c r="B36" s="57"/>
      <c r="C36" s="59" t="s">
        <v>38</v>
      </c>
    </row>
    <row r="37" spans="1:3" ht="20.100000000000001" customHeight="1" x14ac:dyDescent="0.2">
      <c r="A37" s="60">
        <v>1</v>
      </c>
      <c r="B37" s="57"/>
      <c r="C37" s="59" t="s">
        <v>39</v>
      </c>
    </row>
    <row r="38" spans="1:3" ht="20.100000000000001" customHeight="1" x14ac:dyDescent="0.2">
      <c r="A38" s="60">
        <v>1</v>
      </c>
      <c r="B38" s="57"/>
      <c r="C38" s="59" t="s">
        <v>40</v>
      </c>
    </row>
    <row r="39" spans="1:3" ht="20.100000000000001" customHeight="1" x14ac:dyDescent="0.2">
      <c r="A39" s="60">
        <v>1</v>
      </c>
      <c r="B39" s="57"/>
      <c r="C39" s="59" t="s">
        <v>41</v>
      </c>
    </row>
    <row r="40" spans="1:3" ht="20.100000000000001" customHeight="1" x14ac:dyDescent="0.2">
      <c r="A40" s="60">
        <v>1</v>
      </c>
      <c r="B40" s="57"/>
      <c r="C40" s="59" t="s">
        <v>42</v>
      </c>
    </row>
    <row r="41" spans="1:3" ht="20.100000000000001" customHeight="1" x14ac:dyDescent="0.2">
      <c r="A41" s="60">
        <v>1</v>
      </c>
      <c r="B41" s="57"/>
      <c r="C41" s="59" t="s">
        <v>43</v>
      </c>
    </row>
    <row r="42" spans="1:3" ht="20.100000000000001" customHeight="1" x14ac:dyDescent="0.2">
      <c r="A42" s="60">
        <v>1</v>
      </c>
      <c r="B42" s="61"/>
      <c r="C42" s="59" t="s">
        <v>44</v>
      </c>
    </row>
    <row r="43" spans="1:3" ht="20.100000000000001" customHeight="1" x14ac:dyDescent="0.2">
      <c r="A43" s="60">
        <v>1</v>
      </c>
      <c r="B43" s="61"/>
      <c r="C43" s="59" t="s">
        <v>45</v>
      </c>
    </row>
    <row r="44" spans="1:3" ht="20.100000000000001" customHeight="1" x14ac:dyDescent="0.2">
      <c r="A44" s="60">
        <v>1</v>
      </c>
      <c r="B44" s="61"/>
      <c r="C44" s="59" t="s">
        <v>46</v>
      </c>
    </row>
    <row r="45" spans="1:3" ht="20.100000000000001" customHeight="1" x14ac:dyDescent="0.2">
      <c r="A45" s="60">
        <v>1</v>
      </c>
      <c r="B45" s="61"/>
      <c r="C45" s="59" t="s">
        <v>47</v>
      </c>
    </row>
    <row r="46" spans="1:3" ht="20.100000000000001" customHeight="1" x14ac:dyDescent="0.2">
      <c r="A46" s="60">
        <v>1</v>
      </c>
      <c r="B46" s="61"/>
      <c r="C46" s="59" t="s">
        <v>48</v>
      </c>
    </row>
    <row r="47" spans="1:3" ht="20.100000000000001" customHeight="1" x14ac:dyDescent="0.2">
      <c r="A47" s="60">
        <v>1</v>
      </c>
      <c r="B47" s="61"/>
      <c r="C47" s="59" t="s">
        <v>49</v>
      </c>
    </row>
    <row r="48" spans="1:3" ht="20.100000000000001" customHeight="1" x14ac:dyDescent="0.2">
      <c r="A48" s="60">
        <v>2</v>
      </c>
      <c r="B48" s="61"/>
      <c r="C48" s="59" t="s">
        <v>50</v>
      </c>
    </row>
    <row r="49" spans="1:3" ht="20.100000000000001" customHeight="1" x14ac:dyDescent="0.2">
      <c r="A49" s="60">
        <v>1</v>
      </c>
      <c r="B49" s="61"/>
      <c r="C49" s="59" t="s">
        <v>51</v>
      </c>
    </row>
    <row r="50" spans="1:3" ht="20.100000000000001" customHeight="1" x14ac:dyDescent="0.2">
      <c r="A50" s="60">
        <v>1</v>
      </c>
      <c r="B50" s="61"/>
      <c r="C50" s="59" t="s">
        <v>84</v>
      </c>
    </row>
    <row r="51" spans="1:3" ht="20.100000000000001" customHeight="1" x14ac:dyDescent="0.2">
      <c r="A51" s="57">
        <v>1</v>
      </c>
      <c r="B51" s="62"/>
      <c r="C51" s="62" t="s">
        <v>85</v>
      </c>
    </row>
    <row r="52" spans="1:3" ht="20.100000000000001" customHeight="1" x14ac:dyDescent="0.2">
      <c r="A52" s="57">
        <v>4</v>
      </c>
      <c r="B52" s="62"/>
      <c r="C52" s="62" t="s">
        <v>88</v>
      </c>
    </row>
    <row r="53" spans="1:3" ht="20.100000000000001" customHeight="1" x14ac:dyDescent="0.2">
      <c r="A53" s="57">
        <v>1</v>
      </c>
      <c r="B53" s="62"/>
      <c r="C53" s="62" t="s">
        <v>86</v>
      </c>
    </row>
    <row r="54" spans="1:3" ht="20.100000000000001" customHeight="1" x14ac:dyDescent="0.2">
      <c r="A54" s="57">
        <v>2</v>
      </c>
      <c r="B54" s="62"/>
      <c r="C54" s="62" t="s">
        <v>87</v>
      </c>
    </row>
    <row r="56" spans="1:3" ht="20.100000000000001" customHeight="1" x14ac:dyDescent="0.25">
      <c r="B56" s="63" t="s">
        <v>90</v>
      </c>
    </row>
    <row r="57" spans="1:3" ht="20.100000000000001" customHeight="1" x14ac:dyDescent="0.25">
      <c r="B57" s="63"/>
    </row>
    <row r="58" spans="1:3" ht="20.100000000000001" customHeight="1" x14ac:dyDescent="0.25">
      <c r="B58" s="63" t="s">
        <v>89</v>
      </c>
    </row>
  </sheetData>
  <mergeCells count="4">
    <mergeCell ref="A2:C2"/>
    <mergeCell ref="A3:C3"/>
    <mergeCell ref="A4:C4"/>
    <mergeCell ref="A19:C19"/>
  </mergeCells>
  <pageMargins left="0.7" right="0.7" top="0.75" bottom="0.75" header="0.3" footer="0.3"/>
  <pageSetup paperSize="9" scale="66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226D-325E-496F-BF7C-0744FD2C4C1F}">
  <dimension ref="A2:C25"/>
  <sheetViews>
    <sheetView tabSelected="1" topLeftCell="A2" zoomScaleNormal="100" workbookViewId="0">
      <selection activeCell="C20" sqref="C20"/>
    </sheetView>
  </sheetViews>
  <sheetFormatPr baseColWidth="10" defaultRowHeight="20.100000000000001" customHeight="1" x14ac:dyDescent="0.2"/>
  <cols>
    <col min="1" max="1" width="10.28515625" style="48" bestFit="1" customWidth="1"/>
    <col min="2" max="2" width="28.42578125" style="48" customWidth="1"/>
    <col min="3" max="3" width="88.42578125" style="48" customWidth="1"/>
    <col min="4" max="16384" width="11.42578125" style="48"/>
  </cols>
  <sheetData>
    <row r="2" spans="1:3" ht="20.100000000000001" customHeight="1" x14ac:dyDescent="0.25">
      <c r="A2" s="47" t="s">
        <v>65</v>
      </c>
      <c r="B2" s="47"/>
      <c r="C2" s="47"/>
    </row>
    <row r="3" spans="1:3" ht="20.100000000000001" customHeight="1" x14ac:dyDescent="0.2">
      <c r="A3" s="49" t="s">
        <v>54</v>
      </c>
      <c r="B3" s="49"/>
      <c r="C3" s="49"/>
    </row>
    <row r="4" spans="1:3" ht="20.100000000000001" customHeight="1" x14ac:dyDescent="0.25">
      <c r="A4" s="50" t="s">
        <v>55</v>
      </c>
      <c r="B4" s="50"/>
      <c r="C4" s="50"/>
    </row>
    <row r="5" spans="1:3" ht="20.100000000000001" customHeight="1" x14ac:dyDescent="0.25">
      <c r="A5" s="51"/>
      <c r="B5" s="51"/>
      <c r="C5" s="51"/>
    </row>
    <row r="6" spans="1:3" ht="20.100000000000001" customHeight="1" x14ac:dyDescent="0.25">
      <c r="A6" s="51"/>
      <c r="B6" s="51"/>
      <c r="C6" s="51"/>
    </row>
    <row r="7" spans="1:3" ht="20.100000000000001" customHeight="1" thickBot="1" x14ac:dyDescent="0.3">
      <c r="A7" s="51"/>
      <c r="B7" s="40" t="s">
        <v>56</v>
      </c>
      <c r="C7" s="41">
        <v>44529</v>
      </c>
    </row>
    <row r="8" spans="1:3" ht="20.100000000000001" customHeight="1" thickBot="1" x14ac:dyDescent="0.3">
      <c r="A8" s="51"/>
      <c r="B8" s="40" t="s">
        <v>57</v>
      </c>
      <c r="C8" s="42" t="s">
        <v>75</v>
      </c>
    </row>
    <row r="9" spans="1:3" ht="20.100000000000001" customHeight="1" thickBot="1" x14ac:dyDescent="0.3">
      <c r="A9" s="51"/>
      <c r="B9" s="40" t="s">
        <v>59</v>
      </c>
      <c r="C9" s="43" t="s">
        <v>76</v>
      </c>
    </row>
    <row r="10" spans="1:3" ht="20.100000000000001" customHeight="1" thickBot="1" x14ac:dyDescent="0.3">
      <c r="A10" s="51"/>
      <c r="B10" s="40" t="s">
        <v>66</v>
      </c>
      <c r="C10" s="42" t="s">
        <v>77</v>
      </c>
    </row>
    <row r="11" spans="1:3" ht="20.100000000000001" customHeight="1" thickBot="1" x14ac:dyDescent="0.3">
      <c r="A11" s="51"/>
      <c r="B11" s="40" t="s">
        <v>61</v>
      </c>
      <c r="C11" s="42" t="s">
        <v>78</v>
      </c>
    </row>
    <row r="12" spans="1:3" ht="20.100000000000001" customHeight="1" thickBot="1" x14ac:dyDescent="0.3">
      <c r="A12" s="51"/>
      <c r="B12" s="40" t="s">
        <v>62</v>
      </c>
      <c r="C12" s="42" t="s">
        <v>79</v>
      </c>
    </row>
    <row r="13" spans="1:3" ht="20.100000000000001" customHeight="1" thickBot="1" x14ac:dyDescent="0.3">
      <c r="A13" s="51"/>
      <c r="B13" s="40" t="s">
        <v>64</v>
      </c>
      <c r="C13" s="44" t="s">
        <v>91</v>
      </c>
    </row>
    <row r="14" spans="1:3" ht="20.100000000000001" customHeight="1" thickBot="1" x14ac:dyDescent="0.25">
      <c r="A14" s="52"/>
      <c r="B14" s="40" t="s">
        <v>80</v>
      </c>
      <c r="C14" s="45" t="s">
        <v>92</v>
      </c>
    </row>
    <row r="15" spans="1:3" ht="20.100000000000001" customHeight="1" thickBot="1" x14ac:dyDescent="0.25">
      <c r="A15" s="52"/>
      <c r="B15" s="40" t="s">
        <v>81</v>
      </c>
      <c r="C15" s="45" t="s">
        <v>93</v>
      </c>
    </row>
    <row r="16" spans="1:3" ht="20.100000000000001" customHeight="1" thickBot="1" x14ac:dyDescent="0.25">
      <c r="A16" s="52"/>
      <c r="B16" s="40" t="s">
        <v>82</v>
      </c>
      <c r="C16" s="41">
        <v>44529</v>
      </c>
    </row>
    <row r="17" spans="1:3" ht="20.100000000000001" customHeight="1" thickBot="1" x14ac:dyDescent="0.25">
      <c r="A17" s="52"/>
      <c r="B17" s="40" t="s">
        <v>83</v>
      </c>
      <c r="C17" s="46">
        <v>0.83333333333333337</v>
      </c>
    </row>
    <row r="18" spans="1:3" ht="20.100000000000001" customHeight="1" x14ac:dyDescent="0.2">
      <c r="A18" s="52"/>
      <c r="B18" s="40"/>
      <c r="C18" s="53"/>
    </row>
    <row r="19" spans="1:3" ht="20.100000000000001" customHeight="1" x14ac:dyDescent="0.2">
      <c r="A19" s="54" t="s">
        <v>72</v>
      </c>
      <c r="B19" s="54"/>
      <c r="C19" s="54"/>
    </row>
    <row r="20" spans="1:3" ht="20.100000000000001" customHeight="1" x14ac:dyDescent="0.2">
      <c r="A20" s="55" t="s">
        <v>0</v>
      </c>
      <c r="B20" s="56" t="s">
        <v>70</v>
      </c>
      <c r="C20" s="56" t="s">
        <v>71</v>
      </c>
    </row>
    <row r="21" spans="1:3" ht="20.100000000000001" customHeight="1" x14ac:dyDescent="0.2">
      <c r="A21" s="57">
        <v>2</v>
      </c>
      <c r="B21" s="19" t="s">
        <v>16</v>
      </c>
      <c r="C21" s="18" t="s">
        <v>17</v>
      </c>
    </row>
    <row r="23" spans="1:3" ht="20.100000000000001" customHeight="1" x14ac:dyDescent="0.25">
      <c r="B23" s="63" t="s">
        <v>90</v>
      </c>
    </row>
    <row r="24" spans="1:3" ht="20.100000000000001" customHeight="1" x14ac:dyDescent="0.25">
      <c r="B24" s="63"/>
    </row>
    <row r="25" spans="1:3" ht="20.100000000000001" customHeight="1" x14ac:dyDescent="0.25">
      <c r="B25" s="63" t="s">
        <v>89</v>
      </c>
    </row>
  </sheetData>
  <mergeCells count="4">
    <mergeCell ref="A2:C2"/>
    <mergeCell ref="A3:C3"/>
    <mergeCell ref="A4:C4"/>
    <mergeCell ref="A19:C19"/>
  </mergeCells>
  <pageMargins left="0.7" right="0.7" top="0.75" bottom="0.75" header="0.3" footer="0.3"/>
  <pageSetup paperSize="9" scale="5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2021-11-29T15:52:28Z</cp:lastPrinted>
  <dcterms:created xsi:type="dcterms:W3CDTF">2021-05-20T17:38:24Z</dcterms:created>
  <dcterms:modified xsi:type="dcterms:W3CDTF">2021-11-29T15:52:46Z</dcterms:modified>
</cp:coreProperties>
</file>