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B4BC49F1-4690-41E8-B86C-8C8BD9DE94B2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A115" i="1" l="1"/>
  <c r="E68" i="1" l="1"/>
  <c r="E67" i="1"/>
  <c r="E66" i="1"/>
  <c r="E65" i="1"/>
  <c r="E56" i="1"/>
  <c r="E55" i="1"/>
  <c r="E54" i="1"/>
  <c r="E57" i="1"/>
  <c r="E58" i="1"/>
  <c r="E59" i="1"/>
  <c r="E60" i="1"/>
  <c r="E61" i="1"/>
  <c r="E62" i="1"/>
  <c r="E63" i="1"/>
  <c r="E64" i="1"/>
  <c r="E52" i="1" l="1"/>
  <c r="E50" i="1"/>
  <c r="E49" i="1"/>
  <c r="A107" i="1"/>
  <c r="A94" i="1"/>
  <c r="E16" i="1" l="1"/>
  <c r="E53" i="1"/>
  <c r="E51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70" i="1" l="1"/>
  <c r="E71" i="1" s="1"/>
  <c r="E72" i="1" s="1"/>
</calcChain>
</file>

<file path=xl/sharedStrings.xml><?xml version="1.0" encoding="utf-8"?>
<sst xmlns="http://schemas.openxmlformats.org/spreadsheetml/2006/main" count="166" uniqueCount="166">
  <si>
    <t>INQUIORT S.A.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</si>
  <si>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</si>
  <si>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</si>
  <si>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</si>
  <si>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</si>
  <si>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</si>
  <si>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</si>
  <si>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</si>
  <si>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</si>
  <si>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</si>
  <si>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</si>
  <si>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</si>
  <si>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</si>
  <si>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</si>
  <si>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</si>
  <si>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</si>
  <si>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</si>
  <si>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</si>
  <si>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</si>
  <si>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</si>
  <si>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</si>
  <si>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</si>
  <si>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</si>
  <si>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</si>
  <si>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</si>
  <si>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</si>
  <si>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</si>
  <si>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</si>
  <si>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</si>
  <si>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</si>
  <si>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</si>
  <si>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</si>
  <si>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</si>
  <si>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</si>
  <si>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</si>
  <si>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</si>
  <si>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</si>
  <si>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</si>
  <si>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</si>
  <si>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</si>
  <si>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</si>
  <si>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</si>
  <si>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</si>
  <si>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</si>
  <si>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</si>
  <si>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</si>
  <si>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</si>
  <si>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</si>
  <si>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</si>
  <si>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</si>
  <si>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</si>
  <si>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</si>
  <si>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</si>
  <si>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</si>
  <si>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</si>
  <si>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</si>
  <si>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</si>
  <si>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</si>
  <si>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</si>
  <si>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</si>
  <si>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</si>
  <si>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</si>
  <si>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</si>
  <si>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</si>
  <si>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</si>
  <si>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</si>
  <si>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</si>
  <si>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</si>
  <si>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</si>
  <si>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</si>
  <si>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</si>
  <si>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</si>
  <si>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</si>
  <si>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</si>
  <si>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</si>
  <si>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</si>
  <si>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</si>
  <si>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</si>
  <si>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</si>
  <si>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</si>
  <si>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</si>
  <si>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</si>
  <si>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</si>
  <si>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</si>
  <si>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</si>
  <si>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</si>
  <si>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</si>
  <si>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</si>
  <si>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</si>
  <si>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</si>
  <si>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</si>
  <si>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</si>
  <si>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</si>
  <si>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</si>
  <si>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</si>
  <si>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</si>
  <si>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</si>
  <si>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</si>
  <si>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</si>
  <si>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</si>
  <si>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</si>
  <si>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</si>
  <si>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</si>
  <si>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</si>
  <si>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</si>
  <si>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CANTIDAD</t>
  </si>
  <si>
    <t>DESCRIPCIÓN</t>
  </si>
  <si>
    <t>ATORNILLADORES ANCLAJE RAPIDO EXAGONAL 3.5</t>
  </si>
  <si>
    <t>ATORNILLADORES ANCLAJE RAPIDO STARDRIVE 3.5</t>
  </si>
  <si>
    <t>MANGO EN T ANCLAJE RAPIDO 5.5</t>
  </si>
  <si>
    <t>PINZA DE PUNTA</t>
  </si>
  <si>
    <t>SEPARADORES DE HOMAN</t>
  </si>
  <si>
    <t>ATORNILLADOR ANCLAJE RAPIDO MANGO AZUL</t>
  </si>
  <si>
    <t>GUIAS BROCAS</t>
  </si>
  <si>
    <t>MANCHUELO EN T</t>
  </si>
  <si>
    <t>MEDIDOR DE PROFUNDIDAD</t>
  </si>
  <si>
    <t>DOBLADORAS DE PLACAS</t>
  </si>
  <si>
    <t>BROCAS 2.5</t>
  </si>
  <si>
    <t>BROCAS 3.5</t>
  </si>
  <si>
    <t>PINZA REDUCTORA ESPAÑOLA</t>
  </si>
  <si>
    <t>GUBIA</t>
  </si>
  <si>
    <t>SEPARADORES DE SENMILER</t>
  </si>
  <si>
    <t>CURETA</t>
  </si>
  <si>
    <t>INSTRUMENTAL CAJA IRENE 3.5 TRAUMA</t>
  </si>
  <si>
    <t xml:space="preserve">BANDEJA INFERIOR </t>
  </si>
  <si>
    <t xml:space="preserve">PINZAS HERNANROSE PORTAPLACA </t>
  </si>
  <si>
    <t>BANDEJA MEDIA</t>
  </si>
  <si>
    <t>BANDEJA SUPERIOR</t>
  </si>
  <si>
    <t>TOTAL BANDEJA INFERIOR</t>
  </si>
  <si>
    <t>TOTAL BANDEJA MEDIO</t>
  </si>
  <si>
    <t>TOTAL BANDEJA SUPERIOR</t>
  </si>
  <si>
    <t>S50003512</t>
  </si>
  <si>
    <t>TORNILLO CORTICAL 3.5*12 MM ACERO</t>
  </si>
  <si>
    <t>MACHUELO ANCLAJE RAPIDO EN T</t>
  </si>
  <si>
    <t>PIN DE KIRSCHHNER 2.0X300 MM</t>
  </si>
  <si>
    <t>PIN DE KIRSCHNNER 1.2X300 MM</t>
  </si>
  <si>
    <t>PIN DE KIRSCHNNER 1.5X300 MM</t>
  </si>
  <si>
    <t>PIN DE KIRSCHNNER 1.8X300 MM</t>
  </si>
  <si>
    <t>SEPARADORES DE HOLLMAN</t>
  </si>
  <si>
    <t>MANGO DE TORKE</t>
  </si>
  <si>
    <t>ESCAREADOR (TAMBOR DE INJERTO)</t>
  </si>
  <si>
    <t xml:space="preserve">GUIAS DE BLOQUEO </t>
  </si>
  <si>
    <t>S52004052</t>
  </si>
  <si>
    <t>S52004054</t>
  </si>
  <si>
    <t>TORNILLO BLOQ. 3.5*52 MM ACERO</t>
  </si>
  <si>
    <t>TORNILLO BLOQ. 3.5*54 MM ACERO</t>
  </si>
  <si>
    <t>S52004058</t>
  </si>
  <si>
    <t>TORNILLO BLOQ. 3.5*58 MM ACERO</t>
  </si>
  <si>
    <t>S52034010</t>
  </si>
  <si>
    <t>S52034015</t>
  </si>
  <si>
    <t>S52034020</t>
  </si>
  <si>
    <t>TORNILLO ESPONJOSO 4.0*10 MM ACERO</t>
  </si>
  <si>
    <t>TORNILLO ESPONJOSO 4.0*15 MM ACERO</t>
  </si>
  <si>
    <t>TORNILLO ESPONJOSO 4.0*20 MM ACERO</t>
  </si>
  <si>
    <t>IMPACTOR</t>
  </si>
  <si>
    <t>TORNILLO BLOQUEADOS / CORTICALES 3.5MM ACERO</t>
  </si>
  <si>
    <t>SUBTOTAL SIN IMPUESTOS</t>
  </si>
  <si>
    <t xml:space="preserve">                                                                         IVA</t>
  </si>
  <si>
    <t>VALOR TOTAL</t>
  </si>
  <si>
    <t>ARANDELA 3.5 MM ACERO</t>
  </si>
  <si>
    <t>ESPERIOS ANCHO</t>
  </si>
  <si>
    <t>ESPERIOS ANGOSTO</t>
  </si>
  <si>
    <t>AVELLANADOR</t>
  </si>
  <si>
    <t>TREFINA</t>
  </si>
  <si>
    <t>BROCAS DE ANCLAJE RAPIDO DE 2.7</t>
  </si>
  <si>
    <t>BROCAS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</si>
</sst>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4" fillId="2" borderId="3" xfId="0" applyFont="1" applyFill="1" applyBorder="1" applyAlignment="1">
      <alignment horizont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0" applyFont="1"/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2" fontId="8" fillId="0" borderId="0" xfId="2" applyNumberFormat="1" applyFont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0" xfId="0" applyFont="1" applyBorder="1" applyAlignment="1"/>
    <xf numFmtId="49" fontId="9" fillId="0" borderId="2" xfId="0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4" fontId="6" fillId="0" borderId="3" xfId="1" applyFont="1" applyBorder="1" applyAlignment="1"/>
    <xf numFmtId="44" fontId="6" fillId="0" borderId="3" xfId="1" applyFont="1" applyFill="1" applyBorder="1" applyAlignment="1"/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wrapText="1"/>
    </xf>
    <xf numFmtId="0" fontId="5" fillId="0" borderId="6" xfId="2" applyFont="1" applyBorder="1" applyAlignment="1">
      <alignment wrapText="1"/>
    </xf>
    <xf numFmtId="0" fontId="5" fillId="0" borderId="5" xfId="2" applyFont="1" applyBorder="1" applyAlignment="1">
      <alignment wrapText="1"/>
    </xf>
    <xf numFmtId="9" fontId="5" fillId="0" borderId="3" xfId="2" applyNumberFormat="1" applyFont="1" applyBorder="1" applyAlignment="1">
      <alignment wrapText="1"/>
    </xf>
    <xf numFmtId="44" fontId="6" fillId="0" borderId="0" xfId="1" applyFont="1" applyFill="1" applyBorder="1" applyAlignment="1"/>
    <xf numFmtId="0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2" fontId="11" fillId="0" borderId="3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top"/>
    </xf>
    <xf numFmtId="0" fontId="6" fillId="0" borderId="0" xfId="0" applyFont="1" applyFill="1"/>
    <xf numFmtId="0" fontId="10" fillId="0" borderId="4" xfId="0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/>
    </xf>
    <xf numFmtId="2" fontId="9" fillId="0" borderId="0" xfId="0" applyNumberFormat="1" applyFont="1" applyFill="1" applyBorder="1" applyAlignment="1">
      <alignment horizontal="center"/>
    </xf>
  </cellXfs>
  <cellStyles count="4">
    <cellStyle name="Moneda" xfId="1" builtinId="4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142875</xdr:rowOff>
    </xdr:from>
    <xdr:to>
      <xdr:col>4</xdr:col>
      <xdr:colOff>365125</xdr:colOff>
      <xdr:row>3</xdr:row>
      <xdr:rowOff>234950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18629C-C5E4-4F6D-9125-3891E5ECD5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343400" y="142875"/>
          <a:ext cx="1508125" cy="83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9"/>
  <sheetViews>
    <sheetView tabSelected="1" view="pageBreakPreview" topLeftCell="A4" zoomScale="60" zoomScaleNormal="100" workbookViewId="0">
      <selection activeCell="C23" sqref="C23"/>
    </sheetView>
  </sheetViews>
  <sheetFormatPr baseColWidth="10" defaultRowHeight="20.100000000000001" customHeight="1" x14ac:dyDescent="0.2"/>
  <cols>
    <col min="1" max="1" width="10.28515625" style="8" bestFit="1" customWidth="1"/>
    <col min="2" max="2" width="22.42578125" style="8" customWidth="1"/>
    <col min="3" max="3" width="51.5703125" style="8" customWidth="1"/>
    <col min="4" max="4" width="18.85546875" style="8" customWidth="1"/>
    <col min="5" max="5" width="15.28515625" style="8" customWidth="1"/>
    <col min="6" max="16384" width="11.42578125" style="8"/>
  </cols>
  <sheetData>
    <row r="2" spans="1:5" ht="20.100000000000001" customHeight="1" x14ac:dyDescent="0.25">
      <c r="A2" s="7" t="s">
        <v>0</v>
      </c>
      <c r="B2" s="7"/>
      <c r="C2" s="7"/>
    </row>
    <row r="3" spans="1:5" ht="20.100000000000001" customHeight="1" x14ac:dyDescent="0.2">
      <c r="A3" s="9" t="s">
        <v>1</v>
      </c>
      <c r="B3" s="9"/>
      <c r="C3" s="9"/>
    </row>
    <row r="4" spans="1:5" ht="20.100000000000001" customHeight="1" x14ac:dyDescent="0.25">
      <c r="A4" s="10" t="s">
        <v>2</v>
      </c>
      <c r="B4" s="10"/>
      <c r="C4" s="10"/>
    </row>
    <row r="5" spans="1:5" ht="20.100000000000001" customHeight="1" x14ac:dyDescent="0.25">
      <c r="A5" s="11"/>
      <c r="B5" s="11"/>
      <c r="C5" s="11"/>
    </row>
    <row r="6" spans="1:5" ht="20.100000000000001" customHeight="1" thickBot="1" x14ac:dyDescent="0.25">
      <c r="B6" s="12" t="s">
        <v>3</v>
      </c>
      <c r="C6" s="13">
        <v>44423</v>
      </c>
    </row>
    <row r="7" spans="1:5" ht="20.100000000000001" customHeight="1" thickBot="1" x14ac:dyDescent="0.25">
      <c r="B7" s="12" t="s">
        <v>4</v>
      </c>
      <c r="C7" s="14" t="s">
        <v>5</v>
      </c>
    </row>
    <row r="8" spans="1:5" ht="20.100000000000001" customHeight="1" thickBot="1" x14ac:dyDescent="0.25">
      <c r="B8" s="12" t="s">
        <v>6</v>
      </c>
      <c r="C8" s="15" t="s">
        <v>7</v>
      </c>
    </row>
    <row r="9" spans="1:5" ht="20.100000000000001" customHeight="1" thickBot="1" x14ac:dyDescent="0.25">
      <c r="B9" s="16" t="s">
        <v>8</v>
      </c>
      <c r="C9" s="17" t="s">
        <v>9</v>
      </c>
    </row>
    <row r="10" spans="1:5" ht="20.100000000000001" customHeight="1" thickBot="1" x14ac:dyDescent="0.25">
      <c r="B10" s="16" t="s">
        <v>10</v>
      </c>
      <c r="C10" s="17" t="s">
        <v>11</v>
      </c>
    </row>
    <row r="11" spans="1:5" ht="20.100000000000001" customHeight="1" thickBot="1" x14ac:dyDescent="0.25">
      <c r="B11" s="12" t="s">
        <v>12</v>
      </c>
      <c r="C11" s="17" t="s">
        <v>13</v>
      </c>
    </row>
    <row r="12" spans="1:5" ht="20.100000000000001" customHeight="1" thickBot="1" x14ac:dyDescent="0.25">
      <c r="B12" s="12" t="s">
        <v>14</v>
      </c>
      <c r="C12" s="17" t="s">
        <v>15</v>
      </c>
    </row>
    <row r="14" spans="1:5" ht="20.100000000000001" customHeight="1" x14ac:dyDescent="0.2">
      <c r="A14" s="1" t="s">
        <v>155</v>
      </c>
      <c r="B14" s="1"/>
      <c r="C14" s="1"/>
      <c r="D14" s="1"/>
      <c r="E14" s="1"/>
    </row>
    <row r="15" spans="1:5" ht="40.5" customHeight="1" x14ac:dyDescent="0.2">
      <c r="A15" s="2" t="s">
        <v>16</v>
      </c>
      <c r="B15" s="3" t="s">
        <v>17</v>
      </c>
      <c r="C15" s="3" t="s">
        <v>18</v>
      </c>
      <c r="D15" s="4" t="s">
        <v>19</v>
      </c>
      <c r="E15" s="4" t="s">
        <v>20</v>
      </c>
    </row>
    <row r="16" spans="1:5" ht="20.100000000000001" customHeight="1" x14ac:dyDescent="0.2">
      <c r="A16" s="18">
        <v>6</v>
      </c>
      <c r="B16" s="19" t="s">
        <v>131</v>
      </c>
      <c r="C16" s="20" t="s">
        <v>132</v>
      </c>
      <c r="D16" s="21">
        <v>12.4</v>
      </c>
      <c r="E16" s="21">
        <f t="shared" ref="E16" si="0">A16*D16</f>
        <v>74.400000000000006</v>
      </c>
    </row>
    <row r="17" spans="1:5" ht="20.100000000000001" customHeight="1" x14ac:dyDescent="0.2">
      <c r="A17" s="18">
        <v>6</v>
      </c>
      <c r="B17" s="19" t="s">
        <v>21</v>
      </c>
      <c r="C17" s="20" t="s">
        <v>22</v>
      </c>
      <c r="D17" s="21">
        <v>12.4</v>
      </c>
      <c r="E17" s="21">
        <f t="shared" ref="E17:E65" si="1">A17*D17</f>
        <v>74.400000000000006</v>
      </c>
    </row>
    <row r="18" spans="1:5" ht="20.100000000000001" customHeight="1" x14ac:dyDescent="0.2">
      <c r="A18" s="18">
        <v>6</v>
      </c>
      <c r="B18" s="19" t="s">
        <v>23</v>
      </c>
      <c r="C18" s="20" t="s">
        <v>24</v>
      </c>
      <c r="D18" s="21">
        <v>12.4</v>
      </c>
      <c r="E18" s="21">
        <f t="shared" si="1"/>
        <v>74.400000000000006</v>
      </c>
    </row>
    <row r="19" spans="1:5" ht="20.100000000000001" customHeight="1" x14ac:dyDescent="0.2">
      <c r="A19" s="18">
        <v>6</v>
      </c>
      <c r="B19" s="19" t="s">
        <v>25</v>
      </c>
      <c r="C19" s="20" t="s">
        <v>26</v>
      </c>
      <c r="D19" s="21">
        <v>12.4</v>
      </c>
      <c r="E19" s="21">
        <f t="shared" si="1"/>
        <v>74.400000000000006</v>
      </c>
    </row>
    <row r="20" spans="1:5" ht="20.100000000000001" customHeight="1" x14ac:dyDescent="0.2">
      <c r="A20" s="18">
        <v>6</v>
      </c>
      <c r="B20" s="19" t="s">
        <v>27</v>
      </c>
      <c r="C20" s="20" t="s">
        <v>28</v>
      </c>
      <c r="D20" s="21">
        <v>12.4</v>
      </c>
      <c r="E20" s="21">
        <f t="shared" si="1"/>
        <v>74.400000000000006</v>
      </c>
    </row>
    <row r="21" spans="1:5" ht="20.100000000000001" customHeight="1" x14ac:dyDescent="0.2">
      <c r="A21" s="18">
        <v>6</v>
      </c>
      <c r="B21" s="19" t="s">
        <v>29</v>
      </c>
      <c r="C21" s="20" t="s">
        <v>30</v>
      </c>
      <c r="D21" s="21">
        <v>12.4</v>
      </c>
      <c r="E21" s="21">
        <f t="shared" si="1"/>
        <v>74.400000000000006</v>
      </c>
    </row>
    <row r="22" spans="1:5" ht="20.100000000000001" customHeight="1" x14ac:dyDescent="0.2">
      <c r="A22" s="18">
        <v>6</v>
      </c>
      <c r="B22" s="19" t="s">
        <v>31</v>
      </c>
      <c r="C22" s="20" t="s">
        <v>32</v>
      </c>
      <c r="D22" s="21">
        <v>12.4</v>
      </c>
      <c r="E22" s="21">
        <f t="shared" si="1"/>
        <v>74.400000000000006</v>
      </c>
    </row>
    <row r="23" spans="1:5" ht="20.100000000000001" customHeight="1" x14ac:dyDescent="0.2">
      <c r="A23" s="18">
        <v>6</v>
      </c>
      <c r="B23" s="19" t="s">
        <v>33</v>
      </c>
      <c r="C23" s="20" t="s">
        <v>34</v>
      </c>
      <c r="D23" s="21">
        <v>12.4</v>
      </c>
      <c r="E23" s="21">
        <f t="shared" si="1"/>
        <v>74.400000000000006</v>
      </c>
    </row>
    <row r="24" spans="1:5" ht="20.100000000000001" customHeight="1" x14ac:dyDescent="0.2">
      <c r="A24" s="18">
        <v>6</v>
      </c>
      <c r="B24" s="19" t="s">
        <v>35</v>
      </c>
      <c r="C24" s="20" t="s">
        <v>36</v>
      </c>
      <c r="D24" s="21">
        <v>12.4</v>
      </c>
      <c r="E24" s="21">
        <f t="shared" si="1"/>
        <v>74.400000000000006</v>
      </c>
    </row>
    <row r="25" spans="1:5" ht="20.100000000000001" customHeight="1" x14ac:dyDescent="0.2">
      <c r="A25" s="18">
        <v>6</v>
      </c>
      <c r="B25" s="19" t="s">
        <v>37</v>
      </c>
      <c r="C25" s="20" t="s">
        <v>38</v>
      </c>
      <c r="D25" s="21">
        <v>12.4</v>
      </c>
      <c r="E25" s="21">
        <f t="shared" si="1"/>
        <v>74.400000000000006</v>
      </c>
    </row>
    <row r="26" spans="1:5" ht="20.100000000000001" customHeight="1" x14ac:dyDescent="0.2">
      <c r="A26" s="18">
        <v>6</v>
      </c>
      <c r="B26" s="19" t="s">
        <v>39</v>
      </c>
      <c r="C26" s="20" t="s">
        <v>40</v>
      </c>
      <c r="D26" s="21">
        <v>12.4</v>
      </c>
      <c r="E26" s="21">
        <f t="shared" si="1"/>
        <v>74.400000000000006</v>
      </c>
    </row>
    <row r="27" spans="1:5" ht="20.100000000000001" customHeight="1" x14ac:dyDescent="0.2">
      <c r="A27" s="18">
        <v>6</v>
      </c>
      <c r="B27" s="19" t="s">
        <v>41</v>
      </c>
      <c r="C27" s="20" t="s">
        <v>42</v>
      </c>
      <c r="D27" s="21">
        <v>12.4</v>
      </c>
      <c r="E27" s="21">
        <f t="shared" si="1"/>
        <v>74.400000000000006</v>
      </c>
    </row>
    <row r="28" spans="1:5" ht="20.100000000000001" customHeight="1" x14ac:dyDescent="0.2">
      <c r="A28" s="18">
        <v>6</v>
      </c>
      <c r="B28" s="19" t="s">
        <v>43</v>
      </c>
      <c r="C28" s="20" t="s">
        <v>44</v>
      </c>
      <c r="D28" s="21">
        <v>12.4</v>
      </c>
      <c r="E28" s="21">
        <f t="shared" si="1"/>
        <v>74.400000000000006</v>
      </c>
    </row>
    <row r="29" spans="1:5" ht="20.100000000000001" customHeight="1" x14ac:dyDescent="0.2">
      <c r="A29" s="18">
        <v>6</v>
      </c>
      <c r="B29" s="19" t="s">
        <v>45</v>
      </c>
      <c r="C29" s="20" t="s">
        <v>46</v>
      </c>
      <c r="D29" s="21">
        <v>12.4</v>
      </c>
      <c r="E29" s="21">
        <f t="shared" si="1"/>
        <v>74.400000000000006</v>
      </c>
    </row>
    <row r="30" spans="1:5" ht="20.100000000000001" customHeight="1" x14ac:dyDescent="0.2">
      <c r="A30" s="18">
        <v>6</v>
      </c>
      <c r="B30" s="19" t="s">
        <v>47</v>
      </c>
      <c r="C30" s="20" t="s">
        <v>48</v>
      </c>
      <c r="D30" s="21">
        <v>12.4</v>
      </c>
      <c r="E30" s="21">
        <f t="shared" si="1"/>
        <v>74.400000000000006</v>
      </c>
    </row>
    <row r="31" spans="1:5" ht="20.100000000000001" customHeight="1" x14ac:dyDescent="0.2">
      <c r="A31" s="18">
        <v>6</v>
      </c>
      <c r="B31" s="19" t="s">
        <v>49</v>
      </c>
      <c r="C31" s="20" t="s">
        <v>50</v>
      </c>
      <c r="D31" s="21">
        <v>12.4</v>
      </c>
      <c r="E31" s="21">
        <f t="shared" si="1"/>
        <v>74.400000000000006</v>
      </c>
    </row>
    <row r="32" spans="1:5" ht="20.100000000000001" customHeight="1" x14ac:dyDescent="0.2">
      <c r="A32" s="18">
        <v>6</v>
      </c>
      <c r="B32" s="19" t="s">
        <v>51</v>
      </c>
      <c r="C32" s="20" t="s">
        <v>52</v>
      </c>
      <c r="D32" s="21">
        <v>30</v>
      </c>
      <c r="E32" s="21">
        <f t="shared" si="1"/>
        <v>180</v>
      </c>
    </row>
    <row r="33" spans="1:5" ht="20.100000000000001" customHeight="1" x14ac:dyDescent="0.2">
      <c r="A33" s="18">
        <v>6</v>
      </c>
      <c r="B33" s="19" t="s">
        <v>53</v>
      </c>
      <c r="C33" s="20" t="s">
        <v>54</v>
      </c>
      <c r="D33" s="21">
        <v>30</v>
      </c>
      <c r="E33" s="21">
        <f t="shared" si="1"/>
        <v>180</v>
      </c>
    </row>
    <row r="34" spans="1:5" ht="20.100000000000001" customHeight="1" x14ac:dyDescent="0.2">
      <c r="A34" s="18">
        <v>6</v>
      </c>
      <c r="B34" s="19" t="s">
        <v>55</v>
      </c>
      <c r="C34" s="20" t="s">
        <v>56</v>
      </c>
      <c r="D34" s="21">
        <v>30</v>
      </c>
      <c r="E34" s="21">
        <f t="shared" si="1"/>
        <v>180</v>
      </c>
    </row>
    <row r="35" spans="1:5" ht="20.100000000000001" customHeight="1" x14ac:dyDescent="0.2">
      <c r="A35" s="18">
        <v>6</v>
      </c>
      <c r="B35" s="19" t="s">
        <v>57</v>
      </c>
      <c r="C35" s="20" t="s">
        <v>58</v>
      </c>
      <c r="D35" s="21">
        <v>30</v>
      </c>
      <c r="E35" s="21">
        <f t="shared" si="1"/>
        <v>180</v>
      </c>
    </row>
    <row r="36" spans="1:5" ht="20.100000000000001" customHeight="1" x14ac:dyDescent="0.2">
      <c r="A36" s="18">
        <v>6</v>
      </c>
      <c r="B36" s="19" t="s">
        <v>59</v>
      </c>
      <c r="C36" s="20" t="s">
        <v>60</v>
      </c>
      <c r="D36" s="21">
        <v>30</v>
      </c>
      <c r="E36" s="21">
        <f t="shared" si="1"/>
        <v>180</v>
      </c>
    </row>
    <row r="37" spans="1:5" ht="20.100000000000001" customHeight="1" x14ac:dyDescent="0.2">
      <c r="A37" s="18">
        <v>6</v>
      </c>
      <c r="B37" s="19" t="s">
        <v>61</v>
      </c>
      <c r="C37" s="20" t="s">
        <v>62</v>
      </c>
      <c r="D37" s="21">
        <v>30</v>
      </c>
      <c r="E37" s="21">
        <f t="shared" si="1"/>
        <v>180</v>
      </c>
    </row>
    <row r="38" spans="1:5" ht="20.100000000000001" customHeight="1" x14ac:dyDescent="0.2">
      <c r="A38" s="18">
        <v>6</v>
      </c>
      <c r="B38" s="19" t="s">
        <v>63</v>
      </c>
      <c r="C38" s="20" t="s">
        <v>64</v>
      </c>
      <c r="D38" s="21">
        <v>30</v>
      </c>
      <c r="E38" s="21">
        <f t="shared" si="1"/>
        <v>180</v>
      </c>
    </row>
    <row r="39" spans="1:5" ht="20.100000000000001" customHeight="1" x14ac:dyDescent="0.2">
      <c r="A39" s="18">
        <v>6</v>
      </c>
      <c r="B39" s="19" t="s">
        <v>65</v>
      </c>
      <c r="C39" s="20" t="s">
        <v>66</v>
      </c>
      <c r="D39" s="21">
        <v>30</v>
      </c>
      <c r="E39" s="21">
        <f t="shared" si="1"/>
        <v>180</v>
      </c>
    </row>
    <row r="40" spans="1:5" ht="20.100000000000001" customHeight="1" x14ac:dyDescent="0.2">
      <c r="A40" s="18">
        <v>6</v>
      </c>
      <c r="B40" s="19" t="s">
        <v>67</v>
      </c>
      <c r="C40" s="20" t="s">
        <v>68</v>
      </c>
      <c r="D40" s="21">
        <v>30</v>
      </c>
      <c r="E40" s="21">
        <f t="shared" si="1"/>
        <v>180</v>
      </c>
    </row>
    <row r="41" spans="1:5" ht="20.100000000000001" customHeight="1" x14ac:dyDescent="0.2">
      <c r="A41" s="18">
        <v>6</v>
      </c>
      <c r="B41" s="19" t="s">
        <v>69</v>
      </c>
      <c r="C41" s="20" t="s">
        <v>70</v>
      </c>
      <c r="D41" s="21">
        <v>30</v>
      </c>
      <c r="E41" s="21">
        <f t="shared" si="1"/>
        <v>180</v>
      </c>
    </row>
    <row r="42" spans="1:5" ht="20.100000000000001" customHeight="1" x14ac:dyDescent="0.2">
      <c r="A42" s="18">
        <v>6</v>
      </c>
      <c r="B42" s="19" t="s">
        <v>71</v>
      </c>
      <c r="C42" s="20" t="s">
        <v>72</v>
      </c>
      <c r="D42" s="21">
        <v>30</v>
      </c>
      <c r="E42" s="21">
        <f t="shared" si="1"/>
        <v>180</v>
      </c>
    </row>
    <row r="43" spans="1:5" ht="20.100000000000001" customHeight="1" x14ac:dyDescent="0.2">
      <c r="A43" s="18">
        <v>6</v>
      </c>
      <c r="B43" s="19" t="s">
        <v>73</v>
      </c>
      <c r="C43" s="20" t="s">
        <v>74</v>
      </c>
      <c r="D43" s="21">
        <v>30</v>
      </c>
      <c r="E43" s="21">
        <f t="shared" si="1"/>
        <v>180</v>
      </c>
    </row>
    <row r="44" spans="1:5" ht="20.100000000000001" customHeight="1" x14ac:dyDescent="0.2">
      <c r="A44" s="18">
        <v>6</v>
      </c>
      <c r="B44" s="19" t="s">
        <v>75</v>
      </c>
      <c r="C44" s="20" t="s">
        <v>76</v>
      </c>
      <c r="D44" s="21">
        <v>30</v>
      </c>
      <c r="E44" s="21">
        <f t="shared" si="1"/>
        <v>180</v>
      </c>
    </row>
    <row r="45" spans="1:5" ht="20.100000000000001" customHeight="1" x14ac:dyDescent="0.2">
      <c r="A45" s="18">
        <v>6</v>
      </c>
      <c r="B45" s="19" t="s">
        <v>77</v>
      </c>
      <c r="C45" s="20" t="s">
        <v>78</v>
      </c>
      <c r="D45" s="21">
        <v>30</v>
      </c>
      <c r="E45" s="21">
        <f t="shared" si="1"/>
        <v>180</v>
      </c>
    </row>
    <row r="46" spans="1:5" ht="20.100000000000001" customHeight="1" x14ac:dyDescent="0.2">
      <c r="A46" s="18">
        <v>6</v>
      </c>
      <c r="B46" s="19" t="s">
        <v>79</v>
      </c>
      <c r="C46" s="20" t="s">
        <v>80</v>
      </c>
      <c r="D46" s="21">
        <v>30</v>
      </c>
      <c r="E46" s="21">
        <f t="shared" si="1"/>
        <v>180</v>
      </c>
    </row>
    <row r="47" spans="1:5" ht="20.100000000000001" customHeight="1" x14ac:dyDescent="0.2">
      <c r="A47" s="18">
        <v>6</v>
      </c>
      <c r="B47" s="19" t="s">
        <v>81</v>
      </c>
      <c r="C47" s="20" t="s">
        <v>82</v>
      </c>
      <c r="D47" s="21">
        <v>30</v>
      </c>
      <c r="E47" s="21">
        <f t="shared" si="1"/>
        <v>180</v>
      </c>
    </row>
    <row r="48" spans="1:5" ht="20.100000000000001" customHeight="1" x14ac:dyDescent="0.2">
      <c r="A48" s="18">
        <v>6</v>
      </c>
      <c r="B48" s="19" t="s">
        <v>83</v>
      </c>
      <c r="C48" s="20" t="s">
        <v>84</v>
      </c>
      <c r="D48" s="21">
        <v>30</v>
      </c>
      <c r="E48" s="21">
        <f t="shared" si="1"/>
        <v>180</v>
      </c>
    </row>
    <row r="49" spans="1:5" ht="20.100000000000001" customHeight="1" x14ac:dyDescent="0.2">
      <c r="A49" s="18">
        <v>4</v>
      </c>
      <c r="B49" s="19" t="s">
        <v>142</v>
      </c>
      <c r="C49" s="20" t="s">
        <v>144</v>
      </c>
      <c r="D49" s="21">
        <v>30</v>
      </c>
      <c r="E49" s="21">
        <f t="shared" ref="E49:E50" si="2">A49*D49</f>
        <v>120</v>
      </c>
    </row>
    <row r="50" spans="1:5" ht="20.100000000000001" customHeight="1" x14ac:dyDescent="0.2">
      <c r="A50" s="18">
        <v>4</v>
      </c>
      <c r="B50" s="19" t="s">
        <v>143</v>
      </c>
      <c r="C50" s="20" t="s">
        <v>145</v>
      </c>
      <c r="D50" s="21">
        <v>30</v>
      </c>
      <c r="E50" s="21">
        <f t="shared" si="2"/>
        <v>120</v>
      </c>
    </row>
    <row r="51" spans="1:5" ht="20.100000000000001" customHeight="1" x14ac:dyDescent="0.2">
      <c r="A51" s="18">
        <v>2</v>
      </c>
      <c r="B51" s="19" t="s">
        <v>85</v>
      </c>
      <c r="C51" s="20" t="s">
        <v>86</v>
      </c>
      <c r="D51" s="21">
        <v>30</v>
      </c>
      <c r="E51" s="21">
        <f t="shared" si="1"/>
        <v>60</v>
      </c>
    </row>
    <row r="52" spans="1:5" ht="20.100000000000001" customHeight="1" x14ac:dyDescent="0.2">
      <c r="A52" s="18">
        <v>1</v>
      </c>
      <c r="B52" s="19" t="s">
        <v>146</v>
      </c>
      <c r="C52" s="20" t="s">
        <v>147</v>
      </c>
      <c r="D52" s="21">
        <v>30</v>
      </c>
      <c r="E52" s="21">
        <f t="shared" ref="E52" si="3">A52*D52</f>
        <v>30</v>
      </c>
    </row>
    <row r="53" spans="1:5" ht="20.100000000000001" customHeight="1" x14ac:dyDescent="0.2">
      <c r="A53" s="18">
        <v>1</v>
      </c>
      <c r="B53" s="19" t="s">
        <v>87</v>
      </c>
      <c r="C53" s="20" t="s">
        <v>88</v>
      </c>
      <c r="D53" s="21">
        <v>30</v>
      </c>
      <c r="E53" s="21">
        <f t="shared" si="1"/>
        <v>30</v>
      </c>
    </row>
    <row r="54" spans="1:5" ht="20.100000000000001" customHeight="1" x14ac:dyDescent="0.2">
      <c r="A54" s="18">
        <v>2</v>
      </c>
      <c r="B54" s="19" t="s">
        <v>148</v>
      </c>
      <c r="C54" s="20" t="s">
        <v>151</v>
      </c>
      <c r="D54" s="22">
        <v>25</v>
      </c>
      <c r="E54" s="21">
        <f t="shared" ref="E54:E56" si="4">A54*D54</f>
        <v>50</v>
      </c>
    </row>
    <row r="55" spans="1:5" ht="20.100000000000001" customHeight="1" x14ac:dyDescent="0.2">
      <c r="A55" s="18">
        <v>2</v>
      </c>
      <c r="B55" s="19" t="s">
        <v>149</v>
      </c>
      <c r="C55" s="20" t="s">
        <v>152</v>
      </c>
      <c r="D55" s="22">
        <v>25</v>
      </c>
      <c r="E55" s="21">
        <f t="shared" si="4"/>
        <v>50</v>
      </c>
    </row>
    <row r="56" spans="1:5" ht="20.100000000000001" customHeight="1" x14ac:dyDescent="0.2">
      <c r="A56" s="18">
        <v>2</v>
      </c>
      <c r="B56" s="19" t="s">
        <v>150</v>
      </c>
      <c r="C56" s="20" t="s">
        <v>153</v>
      </c>
      <c r="D56" s="22">
        <v>25</v>
      </c>
      <c r="E56" s="21">
        <f t="shared" si="4"/>
        <v>50</v>
      </c>
    </row>
    <row r="57" spans="1:5" ht="20.100000000000001" customHeight="1" x14ac:dyDescent="0.2">
      <c r="A57" s="18">
        <v>2</v>
      </c>
      <c r="B57" s="19" t="s">
        <v>89</v>
      </c>
      <c r="C57" s="20" t="s">
        <v>90</v>
      </c>
      <c r="D57" s="22">
        <v>25</v>
      </c>
      <c r="E57" s="21">
        <f t="shared" si="1"/>
        <v>50</v>
      </c>
    </row>
    <row r="58" spans="1:5" ht="20.100000000000001" customHeight="1" x14ac:dyDescent="0.2">
      <c r="A58" s="18">
        <v>2</v>
      </c>
      <c r="B58" s="19" t="s">
        <v>91</v>
      </c>
      <c r="C58" s="20" t="s">
        <v>92</v>
      </c>
      <c r="D58" s="22">
        <v>25</v>
      </c>
      <c r="E58" s="21">
        <f t="shared" si="1"/>
        <v>50</v>
      </c>
    </row>
    <row r="59" spans="1:5" ht="20.100000000000001" customHeight="1" x14ac:dyDescent="0.2">
      <c r="A59" s="18">
        <v>2</v>
      </c>
      <c r="B59" s="19" t="s">
        <v>93</v>
      </c>
      <c r="C59" s="20" t="s">
        <v>94</v>
      </c>
      <c r="D59" s="22">
        <v>25</v>
      </c>
      <c r="E59" s="21">
        <f t="shared" si="1"/>
        <v>50</v>
      </c>
    </row>
    <row r="60" spans="1:5" ht="20.100000000000001" customHeight="1" x14ac:dyDescent="0.2">
      <c r="A60" s="18">
        <v>2</v>
      </c>
      <c r="B60" s="19" t="s">
        <v>95</v>
      </c>
      <c r="C60" s="20" t="s">
        <v>96</v>
      </c>
      <c r="D60" s="22">
        <v>25</v>
      </c>
      <c r="E60" s="21">
        <f t="shared" si="1"/>
        <v>50</v>
      </c>
    </row>
    <row r="61" spans="1:5" ht="20.100000000000001" customHeight="1" x14ac:dyDescent="0.2">
      <c r="A61" s="18">
        <v>2</v>
      </c>
      <c r="B61" s="19" t="s">
        <v>97</v>
      </c>
      <c r="C61" s="20" t="s">
        <v>98</v>
      </c>
      <c r="D61" s="22">
        <v>25</v>
      </c>
      <c r="E61" s="21">
        <f t="shared" si="1"/>
        <v>50</v>
      </c>
    </row>
    <row r="62" spans="1:5" ht="20.100000000000001" customHeight="1" x14ac:dyDescent="0.2">
      <c r="A62" s="18">
        <v>2</v>
      </c>
      <c r="B62" s="19" t="s">
        <v>99</v>
      </c>
      <c r="C62" s="20" t="s">
        <v>100</v>
      </c>
      <c r="D62" s="22">
        <v>25</v>
      </c>
      <c r="E62" s="21">
        <f t="shared" si="1"/>
        <v>50</v>
      </c>
    </row>
    <row r="63" spans="1:5" ht="20.100000000000001" customHeight="1" x14ac:dyDescent="0.2">
      <c r="A63" s="18">
        <v>2</v>
      </c>
      <c r="B63" s="19" t="s">
        <v>101</v>
      </c>
      <c r="C63" s="20" t="s">
        <v>102</v>
      </c>
      <c r="D63" s="22">
        <v>25</v>
      </c>
      <c r="E63" s="21">
        <f t="shared" si="1"/>
        <v>50</v>
      </c>
    </row>
    <row r="64" spans="1:5" ht="20.100000000000001" customHeight="1" x14ac:dyDescent="0.2">
      <c r="A64" s="18">
        <v>2</v>
      </c>
      <c r="B64" s="19" t="s">
        <v>103</v>
      </c>
      <c r="C64" s="20" t="s">
        <v>104</v>
      </c>
      <c r="D64" s="22">
        <v>25</v>
      </c>
      <c r="E64" s="21">
        <f t="shared" si="1"/>
        <v>50</v>
      </c>
    </row>
    <row r="65" spans="1:5" ht="20.100000000000001" customHeight="1" x14ac:dyDescent="0.2">
      <c r="A65" s="18">
        <v>6</v>
      </c>
      <c r="B65" s="19">
        <v>140</v>
      </c>
      <c r="C65" s="20" t="s">
        <v>134</v>
      </c>
      <c r="D65" s="22">
        <v>12</v>
      </c>
      <c r="E65" s="21">
        <f t="shared" si="1"/>
        <v>72</v>
      </c>
    </row>
    <row r="66" spans="1:5" ht="20.100000000000001" customHeight="1" x14ac:dyDescent="0.2">
      <c r="A66" s="18">
        <v>6</v>
      </c>
      <c r="B66" s="19">
        <v>137</v>
      </c>
      <c r="C66" s="20" t="s">
        <v>135</v>
      </c>
      <c r="D66" s="22">
        <v>12</v>
      </c>
      <c r="E66" s="21">
        <f t="shared" ref="E66:E68" si="5">A66*D66</f>
        <v>72</v>
      </c>
    </row>
    <row r="67" spans="1:5" ht="20.100000000000001" customHeight="1" x14ac:dyDescent="0.2">
      <c r="A67" s="18">
        <v>6</v>
      </c>
      <c r="B67" s="19">
        <v>138</v>
      </c>
      <c r="C67" s="20" t="s">
        <v>136</v>
      </c>
      <c r="D67" s="22">
        <v>12</v>
      </c>
      <c r="E67" s="21">
        <f t="shared" si="5"/>
        <v>72</v>
      </c>
    </row>
    <row r="68" spans="1:5" ht="20.100000000000001" customHeight="1" x14ac:dyDescent="0.2">
      <c r="A68" s="18">
        <v>6</v>
      </c>
      <c r="B68" s="19">
        <v>139</v>
      </c>
      <c r="C68" s="20" t="s">
        <v>137</v>
      </c>
      <c r="D68" s="22">
        <v>12</v>
      </c>
      <c r="E68" s="21">
        <f t="shared" si="5"/>
        <v>72</v>
      </c>
    </row>
    <row r="69" spans="1:5" ht="20.100000000000001" customHeight="1" x14ac:dyDescent="0.2">
      <c r="A69" s="18">
        <v>3</v>
      </c>
      <c r="B69" s="19">
        <v>6</v>
      </c>
      <c r="C69" s="20" t="s">
        <v>159</v>
      </c>
      <c r="D69" s="22">
        <v>30</v>
      </c>
      <c r="E69" s="21">
        <f>A69*D69</f>
        <v>90</v>
      </c>
    </row>
    <row r="70" spans="1:5" ht="20.100000000000001" customHeight="1" x14ac:dyDescent="0.25">
      <c r="A70" s="23" t="s">
        <v>156</v>
      </c>
      <c r="B70" s="23"/>
      <c r="C70" s="23"/>
      <c r="D70" s="23"/>
      <c r="E70" s="21">
        <f>SUM(E16:E68)</f>
        <v>5448.4</v>
      </c>
    </row>
    <row r="71" spans="1:5" ht="20.100000000000001" customHeight="1" x14ac:dyDescent="0.25">
      <c r="A71" s="24" t="s">
        <v>157</v>
      </c>
      <c r="B71" s="25"/>
      <c r="C71" s="26"/>
      <c r="D71" s="27">
        <v>0.12</v>
      </c>
      <c r="E71" s="21">
        <f>E70*D71</f>
        <v>653.80799999999988</v>
      </c>
    </row>
    <row r="72" spans="1:5" ht="20.100000000000001" customHeight="1" x14ac:dyDescent="0.25">
      <c r="A72" s="23" t="s">
        <v>158</v>
      </c>
      <c r="B72" s="23"/>
      <c r="C72" s="23"/>
      <c r="D72" s="23"/>
      <c r="E72" s="21">
        <f>+E70+E71</f>
        <v>6102.2079999999996</v>
      </c>
    </row>
    <row r="73" spans="1:5" ht="20.100000000000001" customHeight="1" x14ac:dyDescent="0.2">
      <c r="A73" s="28"/>
      <c r="B73" s="28"/>
      <c r="C73" s="28"/>
      <c r="D73" s="28"/>
      <c r="E73" s="28"/>
    </row>
    <row r="74" spans="1:5" ht="20.100000000000001" customHeight="1" x14ac:dyDescent="0.2">
      <c r="A74" s="28"/>
      <c r="B74" s="28"/>
      <c r="C74" s="28"/>
      <c r="D74" s="28"/>
      <c r="E74" s="28"/>
    </row>
    <row r="75" spans="1:5" ht="20.100000000000001" customHeight="1" x14ac:dyDescent="0.2">
      <c r="A75" s="28"/>
      <c r="B75" s="28"/>
      <c r="C75" s="28"/>
      <c r="D75" s="28"/>
      <c r="E75" s="28"/>
    </row>
    <row r="76" spans="1:5" ht="20.100000000000001" customHeight="1" x14ac:dyDescent="0.2">
      <c r="A76" s="28"/>
      <c r="B76" s="28"/>
      <c r="C76" s="28"/>
      <c r="D76" s="28"/>
      <c r="E76" s="28"/>
    </row>
    <row r="77" spans="1:5" ht="20.100000000000001" customHeight="1" x14ac:dyDescent="0.2">
      <c r="A77" s="28"/>
      <c r="B77" s="28"/>
      <c r="C77" s="28"/>
      <c r="D77" s="28"/>
      <c r="E77" s="28"/>
    </row>
    <row r="78" spans="1:5" ht="20.100000000000001" customHeight="1" x14ac:dyDescent="0.2">
      <c r="A78" s="5" t="s">
        <v>123</v>
      </c>
      <c r="B78" s="6"/>
      <c r="C78" s="6"/>
    </row>
    <row r="79" spans="1:5" ht="20.100000000000001" customHeight="1" x14ac:dyDescent="0.25">
      <c r="A79" s="29" t="s">
        <v>105</v>
      </c>
      <c r="B79" s="30" t="s">
        <v>106</v>
      </c>
      <c r="C79" s="30"/>
    </row>
    <row r="80" spans="1:5" ht="20.100000000000001" customHeight="1" x14ac:dyDescent="0.25">
      <c r="A80" s="31" t="s">
        <v>124</v>
      </c>
      <c r="B80" s="31"/>
      <c r="C80" s="31"/>
    </row>
    <row r="81" spans="1:3" ht="20.100000000000001" customHeight="1" x14ac:dyDescent="0.2">
      <c r="A81" s="32">
        <v>2</v>
      </c>
      <c r="B81" s="33" t="s">
        <v>116</v>
      </c>
      <c r="C81" s="33"/>
    </row>
    <row r="82" spans="1:3" ht="20.100000000000001" customHeight="1" x14ac:dyDescent="0.2">
      <c r="A82" s="32">
        <v>2</v>
      </c>
      <c r="B82" s="33" t="s">
        <v>117</v>
      </c>
      <c r="C82" s="33"/>
    </row>
    <row r="83" spans="1:3" ht="20.100000000000001" customHeight="1" x14ac:dyDescent="0.2">
      <c r="A83" s="32">
        <v>2</v>
      </c>
      <c r="B83" s="33" t="s">
        <v>165</v>
      </c>
      <c r="C83" s="33"/>
    </row>
    <row r="84" spans="1:3" ht="20.100000000000001" customHeight="1" x14ac:dyDescent="0.2">
      <c r="A84" s="32">
        <v>1</v>
      </c>
      <c r="B84" s="33" t="s">
        <v>118</v>
      </c>
      <c r="C84" s="33"/>
    </row>
    <row r="85" spans="1:3" ht="20.100000000000001" customHeight="1" x14ac:dyDescent="0.2">
      <c r="A85" s="32">
        <v>1</v>
      </c>
      <c r="B85" s="33" t="s">
        <v>139</v>
      </c>
      <c r="C85" s="33"/>
    </row>
    <row r="86" spans="1:3" ht="20.100000000000001" customHeight="1" x14ac:dyDescent="0.2">
      <c r="A86" s="32">
        <v>2</v>
      </c>
      <c r="B86" s="34" t="s">
        <v>125</v>
      </c>
      <c r="C86" s="34"/>
    </row>
    <row r="87" spans="1:3" ht="20.100000000000001" customHeight="1" x14ac:dyDescent="0.2">
      <c r="A87" s="32">
        <v>1</v>
      </c>
      <c r="B87" s="34" t="s">
        <v>119</v>
      </c>
      <c r="C87" s="34"/>
    </row>
    <row r="88" spans="1:3" ht="20.100000000000001" customHeight="1" x14ac:dyDescent="0.2">
      <c r="A88" s="32">
        <v>2</v>
      </c>
      <c r="B88" s="34" t="s">
        <v>138</v>
      </c>
      <c r="C88" s="34"/>
    </row>
    <row r="89" spans="1:3" ht="20.100000000000001" customHeight="1" x14ac:dyDescent="0.2">
      <c r="A89" s="32">
        <v>1</v>
      </c>
      <c r="B89" s="33" t="s">
        <v>110</v>
      </c>
      <c r="C89" s="33"/>
    </row>
    <row r="90" spans="1:3" ht="20.100000000000001" customHeight="1" x14ac:dyDescent="0.2">
      <c r="A90" s="32">
        <v>1</v>
      </c>
      <c r="B90" s="33" t="s">
        <v>120</v>
      </c>
      <c r="C90" s="33"/>
    </row>
    <row r="91" spans="1:3" ht="20.100000000000001" customHeight="1" x14ac:dyDescent="0.2">
      <c r="A91" s="32">
        <v>2</v>
      </c>
      <c r="B91" s="33" t="s">
        <v>121</v>
      </c>
      <c r="C91" s="33"/>
    </row>
    <row r="92" spans="1:3" ht="20.100000000000001" customHeight="1" x14ac:dyDescent="0.2">
      <c r="A92" s="32">
        <v>1</v>
      </c>
      <c r="B92" s="33" t="s">
        <v>122</v>
      </c>
      <c r="C92" s="33"/>
    </row>
    <row r="93" spans="1:3" ht="20.100000000000001" customHeight="1" x14ac:dyDescent="0.2">
      <c r="A93" s="32">
        <v>2</v>
      </c>
      <c r="B93" s="33" t="s">
        <v>111</v>
      </c>
      <c r="C93" s="33"/>
    </row>
    <row r="94" spans="1:3" ht="20.100000000000001" customHeight="1" x14ac:dyDescent="0.25">
      <c r="A94" s="35">
        <f>SUM(A81:A93)</f>
        <v>20</v>
      </c>
      <c r="B94" s="36" t="s">
        <v>128</v>
      </c>
      <c r="C94" s="36"/>
    </row>
    <row r="95" spans="1:3" ht="20.100000000000001" customHeight="1" x14ac:dyDescent="0.25">
      <c r="A95" s="31" t="s">
        <v>126</v>
      </c>
      <c r="B95" s="31"/>
      <c r="C95" s="31"/>
    </row>
    <row r="96" spans="1:3" ht="20.100000000000001" customHeight="1" x14ac:dyDescent="0.2">
      <c r="A96" s="37"/>
      <c r="B96" s="37"/>
      <c r="C96" s="37"/>
    </row>
    <row r="97" spans="1:3" ht="20.100000000000001" customHeight="1" x14ac:dyDescent="0.2">
      <c r="A97" s="32">
        <v>1</v>
      </c>
      <c r="B97" s="33" t="s">
        <v>112</v>
      </c>
      <c r="C97" s="33"/>
    </row>
    <row r="98" spans="1:3" ht="20.100000000000001" customHeight="1" x14ac:dyDescent="0.2">
      <c r="A98" s="32">
        <v>3</v>
      </c>
      <c r="B98" s="33" t="s">
        <v>113</v>
      </c>
      <c r="C98" s="33"/>
    </row>
    <row r="99" spans="1:3" ht="20.100000000000001" customHeight="1" x14ac:dyDescent="0.2">
      <c r="A99" s="32">
        <v>1</v>
      </c>
      <c r="B99" s="33" t="s">
        <v>160</v>
      </c>
      <c r="C99" s="33"/>
    </row>
    <row r="100" spans="1:3" ht="20.100000000000001" customHeight="1" x14ac:dyDescent="0.2">
      <c r="A100" s="32">
        <v>1</v>
      </c>
      <c r="B100" s="33" t="s">
        <v>161</v>
      </c>
      <c r="C100" s="33"/>
    </row>
    <row r="101" spans="1:3" ht="20.100000000000001" customHeight="1" x14ac:dyDescent="0.2">
      <c r="A101" s="32">
        <v>1</v>
      </c>
      <c r="B101" s="33" t="s">
        <v>114</v>
      </c>
      <c r="C101" s="33"/>
    </row>
    <row r="102" spans="1:3" ht="20.100000000000001" customHeight="1" x14ac:dyDescent="0.2">
      <c r="A102" s="32">
        <v>1</v>
      </c>
      <c r="B102" s="33" t="s">
        <v>133</v>
      </c>
      <c r="C102" s="33"/>
    </row>
    <row r="103" spans="1:3" ht="20.100000000000001" customHeight="1" x14ac:dyDescent="0.2">
      <c r="A103" s="32">
        <v>1</v>
      </c>
      <c r="B103" s="33" t="s">
        <v>140</v>
      </c>
      <c r="C103" s="33"/>
    </row>
    <row r="104" spans="1:3" ht="20.100000000000001" customHeight="1" x14ac:dyDescent="0.2">
      <c r="A104" s="32">
        <v>1</v>
      </c>
      <c r="B104" s="33" t="s">
        <v>162</v>
      </c>
      <c r="C104" s="33"/>
    </row>
    <row r="105" spans="1:3" ht="20.100000000000001" customHeight="1" x14ac:dyDescent="0.2">
      <c r="A105" s="32">
        <v>1</v>
      </c>
      <c r="B105" s="33" t="s">
        <v>163</v>
      </c>
      <c r="C105" s="33"/>
    </row>
    <row r="106" spans="1:3" ht="20.100000000000001" customHeight="1" x14ac:dyDescent="0.2">
      <c r="A106" s="32">
        <v>1</v>
      </c>
      <c r="B106" s="33" t="s">
        <v>115</v>
      </c>
      <c r="C106" s="33"/>
    </row>
    <row r="107" spans="1:3" ht="20.100000000000001" customHeight="1" x14ac:dyDescent="0.25">
      <c r="A107" s="35">
        <f>SUM(A97:A106)</f>
        <v>12</v>
      </c>
      <c r="B107" s="36" t="s">
        <v>129</v>
      </c>
      <c r="C107" s="36"/>
    </row>
    <row r="108" spans="1:3" ht="20.100000000000001" customHeight="1" x14ac:dyDescent="0.2">
      <c r="A108" s="36" t="s">
        <v>127</v>
      </c>
      <c r="B108" s="36"/>
      <c r="C108" s="36"/>
    </row>
    <row r="109" spans="1:3" ht="20.100000000000001" customHeight="1" x14ac:dyDescent="0.2">
      <c r="A109" s="32">
        <v>1</v>
      </c>
      <c r="B109" s="33" t="s">
        <v>107</v>
      </c>
      <c r="C109" s="33"/>
    </row>
    <row r="110" spans="1:3" ht="20.100000000000001" customHeight="1" x14ac:dyDescent="0.2">
      <c r="A110" s="32">
        <v>1</v>
      </c>
      <c r="B110" s="33" t="s">
        <v>108</v>
      </c>
      <c r="C110" s="33"/>
    </row>
    <row r="111" spans="1:3" ht="20.100000000000001" customHeight="1" x14ac:dyDescent="0.2">
      <c r="A111" s="32">
        <v>2</v>
      </c>
      <c r="B111" s="38" t="s">
        <v>141</v>
      </c>
      <c r="C111" s="39"/>
    </row>
    <row r="112" spans="1:3" ht="20.100000000000001" customHeight="1" x14ac:dyDescent="0.2">
      <c r="A112" s="32">
        <v>1</v>
      </c>
      <c r="B112" s="33" t="s">
        <v>109</v>
      </c>
      <c r="C112" s="33"/>
    </row>
    <row r="113" spans="1:3" ht="20.100000000000001" customHeight="1" x14ac:dyDescent="0.2">
      <c r="A113" s="32">
        <v>1</v>
      </c>
      <c r="B113" s="33" t="s">
        <v>164</v>
      </c>
      <c r="C113" s="33"/>
    </row>
    <row r="114" spans="1:3" ht="20.100000000000001" customHeight="1" x14ac:dyDescent="0.2">
      <c r="A114" s="32">
        <v>1</v>
      </c>
      <c r="B114" s="33" t="s">
        <v>154</v>
      </c>
      <c r="C114" s="33"/>
    </row>
    <row r="115" spans="1:3" ht="20.100000000000001" customHeight="1" x14ac:dyDescent="0.25">
      <c r="A115" s="35">
        <f>SUM(A109:A114)</f>
        <v>7</v>
      </c>
      <c r="B115" s="36" t="s">
        <v>130</v>
      </c>
      <c r="C115" s="36"/>
    </row>
    <row r="116" spans="1:3" ht="20.100000000000001" customHeight="1" x14ac:dyDescent="0.2">
      <c r="B116" s="37"/>
      <c r="C116" s="37"/>
    </row>
    <row r="118" spans="1:3" ht="20.100000000000001" customHeight="1" x14ac:dyDescent="0.2">
      <c r="A118" s="40"/>
      <c r="C118" s="37"/>
    </row>
    <row r="119" spans="1:3" ht="20.100000000000001" customHeight="1" x14ac:dyDescent="0.2">
      <c r="B119" s="37"/>
      <c r="C119" s="37"/>
    </row>
    <row r="120" spans="1:3" ht="20.100000000000001" customHeight="1" x14ac:dyDescent="0.2">
      <c r="B120" s="37"/>
      <c r="C120" s="37"/>
    </row>
    <row r="121" spans="1:3" ht="20.100000000000001" customHeight="1" x14ac:dyDescent="0.2">
      <c r="B121" s="37"/>
      <c r="C121" s="37"/>
    </row>
    <row r="122" spans="1:3" ht="20.100000000000001" customHeight="1" x14ac:dyDescent="0.2">
      <c r="B122" s="37"/>
      <c r="C122" s="37"/>
    </row>
    <row r="123" spans="1:3" ht="20.100000000000001" customHeight="1" x14ac:dyDescent="0.2">
      <c r="B123" s="37"/>
      <c r="C123" s="37"/>
    </row>
    <row r="124" spans="1:3" ht="20.100000000000001" customHeight="1" x14ac:dyDescent="0.2">
      <c r="B124" s="37"/>
      <c r="C124" s="37"/>
    </row>
    <row r="125" spans="1:3" ht="20.100000000000001" customHeight="1" x14ac:dyDescent="0.2">
      <c r="B125" s="37"/>
      <c r="C125" s="37"/>
    </row>
    <row r="126" spans="1:3" ht="20.100000000000001" customHeight="1" x14ac:dyDescent="0.2">
      <c r="B126" s="37"/>
      <c r="C126" s="37"/>
    </row>
    <row r="127" spans="1:3" ht="20.100000000000001" customHeight="1" x14ac:dyDescent="0.2">
      <c r="B127" s="37"/>
      <c r="C127" s="37"/>
    </row>
    <row r="128" spans="1:3" ht="20.100000000000001" customHeight="1" x14ac:dyDescent="0.2">
      <c r="B128" s="37"/>
      <c r="C128" s="37"/>
    </row>
    <row r="129" spans="2:3" ht="20.100000000000001" customHeight="1" x14ac:dyDescent="0.2">
      <c r="B129" s="37"/>
      <c r="C129" s="37"/>
    </row>
    <row r="130" spans="2:3" ht="20.100000000000001" customHeight="1" x14ac:dyDescent="0.2">
      <c r="B130" s="37"/>
      <c r="C130" s="37"/>
    </row>
    <row r="131" spans="2:3" ht="20.100000000000001" customHeight="1" x14ac:dyDescent="0.2">
      <c r="B131" s="37"/>
      <c r="C131" s="37"/>
    </row>
    <row r="132" spans="2:3" ht="20.100000000000001" customHeight="1" x14ac:dyDescent="0.2">
      <c r="B132" s="37"/>
      <c r="C132" s="37"/>
    </row>
    <row r="133" spans="2:3" ht="20.100000000000001" customHeight="1" x14ac:dyDescent="0.2">
      <c r="B133" s="37"/>
      <c r="C133" s="37"/>
    </row>
    <row r="134" spans="2:3" ht="20.100000000000001" customHeight="1" x14ac:dyDescent="0.2">
      <c r="B134" s="37"/>
      <c r="C134" s="37"/>
    </row>
    <row r="135" spans="2:3" ht="20.100000000000001" customHeight="1" x14ac:dyDescent="0.2">
      <c r="B135" s="37"/>
      <c r="C135" s="37"/>
    </row>
    <row r="136" spans="2:3" ht="20.100000000000001" customHeight="1" x14ac:dyDescent="0.2">
      <c r="B136" s="37"/>
      <c r="C136" s="37"/>
    </row>
    <row r="137" spans="2:3" ht="20.100000000000001" customHeight="1" x14ac:dyDescent="0.2">
      <c r="B137" s="37"/>
      <c r="C137" s="37"/>
    </row>
    <row r="138" spans="2:3" ht="20.100000000000001" customHeight="1" x14ac:dyDescent="0.2">
      <c r="B138" s="37"/>
      <c r="C138" s="37"/>
    </row>
    <row r="139" spans="2:3" ht="20.100000000000001" customHeight="1" x14ac:dyDescent="0.2">
      <c r="B139" s="37"/>
      <c r="C139" s="37"/>
    </row>
    <row r="140" spans="2:3" ht="20.100000000000001" customHeight="1" x14ac:dyDescent="0.2">
      <c r="B140" s="37"/>
      <c r="C140" s="37"/>
    </row>
    <row r="141" spans="2:3" ht="20.100000000000001" customHeight="1" x14ac:dyDescent="0.2">
      <c r="B141" s="37"/>
      <c r="C141" s="37"/>
    </row>
    <row r="142" spans="2:3" ht="20.100000000000001" customHeight="1" x14ac:dyDescent="0.2">
      <c r="B142" s="37"/>
      <c r="C142" s="37"/>
    </row>
    <row r="143" spans="2:3" ht="20.100000000000001" customHeight="1" x14ac:dyDescent="0.2">
      <c r="B143" s="37"/>
      <c r="C143" s="37"/>
    </row>
    <row r="144" spans="2:3" ht="20.100000000000001" customHeight="1" x14ac:dyDescent="0.2">
      <c r="B144" s="37"/>
      <c r="C144" s="37"/>
    </row>
    <row r="145" spans="2:3" ht="20.100000000000001" customHeight="1" x14ac:dyDescent="0.2">
      <c r="B145" s="37"/>
      <c r="C145" s="37"/>
    </row>
    <row r="146" spans="2:3" ht="20.100000000000001" customHeight="1" x14ac:dyDescent="0.2">
      <c r="B146" s="37"/>
      <c r="C146" s="37"/>
    </row>
    <row r="147" spans="2:3" ht="20.100000000000001" customHeight="1" x14ac:dyDescent="0.2">
      <c r="B147" s="37"/>
      <c r="C147" s="37"/>
    </row>
    <row r="148" spans="2:3" ht="20.100000000000001" customHeight="1" x14ac:dyDescent="0.2">
      <c r="B148" s="37"/>
      <c r="C148" s="37"/>
    </row>
    <row r="149" spans="2:3" ht="20.100000000000001" customHeight="1" x14ac:dyDescent="0.2">
      <c r="B149" s="37"/>
      <c r="C149" s="37"/>
    </row>
    <row r="150" spans="2:3" ht="20.100000000000001" customHeight="1" x14ac:dyDescent="0.2">
      <c r="B150" s="37"/>
      <c r="C150" s="37"/>
    </row>
    <row r="151" spans="2:3" ht="20.100000000000001" customHeight="1" x14ac:dyDescent="0.2">
      <c r="B151" s="37"/>
      <c r="C151" s="37"/>
    </row>
    <row r="152" spans="2:3" ht="20.100000000000001" customHeight="1" x14ac:dyDescent="0.2">
      <c r="B152" s="37"/>
      <c r="C152" s="37"/>
    </row>
    <row r="153" spans="2:3" ht="20.100000000000001" customHeight="1" x14ac:dyDescent="0.2">
      <c r="B153" s="37"/>
      <c r="C153" s="37"/>
    </row>
    <row r="154" spans="2:3" ht="20.100000000000001" customHeight="1" x14ac:dyDescent="0.2">
      <c r="B154" s="37"/>
      <c r="C154" s="37"/>
    </row>
    <row r="155" spans="2:3" ht="20.100000000000001" customHeight="1" x14ac:dyDescent="0.2">
      <c r="B155" s="37"/>
      <c r="C155" s="37"/>
    </row>
    <row r="156" spans="2:3" ht="20.100000000000001" customHeight="1" x14ac:dyDescent="0.2">
      <c r="B156" s="37"/>
      <c r="C156" s="37"/>
    </row>
    <row r="157" spans="2:3" ht="20.100000000000001" customHeight="1" x14ac:dyDescent="0.2">
      <c r="B157" s="37"/>
      <c r="C157" s="37"/>
    </row>
    <row r="158" spans="2:3" ht="20.100000000000001" customHeight="1" x14ac:dyDescent="0.2">
      <c r="B158" s="37"/>
      <c r="C158" s="37"/>
    </row>
    <row r="159" spans="2:3" ht="20.100000000000001" customHeight="1" x14ac:dyDescent="0.2">
      <c r="B159" s="37"/>
      <c r="C159" s="37"/>
    </row>
    <row r="160" spans="2:3" ht="20.100000000000001" customHeight="1" x14ac:dyDescent="0.2">
      <c r="B160" s="37"/>
      <c r="C160" s="37"/>
    </row>
    <row r="161" spans="2:3" ht="20.100000000000001" customHeight="1" x14ac:dyDescent="0.2">
      <c r="B161" s="37"/>
      <c r="C161" s="37"/>
    </row>
    <row r="162" spans="2:3" ht="20.100000000000001" customHeight="1" x14ac:dyDescent="0.2">
      <c r="B162" s="37"/>
      <c r="C162" s="37"/>
    </row>
    <row r="163" spans="2:3" ht="20.100000000000001" customHeight="1" x14ac:dyDescent="0.2">
      <c r="B163" s="37"/>
      <c r="C163" s="37"/>
    </row>
    <row r="164" spans="2:3" ht="20.100000000000001" customHeight="1" x14ac:dyDescent="0.2">
      <c r="B164" s="37"/>
      <c r="C164" s="37"/>
    </row>
    <row r="165" spans="2:3" ht="20.100000000000001" customHeight="1" x14ac:dyDescent="0.2">
      <c r="B165" s="37"/>
      <c r="C165" s="37"/>
    </row>
    <row r="166" spans="2:3" ht="20.100000000000001" customHeight="1" x14ac:dyDescent="0.2">
      <c r="B166" s="37"/>
      <c r="C166" s="37"/>
    </row>
    <row r="167" spans="2:3" ht="20.100000000000001" customHeight="1" x14ac:dyDescent="0.2">
      <c r="B167" s="37"/>
      <c r="C167" s="37"/>
    </row>
    <row r="168" spans="2:3" ht="20.100000000000001" customHeight="1" x14ac:dyDescent="0.2">
      <c r="B168" s="37"/>
      <c r="C168" s="37"/>
    </row>
    <row r="169" spans="2:3" ht="20.100000000000001" customHeight="1" x14ac:dyDescent="0.2">
      <c r="B169" s="37"/>
      <c r="C169" s="37"/>
    </row>
  </sheetData>
  <mergeCells count="44">
    <mergeCell ref="B113:C113"/>
    <mergeCell ref="B104:C104"/>
    <mergeCell ref="A2:C2"/>
    <mergeCell ref="A3:C3"/>
    <mergeCell ref="A4:C4"/>
    <mergeCell ref="A70:D70"/>
    <mergeCell ref="A71:C71"/>
    <mergeCell ref="A72:D72"/>
    <mergeCell ref="A78:C78"/>
    <mergeCell ref="B88:C88"/>
    <mergeCell ref="B90:C90"/>
    <mergeCell ref="B79:C79"/>
    <mergeCell ref="B99:C99"/>
    <mergeCell ref="B100:C100"/>
    <mergeCell ref="A14:E14"/>
    <mergeCell ref="A80:C80"/>
    <mergeCell ref="B115:C115"/>
    <mergeCell ref="B111:C111"/>
    <mergeCell ref="B89:C89"/>
    <mergeCell ref="B112:C112"/>
    <mergeCell ref="B83:C83"/>
    <mergeCell ref="B102:C102"/>
    <mergeCell ref="B103:C103"/>
    <mergeCell ref="B109:C109"/>
    <mergeCell ref="B110:C110"/>
    <mergeCell ref="B105:C105"/>
    <mergeCell ref="B98:C98"/>
    <mergeCell ref="B101:C101"/>
    <mergeCell ref="B106:C106"/>
    <mergeCell ref="B114:C114"/>
    <mergeCell ref="A95:C95"/>
    <mergeCell ref="B107:C107"/>
    <mergeCell ref="A108:C108"/>
    <mergeCell ref="B81:C81"/>
    <mergeCell ref="B82:C82"/>
    <mergeCell ref="B91:C91"/>
    <mergeCell ref="B92:C92"/>
    <mergeCell ref="B94:C94"/>
    <mergeCell ref="B93:C93"/>
    <mergeCell ref="B97:C97"/>
    <mergeCell ref="B85:C85"/>
    <mergeCell ref="B86:C86"/>
    <mergeCell ref="B87:C87"/>
    <mergeCell ref="B84:C84"/>
  </mergeCells>
  <pageMargins left="0.7" right="0.7" top="0.75" bottom="0.75" header="0.3" footer="0.3"/>
  <pageSetup paperSize="9" scale="6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2021-08-15T13:52:26Z</cp:lastPrinted>
  <dcterms:created xsi:type="dcterms:W3CDTF">2021-05-26T22:41:50Z</dcterms:created>
  <dcterms:modified xsi:type="dcterms:W3CDTF">2021-08-15T14:13:54Z</dcterms:modified>
</cp:coreProperties>
</file>