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xiliar\Downloads\bodega Kennedy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 l="1"/>
  <c r="E38" i="1" s="1"/>
  <c r="E35" i="1"/>
  <c r="E34" i="1"/>
  <c r="E33" i="1"/>
  <c r="E32" i="1"/>
  <c r="E31" i="1"/>
  <c r="E30" i="1"/>
  <c r="E29" i="1"/>
  <c r="E28" i="1"/>
  <c r="E27" i="1"/>
  <c r="E26" i="1"/>
  <c r="E16" i="1"/>
  <c r="E25" i="1" l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<sst xmlns="http://schemas.openxmlformats.org/spreadsheetml/2006/main" count="66" uniqueCount="66">
  <si>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</si>
  <si>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</si>
  <si>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</si>
  <si>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</si>
  <si>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</si>
  <si>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</si>
  <si>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</si>
  <si>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</si>
  <si>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</si>
  <si>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</si>
  <si>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</si>
  <si>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</si>
  <si>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(04) 228-9666</t>
  </si>
  <si>
    <t>Motivo de Traslado :</t>
  </si>
  <si>
    <t>VENTA-CONSIGNACION</t>
  </si>
  <si>
    <t xml:space="preserve">Nombre del Medico: 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</si>
  <si>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</si>
  <si>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</si>
  <si>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</si>
  <si>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</si>
  <si>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</si>
  <si>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</si>
  <si>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PLACA HUMERO DISTAL LATERAL 2.7/3.5 ACERO</t>
  </si>
  <si>
    <t>PLACA ALCP HUMERO DIST. MED. 2.7/3.5*3 DER. ACERO</t>
  </si>
  <si>
    <t>PLACA ALCP HUMERO DIST. MED. 2.7/3.5*3 IZQ. ACERO</t>
  </si>
  <si>
    <t>PLACA ALCP HUMERO DIST. MED. 2.7/3.5*5 DER. ACERO</t>
  </si>
  <si>
    <t>PLACA ALCP HUMERO DIST. MED. 2.7/3.5*5 IZQ. ACERO</t>
  </si>
  <si>
    <t>SF-603.03R</t>
  </si>
  <si>
    <t>SF-603.05R</t>
  </si>
  <si>
    <t>SF-603.03L</t>
  </si>
  <si>
    <t>SF-603.05L</t>
  </si>
  <si>
    <t>PLACA ALCP HUMERO DIS. LAT. 2.7/3.5*03 IZQ. TYPE I ACERO</t>
  </si>
  <si>
    <t>PLACA ALCP HUMERO DIST. LAT. 2.5/3.5*5 DER. TYPE I ACERO</t>
  </si>
  <si>
    <t>PLACA ALCP HUMERO DIST. LAT. 2.7/3.5*03 DER. TYPE I ACERO</t>
  </si>
  <si>
    <t>PLACA ALCP HUMERO DIST. LAT. 2.7/3.5*5 IZQ. TYPE I ACERO</t>
  </si>
  <si>
    <t>SF-604.03L</t>
  </si>
  <si>
    <t>SF-604.05L</t>
  </si>
  <si>
    <t>SF-604.07L</t>
  </si>
  <si>
    <t>SF-604.09L</t>
  </si>
  <si>
    <t>SF-604.05R</t>
  </si>
  <si>
    <t>SF-604.03R</t>
  </si>
  <si>
    <t>SF-604.07R</t>
  </si>
  <si>
    <t>PLACA ALCP HUMERO DIST. MED. 2.7/3.5*7 DER. ACERO</t>
  </si>
  <si>
    <t>PLACA ALCP HUMERO DIST. MED. 2.7/3.5*7 IZQ. ACERO</t>
  </si>
  <si>
    <t>PLACA ALCP HUMERO DIST. MED. 2.7/3.5*9 DER. ACERO</t>
  </si>
  <si>
    <t>PLACA ALCP HUMERO DIST. MED. 2.7/3.5*9 IZQ. ACERO</t>
  </si>
  <si>
    <t>SF-601.03L</t>
  </si>
  <si>
    <t>SF-601.05L</t>
  </si>
  <si>
    <t>SF-601.07L</t>
  </si>
  <si>
    <t>SF-601.09L</t>
  </si>
  <si>
    <t>SF-601.03R</t>
  </si>
  <si>
    <t>SF-601.05R</t>
  </si>
  <si>
    <t>SF-601.09R</t>
  </si>
  <si>
    <t xml:space="preserve">PLACA DE BLOQUEO PARA HUMERO 2.7/3.5*3 DER. </t>
  </si>
  <si>
    <t>PLACA DE BLOQUEO PARA HUMERO 2.7/3.5*3 IZQ.</t>
  </si>
  <si>
    <t xml:space="preserve">PLACA DE BLOQUEO PARA HUMERO 2.7/3.5*5 DER. </t>
  </si>
  <si>
    <t>PLACA DE BLOQUEO PARA HUMERO 2.7/3.5*5 IZQ.</t>
  </si>
  <si>
    <t>SF-601.07R</t>
  </si>
  <si>
    <t xml:space="preserve">PLACA DE BLOQUEO PARA HUMERO 2.7/3.5*7 DER. </t>
  </si>
  <si>
    <t>PLACA DE BLOQUEO PARA HUMERO 2.7/3.5*7 IZQ.</t>
  </si>
  <si>
    <t xml:space="preserve">PLACA DE BLOQUEO PARA HUMERO 2.7/3.5*9 DER. </t>
  </si>
  <si>
    <t>PLACA DE BLOQUEO PARA HUMERO 2.7/3.5*9 IZQ.</t>
  </si>
  <si>
    <t>SUBTOTAL SIN IMPUESTOS</t>
  </si>
  <si>
    <t xml:space="preserve">                                                                                                                                                                                                                    IVA</t>
  </si>
  <si>
    <t>VALOR TOTAL</t>
  </si>
  <si>
    <t>SF-604.09R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</si>
</sst>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* #,##0.00_ ;_ &quot;$&quot;* \-#,##0.00_ ;_ &quot;$&quot;* &quot;-&quot;??_ ;_ @_ 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44" fontId="0" fillId="0" borderId="0" xfId="1" applyFont="1"/>
    <xf numFmtId="2" fontId="0" fillId="0" borderId="0" xfId="0" applyNumberFormat="1"/>
    <xf numFmtId="2" fontId="1" fillId="0" borderId="0" xfId="2" applyNumberFormat="1" applyFont="1" applyAlignment="1"/>
    <xf numFmtId="2" fontId="5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44" fontId="1" fillId="0" borderId="0" xfId="1" applyFont="1" applyFill="1" applyAlignment="1"/>
    <xf numFmtId="0" fontId="6" fillId="0" borderId="0" xfId="0" applyFont="1" applyBorder="1" applyAlignment="1"/>
    <xf numFmtId="49" fontId="6" fillId="0" borderId="2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NumberForma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44" fontId="0" fillId="0" borderId="3" xfId="1" applyFont="1" applyBorder="1"/>
    <xf numFmtId="0" fontId="0" fillId="0" borderId="3" xfId="0" applyNumberFormat="1" applyFill="1" applyBorder="1" applyAlignment="1">
      <alignment horizontal="center"/>
    </xf>
    <xf numFmtId="44" fontId="0" fillId="0" borderId="3" xfId="1" applyFont="1" applyBorder="1" applyAlignment="1"/>
    <xf numFmtId="9" fontId="10" fillId="0" borderId="3" xfId="2" applyNumberFormat="1" applyFont="1" applyBorder="1" applyAlignment="1">
      <alignment wrapText="1"/>
    </xf>
    <xf numFmtId="0" fontId="10" fillId="0" borderId="4" xfId="2" applyFont="1" applyBorder="1" applyAlignment="1">
      <alignment horizontal="center" wrapText="1"/>
    </xf>
    <xf numFmtId="0" fontId="10" fillId="0" borderId="5" xfId="2" applyFont="1" applyBorder="1" applyAlignment="1">
      <alignment horizontal="center" wrapText="1"/>
    </xf>
    <xf numFmtId="0" fontId="10" fillId="0" borderId="6" xfId="2" applyFont="1" applyBorder="1" applyAlignment="1">
      <alignment horizontal="center" wrapText="1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2743199</xdr:colOff>
      <xdr:row>0</xdr:row>
      <xdr:rowOff>171450</xdr:rowOff>
    </xdr:from>
    <xdr:to>
      <xdr:col>4</xdr:col>
      <xdr:colOff>590550</xdr:colOff>
      <xdr:row>5</xdr:row>
      <xdr:rowOff>160867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7A6359-0B88-4E81-A3D6-13DB716AC2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6" t="10244" r="15505" b="26755"/>
        <a:stretch/>
      </xdr:blipFill>
      <xdr:spPr>
        <a:xfrm>
          <a:off x="4352924" y="171450"/>
          <a:ext cx="1695451" cy="941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abSelected="1" topLeftCell="A16" workbookViewId="0">
      <selection activeCell="C32" sqref="C32"/>
    </sheetView>
  </sheetViews>
  <sheetFormatPr baseColWidth="10" defaultRowHeight="15" x14ac:dyDescent="0.25"/>
  <cols>
    <col min="1" max="1" width="6.85546875" bestFit="1" customWidth="1"/>
    <col min="2" max="2" width="17.28515625" customWidth="1"/>
    <col min="3" max="3" width="47.140625" bestFit="1" customWidth="1"/>
    <col min="4" max="4" width="10.5703125" bestFit="1" customWidth="1"/>
    <col min="5" max="5" width="10" bestFit="1" customWidth="1"/>
  </cols>
  <sheetData>
    <row r="1" spans="1:5" x14ac:dyDescent="0.25">
      <c r="A1" s="26" t="s">
        <v>0</v>
      </c>
      <c r="B1" s="26"/>
      <c r="C1" s="26"/>
      <c r="D1" s="1"/>
      <c r="E1" s="1"/>
    </row>
    <row r="2" spans="1:5" x14ac:dyDescent="0.25">
      <c r="A2" s="27" t="s">
        <v>1</v>
      </c>
      <c r="B2" s="27"/>
      <c r="C2" s="27"/>
      <c r="D2" s="1"/>
      <c r="E2" s="1"/>
    </row>
    <row r="3" spans="1:5" x14ac:dyDescent="0.25">
      <c r="A3" s="28" t="s">
        <v>2</v>
      </c>
      <c r="B3" s="28"/>
      <c r="C3" s="28"/>
      <c r="D3" s="1"/>
      <c r="E3" s="1"/>
    </row>
    <row r="4" spans="1:5" x14ac:dyDescent="0.25">
      <c r="A4" s="27" t="s">
        <v>3</v>
      </c>
      <c r="B4" s="27"/>
      <c r="C4" s="27"/>
      <c r="D4" s="1"/>
      <c r="E4" s="1"/>
    </row>
    <row r="5" spans="1:5" x14ac:dyDescent="0.25">
      <c r="A5" s="2"/>
      <c r="D5" s="1"/>
      <c r="E5" s="1"/>
    </row>
    <row r="6" spans="1:5" ht="15.75" thickBot="1" x14ac:dyDescent="0.3">
      <c r="A6" s="3"/>
      <c r="B6" s="4" t="s">
        <v>4</v>
      </c>
      <c r="C6" s="5">
        <v>44343</v>
      </c>
      <c r="D6" s="6"/>
      <c r="E6" s="6"/>
    </row>
    <row r="7" spans="1:5" ht="15.75" thickBot="1" x14ac:dyDescent="0.3">
      <c r="A7" s="3"/>
      <c r="B7" s="4" t="s">
        <v>5</v>
      </c>
      <c r="C7" s="7" t="s">
        <v>6</v>
      </c>
      <c r="D7" s="6"/>
      <c r="E7" s="6"/>
    </row>
    <row r="8" spans="1:5" ht="15.75" thickBot="1" x14ac:dyDescent="0.3">
      <c r="A8" s="3"/>
      <c r="B8" s="4" t="s">
        <v>7</v>
      </c>
      <c r="C8" s="8" t="s">
        <v>8</v>
      </c>
      <c r="D8" s="6"/>
      <c r="E8" s="6"/>
    </row>
    <row r="9" spans="1:5" ht="15.75" thickBot="1" x14ac:dyDescent="0.3">
      <c r="A9" s="3"/>
      <c r="B9" s="9" t="s">
        <v>9</v>
      </c>
      <c r="C9" s="10" t="s">
        <v>10</v>
      </c>
      <c r="D9" s="6"/>
      <c r="E9" s="6"/>
    </row>
    <row r="10" spans="1:5" ht="15.75" thickBot="1" x14ac:dyDescent="0.3">
      <c r="A10" s="3"/>
      <c r="B10" s="9" t="s">
        <v>11</v>
      </c>
      <c r="C10" s="10" t="s">
        <v>12</v>
      </c>
      <c r="D10" s="6"/>
      <c r="E10" s="6"/>
    </row>
    <row r="11" spans="1:5" ht="15.75" thickBot="1" x14ac:dyDescent="0.3">
      <c r="A11" s="3"/>
      <c r="B11" s="4" t="s">
        <v>13</v>
      </c>
      <c r="C11" s="10" t="s">
        <v>14</v>
      </c>
      <c r="D11" s="6"/>
      <c r="E11" s="6"/>
    </row>
    <row r="12" spans="1:5" ht="15.75" thickBot="1" x14ac:dyDescent="0.3">
      <c r="A12" s="3"/>
      <c r="B12" s="4" t="s">
        <v>15</v>
      </c>
      <c r="C12" s="10" t="s">
        <v>16</v>
      </c>
      <c r="D12" s="6"/>
      <c r="E12" s="6"/>
    </row>
    <row r="13" spans="1:5" x14ac:dyDescent="0.25">
      <c r="A13" s="3"/>
      <c r="B13" s="11"/>
      <c r="C13" s="12"/>
      <c r="D13" s="6"/>
      <c r="E13" s="6"/>
    </row>
    <row r="14" spans="1:5" ht="15.75" x14ac:dyDescent="0.25">
      <c r="A14" s="29" t="s">
        <v>22</v>
      </c>
      <c r="B14" s="29"/>
      <c r="C14" s="29"/>
      <c r="D14" s="29"/>
      <c r="E14" s="29"/>
    </row>
    <row r="15" spans="1:5" ht="31.5" x14ac:dyDescent="0.25">
      <c r="A15" s="13" t="s">
        <v>17</v>
      </c>
      <c r="B15" s="14" t="s">
        <v>18</v>
      </c>
      <c r="C15" s="14" t="s">
        <v>19</v>
      </c>
      <c r="D15" s="15" t="s">
        <v>20</v>
      </c>
      <c r="E15" s="15" t="s">
        <v>21</v>
      </c>
    </row>
    <row r="16" spans="1:5" x14ac:dyDescent="0.25">
      <c r="A16" s="17">
        <v>1</v>
      </c>
      <c r="B16" s="16" t="s">
        <v>27</v>
      </c>
      <c r="C16" s="18" t="s">
        <v>32</v>
      </c>
      <c r="D16" s="19">
        <v>300</v>
      </c>
      <c r="E16" s="19">
        <f t="shared" ref="E16:E25" si="0">+A16*D16</f>
        <v>300</v>
      </c>
    </row>
    <row r="17" spans="1:5" x14ac:dyDescent="0.25">
      <c r="A17" s="17">
        <v>1</v>
      </c>
      <c r="B17" s="16" t="s">
        <v>29</v>
      </c>
      <c r="C17" s="18" t="s">
        <v>31</v>
      </c>
      <c r="D17" s="19">
        <v>300</v>
      </c>
      <c r="E17" s="19">
        <f t="shared" si="0"/>
        <v>300</v>
      </c>
    </row>
    <row r="18" spans="1:5" x14ac:dyDescent="0.25">
      <c r="A18" s="17">
        <v>1</v>
      </c>
      <c r="B18" s="16" t="s">
        <v>28</v>
      </c>
      <c r="C18" s="18" t="s">
        <v>34</v>
      </c>
      <c r="D18" s="19">
        <v>300</v>
      </c>
      <c r="E18" s="19">
        <f t="shared" si="0"/>
        <v>300</v>
      </c>
    </row>
    <row r="19" spans="1:5" x14ac:dyDescent="0.25">
      <c r="A19" s="17">
        <v>1</v>
      </c>
      <c r="B19" s="16" t="s">
        <v>30</v>
      </c>
      <c r="C19" s="18" t="s">
        <v>33</v>
      </c>
      <c r="D19" s="19">
        <v>300</v>
      </c>
      <c r="E19" s="19">
        <f t="shared" si="0"/>
        <v>300</v>
      </c>
    </row>
    <row r="20" spans="1:5" x14ac:dyDescent="0.25">
      <c r="A20" s="17">
        <v>1</v>
      </c>
      <c r="B20" s="16" t="s">
        <v>40</v>
      </c>
      <c r="C20" s="18" t="s">
        <v>23</v>
      </c>
      <c r="D20" s="19">
        <v>300</v>
      </c>
      <c r="E20" s="19">
        <f t="shared" si="0"/>
        <v>300</v>
      </c>
    </row>
    <row r="21" spans="1:5" x14ac:dyDescent="0.25">
      <c r="A21" s="17">
        <v>1</v>
      </c>
      <c r="B21" s="16" t="s">
        <v>35</v>
      </c>
      <c r="C21" s="18" t="s">
        <v>24</v>
      </c>
      <c r="D21" s="19">
        <v>300</v>
      </c>
      <c r="E21" s="19">
        <f t="shared" si="0"/>
        <v>300</v>
      </c>
    </row>
    <row r="22" spans="1:5" x14ac:dyDescent="0.25">
      <c r="A22" s="17">
        <v>1</v>
      </c>
      <c r="B22" s="16" t="s">
        <v>39</v>
      </c>
      <c r="C22" s="18" t="s">
        <v>25</v>
      </c>
      <c r="D22" s="19">
        <v>300</v>
      </c>
      <c r="E22" s="19">
        <f t="shared" si="0"/>
        <v>300</v>
      </c>
    </row>
    <row r="23" spans="1:5" x14ac:dyDescent="0.25">
      <c r="A23" s="17">
        <v>1</v>
      </c>
      <c r="B23" s="16" t="s">
        <v>36</v>
      </c>
      <c r="C23" s="18" t="s">
        <v>26</v>
      </c>
      <c r="D23" s="19">
        <v>300</v>
      </c>
      <c r="E23" s="19">
        <f t="shared" si="0"/>
        <v>300</v>
      </c>
    </row>
    <row r="24" spans="1:5" x14ac:dyDescent="0.25">
      <c r="A24" s="17">
        <v>1</v>
      </c>
      <c r="B24" s="16" t="s">
        <v>41</v>
      </c>
      <c r="C24" s="18" t="s">
        <v>42</v>
      </c>
      <c r="D24" s="19">
        <v>300</v>
      </c>
      <c r="E24" s="19">
        <f t="shared" si="0"/>
        <v>300</v>
      </c>
    </row>
    <row r="25" spans="1:5" x14ac:dyDescent="0.25">
      <c r="A25" s="17">
        <v>1</v>
      </c>
      <c r="B25" s="16" t="s">
        <v>37</v>
      </c>
      <c r="C25" s="18" t="s">
        <v>43</v>
      </c>
      <c r="D25" s="19">
        <v>300</v>
      </c>
      <c r="E25" s="19">
        <f t="shared" si="0"/>
        <v>300</v>
      </c>
    </row>
    <row r="26" spans="1:5" x14ac:dyDescent="0.25">
      <c r="A26" s="17">
        <v>1</v>
      </c>
      <c r="B26" s="16" t="s">
        <v>65</v>
      </c>
      <c r="C26" s="18" t="s">
        <v>44</v>
      </c>
      <c r="D26" s="19">
        <v>300</v>
      </c>
      <c r="E26" s="19">
        <f t="shared" ref="E26:E35" si="1">+A26*D26</f>
        <v>300</v>
      </c>
    </row>
    <row r="27" spans="1:5" x14ac:dyDescent="0.25">
      <c r="A27" s="17">
        <v>1</v>
      </c>
      <c r="B27" s="16" t="s">
        <v>38</v>
      </c>
      <c r="C27" s="18" t="s">
        <v>45</v>
      </c>
      <c r="D27" s="19">
        <v>300</v>
      </c>
      <c r="E27" s="19">
        <f t="shared" si="1"/>
        <v>300</v>
      </c>
    </row>
    <row r="28" spans="1:5" x14ac:dyDescent="0.25">
      <c r="A28" s="17">
        <v>1</v>
      </c>
      <c r="B28" s="16" t="s">
        <v>50</v>
      </c>
      <c r="C28" s="18" t="s">
        <v>53</v>
      </c>
      <c r="D28" s="19">
        <v>300</v>
      </c>
      <c r="E28" s="19">
        <f t="shared" si="1"/>
        <v>300</v>
      </c>
    </row>
    <row r="29" spans="1:5" x14ac:dyDescent="0.25">
      <c r="A29" s="17">
        <v>1</v>
      </c>
      <c r="B29" s="16" t="s">
        <v>46</v>
      </c>
      <c r="C29" s="18" t="s">
        <v>54</v>
      </c>
      <c r="D29" s="19">
        <v>300</v>
      </c>
      <c r="E29" s="19">
        <f t="shared" si="1"/>
        <v>300</v>
      </c>
    </row>
    <row r="30" spans="1:5" x14ac:dyDescent="0.25">
      <c r="A30" s="17">
        <v>1</v>
      </c>
      <c r="B30" s="16" t="s">
        <v>51</v>
      </c>
      <c r="C30" s="18" t="s">
        <v>55</v>
      </c>
      <c r="D30" s="19">
        <v>300</v>
      </c>
      <c r="E30" s="19">
        <f t="shared" si="1"/>
        <v>300</v>
      </c>
    </row>
    <row r="31" spans="1:5" x14ac:dyDescent="0.25">
      <c r="A31" s="17">
        <v>1</v>
      </c>
      <c r="B31" s="16" t="s">
        <v>47</v>
      </c>
      <c r="C31" s="18" t="s">
        <v>56</v>
      </c>
      <c r="D31" s="19">
        <v>300</v>
      </c>
      <c r="E31" s="19">
        <f t="shared" si="1"/>
        <v>300</v>
      </c>
    </row>
    <row r="32" spans="1:5" x14ac:dyDescent="0.25">
      <c r="A32" s="17">
        <v>1</v>
      </c>
      <c r="B32" s="16" t="s">
        <v>57</v>
      </c>
      <c r="C32" s="18" t="s">
        <v>58</v>
      </c>
      <c r="D32" s="19">
        <v>300</v>
      </c>
      <c r="E32" s="19">
        <f t="shared" si="1"/>
        <v>300</v>
      </c>
    </row>
    <row r="33" spans="1:5" x14ac:dyDescent="0.25">
      <c r="A33" s="17">
        <v>1</v>
      </c>
      <c r="B33" s="16" t="s">
        <v>48</v>
      </c>
      <c r="C33" s="18" t="s">
        <v>59</v>
      </c>
      <c r="D33" s="19">
        <v>300</v>
      </c>
      <c r="E33" s="19">
        <f t="shared" si="1"/>
        <v>300</v>
      </c>
    </row>
    <row r="34" spans="1:5" x14ac:dyDescent="0.25">
      <c r="A34" s="17">
        <v>1</v>
      </c>
      <c r="B34" s="16" t="s">
        <v>52</v>
      </c>
      <c r="C34" s="18" t="s">
        <v>60</v>
      </c>
      <c r="D34" s="19">
        <v>300</v>
      </c>
      <c r="E34" s="19">
        <f t="shared" si="1"/>
        <v>300</v>
      </c>
    </row>
    <row r="35" spans="1:5" x14ac:dyDescent="0.25">
      <c r="A35" s="20">
        <v>1</v>
      </c>
      <c r="B35" s="16" t="s">
        <v>49</v>
      </c>
      <c r="C35" s="18" t="s">
        <v>61</v>
      </c>
      <c r="D35" s="19">
        <v>300</v>
      </c>
      <c r="E35" s="19">
        <f t="shared" si="1"/>
        <v>300</v>
      </c>
    </row>
    <row r="36" spans="1:5" x14ac:dyDescent="0.25">
      <c r="A36" s="23" t="s">
        <v>62</v>
      </c>
      <c r="B36" s="24"/>
      <c r="C36" s="24"/>
      <c r="D36" s="25"/>
      <c r="E36" s="21">
        <f>SUM(E14:E35)</f>
        <v>6000</v>
      </c>
    </row>
    <row r="37" spans="1:5" x14ac:dyDescent="0.25">
      <c r="A37" s="23" t="s">
        <v>63</v>
      </c>
      <c r="B37" s="24"/>
      <c r="C37" s="25"/>
      <c r="D37" s="22">
        <v>0.12</v>
      </c>
      <c r="E37" s="21">
        <f>E36*D37</f>
        <v>720</v>
      </c>
    </row>
    <row r="38" spans="1:5" x14ac:dyDescent="0.25">
      <c r="A38" s="23" t="s">
        <v>64</v>
      </c>
      <c r="B38" s="24"/>
      <c r="C38" s="24"/>
      <c r="D38" s="25"/>
      <c r="E38" s="21">
        <f>+E36+E37</f>
        <v>6720</v>
      </c>
    </row>
  </sheetData>
  <mergeCells count="8">
    <mergeCell ref="A36:D36"/>
    <mergeCell ref="A37:C37"/>
    <mergeCell ref="A38:D38"/>
    <mergeCell ref="A1:C1"/>
    <mergeCell ref="A2:C2"/>
    <mergeCell ref="A3:C3"/>
    <mergeCell ref="A4:C4"/>
    <mergeCell ref="A14:E14"/>
  </mergeCells>
  <pageMargins left="0.70866141732283472" right="0.70866141732283472" top="0.74803149606299213" bottom="0.74803149606299213" header="0.31496062992125984" footer="0.31496062992125984"/>
  <pageSetup paperSize="9" scale="9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cp:lastPrinted>2021-05-27T18:18:17Z</cp:lastPrinted>
  <dcterms:created xsi:type="dcterms:W3CDTF">2021-05-26T21:40:16Z</dcterms:created>
  <dcterms:modified xsi:type="dcterms:W3CDTF">2021-05-27T18:18:57Z</dcterms:modified>
</cp:coreProperties>
</file>