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8_{D16C7DC7-D1E5-49AE-A84C-483A24E0793E}" xr6:coauthVersionLast="47" xr6:coauthVersionMax="47" xr10:uidLastSave="{00000000-0000-0000-0000-000000000000}"/>
  <bookViews>
    <workbookView xWindow="-120" yWindow="-120" windowWidth="29040" windowHeight="15840" xr2:uid="{856BFC63-2C38-4087-837E-E9CCACFDE966}"/>
  </bookViews>
  <sheets>
    <sheet name="INQUIORT" sheetId="1" r:id="rId1"/>
  </sheets>
  <definedNames>
    <definedName name="_xlnm.Print_Area" localSheetId="0">INQUIORT!$A$1:$G$49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34" i="1" l="1"/>
  <c r="G33" i="1"/>
  <c r="G28" i="1"/>
  <c r="G27" i="1"/>
  <c r="G26" i="1" l="1"/>
  <c r="G35" i="1" s="1"/>
  <c r="G36" i="1" l="1"/>
  <c r="G37" i="1" s="1"/>
</calcChain>
</file>

<file path=xl/sharedStrings.xml><?xml version="1.0" encoding="utf-8"?>
<sst xmlns="http://schemas.openxmlformats.org/spreadsheetml/2006/main" count="57" uniqueCount="57">
  <si>
    <t>INSUMOS QUIRURGICOS ORTOMACX INQUIORT S.A.</t>
  </si>
  <si>
    <t>RUC: 0993007803001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</si>
  <si>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</si>
  <si>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</si>
  <si>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</si>
  <si>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</si>
  <si>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</si>
  <si>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</si>
  <si>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</si>
  <si>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COD. ARTICULO</t>
  </si>
  <si>
    <t>LOTE</t>
  </si>
  <si>
    <t xml:space="preserve">DESCRIPCION ARTICULO </t>
  </si>
  <si>
    <t>CANT.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</si>
  <si>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</si>
  <si>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</si>
  <si>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</si>
  <si>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</si>
  <si>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</si>
  <si>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</si>
  <si>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</si>
  <si>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</si>
  <si>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</si>
  <si>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</si>
  <si>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</si>
  <si>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</si>
  <si>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</si>
  <si>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</si>
  <si>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</si>
  <si>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</si>
  <si>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DOC. IDENTIDAD</t>
  </si>
  <si>
    <t>TEOTON SERVICIOS DE SALUD S.A.S.</t>
  </si>
  <si>
    <t>AV. DEL PERIODISTA Y CALLE 11A</t>
  </si>
  <si>
    <t xml:space="preserve">  0990277583001</t>
  </si>
  <si>
    <t>Ti-SF-734.002R</t>
  </si>
  <si>
    <t>PLACA PERIARTICULAR HUMERO PROXIMAL  3.5MM*02 ORIF DER TITANIO</t>
  </si>
  <si>
    <t>220343990</t>
  </si>
  <si>
    <t>T500935038</t>
  </si>
  <si>
    <t>T500935040</t>
  </si>
  <si>
    <t>T500935045</t>
  </si>
  <si>
    <t>T500935050</t>
  </si>
  <si>
    <t>TORNILLO BLOQ. 3.5*38 MM TITANIO</t>
  </si>
  <si>
    <t>TORNILLO BLOQ. 3.5*40 MM TITANIO</t>
  </si>
  <si>
    <t>TORNILLO BLOQ. 3.5*45 MM TITANIO</t>
  </si>
  <si>
    <t>TORNILLO BLOQ. 3.5*50 MM TITANIO</t>
  </si>
  <si>
    <t>T500035024</t>
  </si>
  <si>
    <t>T500035026</t>
  </si>
  <si>
    <t>T500035028</t>
  </si>
  <si>
    <t>TORNILLO CORTICAL 3.5*24 MM TITANIO</t>
  </si>
  <si>
    <t>TORNILLO CORTICAL 3.5*26 MM TITANIO</t>
  </si>
  <si>
    <t>TORNILLO CORTICAL 3.5*28 MM TITANIO</t>
  </si>
  <si>
    <t>J2104467</t>
  </si>
  <si>
    <t>NEJ0128</t>
  </si>
  <si>
    <t xml:space="preserve">ORRANTIA ARAY MONICA PATRICIA </t>
  </si>
  <si>
    <t>3052420</t>
  </si>
  <si>
    <t>PARTICULAR</t>
  </si>
  <si>
    <t>13:30 PM</t>
  </si>
  <si>
    <t xml:space="preserve">DR. ARMIJOS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</si>
</sst>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dd/mm/yyyy;@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1" applyFont="1"/>
    <xf numFmtId="0" fontId="3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>
      <alignment horizontal="center"/>
    </xf>
    <xf numFmtId="164" fontId="3" fillId="0" borderId="4" xfId="2" applyFont="1" applyFill="1" applyBorder="1"/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1" applyFont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3" fillId="0" borderId="5" xfId="0" applyFont="1" applyBorder="1"/>
    <xf numFmtId="0" fontId="4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0" fontId="12" fillId="0" borderId="4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4" fillId="0" borderId="0" xfId="1" applyFont="1" applyBorder="1" applyAlignment="1">
      <alignment horizontal="right" wrapText="1"/>
    </xf>
    <xf numFmtId="164" fontId="3" fillId="0" borderId="0" xfId="2" applyFont="1" applyBorder="1"/>
    <xf numFmtId="49" fontId="3" fillId="0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0" fontId="3" fillId="0" borderId="4" xfId="1" applyFont="1" applyBorder="1" applyAlignment="1" applyProtection="1">
      <alignment vertical="top" readingOrder="1"/>
      <protection locked="0"/>
    </xf>
    <xf numFmtId="0" fontId="4" fillId="0" borderId="0" xfId="0" applyFont="1"/>
    <xf numFmtId="0" fontId="9" fillId="0" borderId="4" xfId="0" applyFont="1" applyBorder="1" applyAlignment="1">
      <alignment horizontal="center"/>
    </xf>
    <xf numFmtId="20" fontId="12" fillId="0" borderId="4" xfId="0" quotePrefix="1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3" fillId="0" borderId="4" xfId="1" applyFont="1" applyBorder="1" applyAlignment="1">
      <alignment horizontal="right" wrapText="1"/>
    </xf>
    <xf numFmtId="0" fontId="4" fillId="0" borderId="4" xfId="1" applyFont="1" applyBorder="1" applyAlignment="1">
      <alignment horizontal="right" wrapText="1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10" fillId="0" borderId="0" xfId="1" applyFont="1" applyAlignment="1">
      <alignment horizontal="center"/>
    </xf>
    <xf numFmtId="165" fontId="12" fillId="0" borderId="1" xfId="0" applyNumberFormat="1" applyFont="1" applyBorder="1" applyAlignment="1">
      <alignment horizontal="left" vertical="center"/>
    </xf>
    <xf numFmtId="165" fontId="12" fillId="0" borderId="2" xfId="0" applyNumberFormat="1" applyFont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</cellXfs>
  <cellStyles count="4">
    <cellStyle name="Moneda 2" xfId="2" xr:uid="{687C9886-5474-4C17-8C8C-AFFB3672B537}"/>
    <cellStyle name="Moneda 3" xfId="3" xr:uid="{6BB6845F-C9E7-4925-902E-C0AC4F3A9B16}"/>
    <cellStyle name="Normal" xfId="0" builtinId="0"/>
    <cellStyle name="Normal 2" xfId="1" xr:uid="{2CEF6DD9-8B6E-4229-B4EB-AB4875D09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1013174</xdr:colOff>
      <xdr:row>6</xdr:row>
      <xdr:rowOff>73971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16BC9-1D02-4167-9477-EDEA8E71B9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39459" cy="1582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4F03-7C9D-4EE4-91E8-EE8A35DC3C27}">
  <dimension ref="A1:I50"/>
  <sheetViews>
    <sheetView tabSelected="1" view="pageBreakPreview" topLeftCell="B13" zoomScale="70" zoomScaleNormal="70" zoomScaleSheetLayoutView="70" workbookViewId="0">
      <selection activeCell="A37" sqref="A37:F37"/>
    </sheetView>
  </sheetViews>
  <sheetFormatPr baseColWidth="10" defaultColWidth="11.42578125" defaultRowHeight="20.100000000000001" customHeight="1" x14ac:dyDescent="0.2"/>
  <cols>
    <col min="1" max="1" width="29.85546875" style="14" bestFit="1" customWidth="1"/>
    <col min="2" max="2" width="32" style="15" bestFit="1" customWidth="1"/>
    <col min="3" max="3" width="78.28515625" style="16" customWidth="1"/>
    <col min="4" max="4" width="9.28515625" style="16" bestFit="1" customWidth="1"/>
    <col min="5" max="5" width="17.85546875" style="16" bestFit="1" customWidth="1"/>
    <col min="6" max="6" width="27.85546875" style="3" customWidth="1"/>
    <col min="7" max="7" width="17.5703125" style="3" bestFit="1" customWidth="1"/>
    <col min="8" max="258" width="11.42578125" style="3"/>
    <col min="259" max="259" width="13.140625" style="3" customWidth="1"/>
    <col min="260" max="260" width="15.140625" style="3" customWidth="1"/>
    <col min="261" max="261" width="39.42578125" style="3" customWidth="1"/>
    <col min="262" max="514" width="11.42578125" style="3"/>
    <col min="515" max="515" width="13.140625" style="3" customWidth="1"/>
    <col min="516" max="516" width="15.140625" style="3" customWidth="1"/>
    <col min="517" max="517" width="39.42578125" style="3" customWidth="1"/>
    <col min="518" max="770" width="11.42578125" style="3"/>
    <col min="771" max="771" width="13.140625" style="3" customWidth="1"/>
    <col min="772" max="772" width="15.140625" style="3" customWidth="1"/>
    <col min="773" max="773" width="39.42578125" style="3" customWidth="1"/>
    <col min="774" max="1026" width="11.42578125" style="3"/>
    <col min="1027" max="1027" width="13.140625" style="3" customWidth="1"/>
    <col min="1028" max="1028" width="15.140625" style="3" customWidth="1"/>
    <col min="1029" max="1029" width="39.42578125" style="3" customWidth="1"/>
    <col min="1030" max="1282" width="11.42578125" style="3"/>
    <col min="1283" max="1283" width="13.140625" style="3" customWidth="1"/>
    <col min="1284" max="1284" width="15.140625" style="3" customWidth="1"/>
    <col min="1285" max="1285" width="39.42578125" style="3" customWidth="1"/>
    <col min="1286" max="1538" width="11.42578125" style="3"/>
    <col min="1539" max="1539" width="13.140625" style="3" customWidth="1"/>
    <col min="1540" max="1540" width="15.140625" style="3" customWidth="1"/>
    <col min="1541" max="1541" width="39.42578125" style="3" customWidth="1"/>
    <col min="1542" max="1794" width="11.42578125" style="3"/>
    <col min="1795" max="1795" width="13.140625" style="3" customWidth="1"/>
    <col min="1796" max="1796" width="15.140625" style="3" customWidth="1"/>
    <col min="1797" max="1797" width="39.42578125" style="3" customWidth="1"/>
    <col min="1798" max="2050" width="11.42578125" style="3"/>
    <col min="2051" max="2051" width="13.140625" style="3" customWidth="1"/>
    <col min="2052" max="2052" width="15.140625" style="3" customWidth="1"/>
    <col min="2053" max="2053" width="39.42578125" style="3" customWidth="1"/>
    <col min="2054" max="2306" width="11.42578125" style="3"/>
    <col min="2307" max="2307" width="13.140625" style="3" customWidth="1"/>
    <col min="2308" max="2308" width="15.140625" style="3" customWidth="1"/>
    <col min="2309" max="2309" width="39.42578125" style="3" customWidth="1"/>
    <col min="2310" max="2562" width="11.42578125" style="3"/>
    <col min="2563" max="2563" width="13.140625" style="3" customWidth="1"/>
    <col min="2564" max="2564" width="15.140625" style="3" customWidth="1"/>
    <col min="2565" max="2565" width="39.42578125" style="3" customWidth="1"/>
    <col min="2566" max="2818" width="11.42578125" style="3"/>
    <col min="2819" max="2819" width="13.140625" style="3" customWidth="1"/>
    <col min="2820" max="2820" width="15.140625" style="3" customWidth="1"/>
    <col min="2821" max="2821" width="39.42578125" style="3" customWidth="1"/>
    <col min="2822" max="3074" width="11.42578125" style="3"/>
    <col min="3075" max="3075" width="13.140625" style="3" customWidth="1"/>
    <col min="3076" max="3076" width="15.140625" style="3" customWidth="1"/>
    <col min="3077" max="3077" width="39.42578125" style="3" customWidth="1"/>
    <col min="3078" max="3330" width="11.42578125" style="3"/>
    <col min="3331" max="3331" width="13.140625" style="3" customWidth="1"/>
    <col min="3332" max="3332" width="15.140625" style="3" customWidth="1"/>
    <col min="3333" max="3333" width="39.42578125" style="3" customWidth="1"/>
    <col min="3334" max="3586" width="11.42578125" style="3"/>
    <col min="3587" max="3587" width="13.140625" style="3" customWidth="1"/>
    <col min="3588" max="3588" width="15.140625" style="3" customWidth="1"/>
    <col min="3589" max="3589" width="39.42578125" style="3" customWidth="1"/>
    <col min="3590" max="3842" width="11.42578125" style="3"/>
    <col min="3843" max="3843" width="13.140625" style="3" customWidth="1"/>
    <col min="3844" max="3844" width="15.140625" style="3" customWidth="1"/>
    <col min="3845" max="3845" width="39.42578125" style="3" customWidth="1"/>
    <col min="3846" max="4098" width="11.42578125" style="3"/>
    <col min="4099" max="4099" width="13.140625" style="3" customWidth="1"/>
    <col min="4100" max="4100" width="15.140625" style="3" customWidth="1"/>
    <col min="4101" max="4101" width="39.42578125" style="3" customWidth="1"/>
    <col min="4102" max="4354" width="11.42578125" style="3"/>
    <col min="4355" max="4355" width="13.140625" style="3" customWidth="1"/>
    <col min="4356" max="4356" width="15.140625" style="3" customWidth="1"/>
    <col min="4357" max="4357" width="39.42578125" style="3" customWidth="1"/>
    <col min="4358" max="4610" width="11.42578125" style="3"/>
    <col min="4611" max="4611" width="13.140625" style="3" customWidth="1"/>
    <col min="4612" max="4612" width="15.140625" style="3" customWidth="1"/>
    <col min="4613" max="4613" width="39.42578125" style="3" customWidth="1"/>
    <col min="4614" max="4866" width="11.42578125" style="3"/>
    <col min="4867" max="4867" width="13.140625" style="3" customWidth="1"/>
    <col min="4868" max="4868" width="15.140625" style="3" customWidth="1"/>
    <col min="4869" max="4869" width="39.42578125" style="3" customWidth="1"/>
    <col min="4870" max="5122" width="11.42578125" style="3"/>
    <col min="5123" max="5123" width="13.140625" style="3" customWidth="1"/>
    <col min="5124" max="5124" width="15.140625" style="3" customWidth="1"/>
    <col min="5125" max="5125" width="39.42578125" style="3" customWidth="1"/>
    <col min="5126" max="5378" width="11.42578125" style="3"/>
    <col min="5379" max="5379" width="13.140625" style="3" customWidth="1"/>
    <col min="5380" max="5380" width="15.140625" style="3" customWidth="1"/>
    <col min="5381" max="5381" width="39.42578125" style="3" customWidth="1"/>
    <col min="5382" max="5634" width="11.42578125" style="3"/>
    <col min="5635" max="5635" width="13.140625" style="3" customWidth="1"/>
    <col min="5636" max="5636" width="15.140625" style="3" customWidth="1"/>
    <col min="5637" max="5637" width="39.42578125" style="3" customWidth="1"/>
    <col min="5638" max="5890" width="11.42578125" style="3"/>
    <col min="5891" max="5891" width="13.140625" style="3" customWidth="1"/>
    <col min="5892" max="5892" width="15.140625" style="3" customWidth="1"/>
    <col min="5893" max="5893" width="39.42578125" style="3" customWidth="1"/>
    <col min="5894" max="6146" width="11.42578125" style="3"/>
    <col min="6147" max="6147" width="13.140625" style="3" customWidth="1"/>
    <col min="6148" max="6148" width="15.140625" style="3" customWidth="1"/>
    <col min="6149" max="6149" width="39.42578125" style="3" customWidth="1"/>
    <col min="6150" max="6402" width="11.42578125" style="3"/>
    <col min="6403" max="6403" width="13.140625" style="3" customWidth="1"/>
    <col min="6404" max="6404" width="15.140625" style="3" customWidth="1"/>
    <col min="6405" max="6405" width="39.42578125" style="3" customWidth="1"/>
    <col min="6406" max="6658" width="11.42578125" style="3"/>
    <col min="6659" max="6659" width="13.140625" style="3" customWidth="1"/>
    <col min="6660" max="6660" width="15.140625" style="3" customWidth="1"/>
    <col min="6661" max="6661" width="39.42578125" style="3" customWidth="1"/>
    <col min="6662" max="6914" width="11.42578125" style="3"/>
    <col min="6915" max="6915" width="13.140625" style="3" customWidth="1"/>
    <col min="6916" max="6916" width="15.140625" style="3" customWidth="1"/>
    <col min="6917" max="6917" width="39.42578125" style="3" customWidth="1"/>
    <col min="6918" max="7170" width="11.42578125" style="3"/>
    <col min="7171" max="7171" width="13.140625" style="3" customWidth="1"/>
    <col min="7172" max="7172" width="15.140625" style="3" customWidth="1"/>
    <col min="7173" max="7173" width="39.42578125" style="3" customWidth="1"/>
    <col min="7174" max="7426" width="11.42578125" style="3"/>
    <col min="7427" max="7427" width="13.140625" style="3" customWidth="1"/>
    <col min="7428" max="7428" width="15.140625" style="3" customWidth="1"/>
    <col min="7429" max="7429" width="39.42578125" style="3" customWidth="1"/>
    <col min="7430" max="7682" width="11.42578125" style="3"/>
    <col min="7683" max="7683" width="13.140625" style="3" customWidth="1"/>
    <col min="7684" max="7684" width="15.140625" style="3" customWidth="1"/>
    <col min="7685" max="7685" width="39.42578125" style="3" customWidth="1"/>
    <col min="7686" max="7938" width="11.42578125" style="3"/>
    <col min="7939" max="7939" width="13.140625" style="3" customWidth="1"/>
    <col min="7940" max="7940" width="15.140625" style="3" customWidth="1"/>
    <col min="7941" max="7941" width="39.42578125" style="3" customWidth="1"/>
    <col min="7942" max="8194" width="11.42578125" style="3"/>
    <col min="8195" max="8195" width="13.140625" style="3" customWidth="1"/>
    <col min="8196" max="8196" width="15.140625" style="3" customWidth="1"/>
    <col min="8197" max="8197" width="39.42578125" style="3" customWidth="1"/>
    <col min="8198" max="8450" width="11.42578125" style="3"/>
    <col min="8451" max="8451" width="13.140625" style="3" customWidth="1"/>
    <col min="8452" max="8452" width="15.140625" style="3" customWidth="1"/>
    <col min="8453" max="8453" width="39.42578125" style="3" customWidth="1"/>
    <col min="8454" max="8706" width="11.42578125" style="3"/>
    <col min="8707" max="8707" width="13.140625" style="3" customWidth="1"/>
    <col min="8708" max="8708" width="15.140625" style="3" customWidth="1"/>
    <col min="8709" max="8709" width="39.42578125" style="3" customWidth="1"/>
    <col min="8710" max="8962" width="11.42578125" style="3"/>
    <col min="8963" max="8963" width="13.140625" style="3" customWidth="1"/>
    <col min="8964" max="8964" width="15.140625" style="3" customWidth="1"/>
    <col min="8965" max="8965" width="39.42578125" style="3" customWidth="1"/>
    <col min="8966" max="9218" width="11.42578125" style="3"/>
    <col min="9219" max="9219" width="13.140625" style="3" customWidth="1"/>
    <col min="9220" max="9220" width="15.140625" style="3" customWidth="1"/>
    <col min="9221" max="9221" width="39.42578125" style="3" customWidth="1"/>
    <col min="9222" max="9474" width="11.42578125" style="3"/>
    <col min="9475" max="9475" width="13.140625" style="3" customWidth="1"/>
    <col min="9476" max="9476" width="15.140625" style="3" customWidth="1"/>
    <col min="9477" max="9477" width="39.42578125" style="3" customWidth="1"/>
    <col min="9478" max="9730" width="11.42578125" style="3"/>
    <col min="9731" max="9731" width="13.140625" style="3" customWidth="1"/>
    <col min="9732" max="9732" width="15.140625" style="3" customWidth="1"/>
    <col min="9733" max="9733" width="39.42578125" style="3" customWidth="1"/>
    <col min="9734" max="9986" width="11.42578125" style="3"/>
    <col min="9987" max="9987" width="13.140625" style="3" customWidth="1"/>
    <col min="9988" max="9988" width="15.140625" style="3" customWidth="1"/>
    <col min="9989" max="9989" width="39.42578125" style="3" customWidth="1"/>
    <col min="9990" max="10242" width="11.42578125" style="3"/>
    <col min="10243" max="10243" width="13.140625" style="3" customWidth="1"/>
    <col min="10244" max="10244" width="15.140625" style="3" customWidth="1"/>
    <col min="10245" max="10245" width="39.42578125" style="3" customWidth="1"/>
    <col min="10246" max="10498" width="11.42578125" style="3"/>
    <col min="10499" max="10499" width="13.140625" style="3" customWidth="1"/>
    <col min="10500" max="10500" width="15.140625" style="3" customWidth="1"/>
    <col min="10501" max="10501" width="39.42578125" style="3" customWidth="1"/>
    <col min="10502" max="10754" width="11.42578125" style="3"/>
    <col min="10755" max="10755" width="13.140625" style="3" customWidth="1"/>
    <col min="10756" max="10756" width="15.140625" style="3" customWidth="1"/>
    <col min="10757" max="10757" width="39.42578125" style="3" customWidth="1"/>
    <col min="10758" max="11010" width="11.42578125" style="3"/>
    <col min="11011" max="11011" width="13.140625" style="3" customWidth="1"/>
    <col min="11012" max="11012" width="15.140625" style="3" customWidth="1"/>
    <col min="11013" max="11013" width="39.42578125" style="3" customWidth="1"/>
    <col min="11014" max="11266" width="11.42578125" style="3"/>
    <col min="11267" max="11267" width="13.140625" style="3" customWidth="1"/>
    <col min="11268" max="11268" width="15.140625" style="3" customWidth="1"/>
    <col min="11269" max="11269" width="39.42578125" style="3" customWidth="1"/>
    <col min="11270" max="11522" width="11.42578125" style="3"/>
    <col min="11523" max="11523" width="13.140625" style="3" customWidth="1"/>
    <col min="11524" max="11524" width="15.140625" style="3" customWidth="1"/>
    <col min="11525" max="11525" width="39.42578125" style="3" customWidth="1"/>
    <col min="11526" max="11778" width="11.42578125" style="3"/>
    <col min="11779" max="11779" width="13.140625" style="3" customWidth="1"/>
    <col min="11780" max="11780" width="15.140625" style="3" customWidth="1"/>
    <col min="11781" max="11781" width="39.42578125" style="3" customWidth="1"/>
    <col min="11782" max="12034" width="11.42578125" style="3"/>
    <col min="12035" max="12035" width="13.140625" style="3" customWidth="1"/>
    <col min="12036" max="12036" width="15.140625" style="3" customWidth="1"/>
    <col min="12037" max="12037" width="39.42578125" style="3" customWidth="1"/>
    <col min="12038" max="12290" width="11.42578125" style="3"/>
    <col min="12291" max="12291" width="13.140625" style="3" customWidth="1"/>
    <col min="12292" max="12292" width="15.140625" style="3" customWidth="1"/>
    <col min="12293" max="12293" width="39.42578125" style="3" customWidth="1"/>
    <col min="12294" max="12546" width="11.42578125" style="3"/>
    <col min="12547" max="12547" width="13.140625" style="3" customWidth="1"/>
    <col min="12548" max="12548" width="15.140625" style="3" customWidth="1"/>
    <col min="12549" max="12549" width="39.42578125" style="3" customWidth="1"/>
    <col min="12550" max="12802" width="11.42578125" style="3"/>
    <col min="12803" max="12803" width="13.140625" style="3" customWidth="1"/>
    <col min="12804" max="12804" width="15.140625" style="3" customWidth="1"/>
    <col min="12805" max="12805" width="39.42578125" style="3" customWidth="1"/>
    <col min="12806" max="13058" width="11.42578125" style="3"/>
    <col min="13059" max="13059" width="13.140625" style="3" customWidth="1"/>
    <col min="13060" max="13060" width="15.140625" style="3" customWidth="1"/>
    <col min="13061" max="13061" width="39.42578125" style="3" customWidth="1"/>
    <col min="13062" max="13314" width="11.42578125" style="3"/>
    <col min="13315" max="13315" width="13.140625" style="3" customWidth="1"/>
    <col min="13316" max="13316" width="15.140625" style="3" customWidth="1"/>
    <col min="13317" max="13317" width="39.42578125" style="3" customWidth="1"/>
    <col min="13318" max="13570" width="11.42578125" style="3"/>
    <col min="13571" max="13571" width="13.140625" style="3" customWidth="1"/>
    <col min="13572" max="13572" width="15.140625" style="3" customWidth="1"/>
    <col min="13573" max="13573" width="39.42578125" style="3" customWidth="1"/>
    <col min="13574" max="13826" width="11.42578125" style="3"/>
    <col min="13827" max="13827" width="13.140625" style="3" customWidth="1"/>
    <col min="13828" max="13828" width="15.140625" style="3" customWidth="1"/>
    <col min="13829" max="13829" width="39.42578125" style="3" customWidth="1"/>
    <col min="13830" max="14082" width="11.42578125" style="3"/>
    <col min="14083" max="14083" width="13.140625" style="3" customWidth="1"/>
    <col min="14084" max="14084" width="15.140625" style="3" customWidth="1"/>
    <col min="14085" max="14085" width="39.42578125" style="3" customWidth="1"/>
    <col min="14086" max="14338" width="11.42578125" style="3"/>
    <col min="14339" max="14339" width="13.140625" style="3" customWidth="1"/>
    <col min="14340" max="14340" width="15.140625" style="3" customWidth="1"/>
    <col min="14341" max="14341" width="39.42578125" style="3" customWidth="1"/>
    <col min="14342" max="14594" width="11.42578125" style="3"/>
    <col min="14595" max="14595" width="13.140625" style="3" customWidth="1"/>
    <col min="14596" max="14596" width="15.140625" style="3" customWidth="1"/>
    <col min="14597" max="14597" width="39.42578125" style="3" customWidth="1"/>
    <col min="14598" max="14850" width="11.42578125" style="3"/>
    <col min="14851" max="14851" width="13.140625" style="3" customWidth="1"/>
    <col min="14852" max="14852" width="15.140625" style="3" customWidth="1"/>
    <col min="14853" max="14853" width="39.42578125" style="3" customWidth="1"/>
    <col min="14854" max="15106" width="11.42578125" style="3"/>
    <col min="15107" max="15107" width="13.140625" style="3" customWidth="1"/>
    <col min="15108" max="15108" width="15.140625" style="3" customWidth="1"/>
    <col min="15109" max="15109" width="39.42578125" style="3" customWidth="1"/>
    <col min="15110" max="15362" width="11.42578125" style="3"/>
    <col min="15363" max="15363" width="13.140625" style="3" customWidth="1"/>
    <col min="15364" max="15364" width="15.140625" style="3" customWidth="1"/>
    <col min="15365" max="15365" width="39.42578125" style="3" customWidth="1"/>
    <col min="15366" max="15618" width="11.42578125" style="3"/>
    <col min="15619" max="15619" width="13.140625" style="3" customWidth="1"/>
    <col min="15620" max="15620" width="15.140625" style="3" customWidth="1"/>
    <col min="15621" max="15621" width="39.42578125" style="3" customWidth="1"/>
    <col min="15622" max="15874" width="11.42578125" style="3"/>
    <col min="15875" max="15875" width="13.140625" style="3" customWidth="1"/>
    <col min="15876" max="15876" width="15.140625" style="3" customWidth="1"/>
    <col min="15877" max="15877" width="39.42578125" style="3" customWidth="1"/>
    <col min="15878" max="16130" width="11.42578125" style="3"/>
    <col min="16131" max="16131" width="13.140625" style="3" customWidth="1"/>
    <col min="16132" max="16132" width="15.140625" style="3" customWidth="1"/>
    <col min="16133" max="16133" width="39.42578125" style="3" customWidth="1"/>
    <col min="16134" max="16384" width="11.42578125" style="3"/>
  </cols>
  <sheetData>
    <row r="1" spans="1:8" ht="20.100000000000001" customHeight="1" x14ac:dyDescent="0.2">
      <c r="A1" s="1"/>
      <c r="B1" s="2"/>
      <c r="C1" s="2"/>
      <c r="D1" s="24"/>
      <c r="E1" s="25"/>
      <c r="F1" s="25"/>
      <c r="G1" s="26"/>
      <c r="H1" s="26"/>
    </row>
    <row r="2" spans="1:8" ht="20.100000000000001" customHeight="1" x14ac:dyDescent="0.25">
      <c r="A2" s="27"/>
      <c r="B2" s="28"/>
      <c r="C2" s="28"/>
      <c r="D2" s="28"/>
      <c r="E2" s="29"/>
      <c r="F2" s="29"/>
      <c r="G2" s="30"/>
      <c r="H2" s="30"/>
    </row>
    <row r="3" spans="1:8" ht="20.100000000000001" customHeight="1" x14ac:dyDescent="0.25">
      <c r="A3" s="27"/>
      <c r="B3" s="28"/>
      <c r="C3" s="28"/>
      <c r="D3" s="28"/>
      <c r="E3" s="29"/>
      <c r="F3" s="29"/>
      <c r="G3" s="30"/>
      <c r="H3" s="30"/>
    </row>
    <row r="4" spans="1:8" ht="20.100000000000001" customHeight="1" x14ac:dyDescent="0.25">
      <c r="A4" s="71" t="s">
        <v>0</v>
      </c>
      <c r="B4" s="71"/>
      <c r="C4" s="71"/>
      <c r="D4" s="71"/>
      <c r="E4" s="71"/>
      <c r="F4" s="71"/>
      <c r="G4" s="71"/>
      <c r="H4" s="71"/>
    </row>
    <row r="5" spans="1:8" ht="20.100000000000001" customHeight="1" x14ac:dyDescent="0.25">
      <c r="A5" s="71" t="s">
        <v>1</v>
      </c>
      <c r="B5" s="71"/>
      <c r="C5" s="71"/>
      <c r="D5" s="71"/>
      <c r="E5" s="71"/>
      <c r="F5" s="71"/>
      <c r="G5" s="71"/>
      <c r="H5" s="71"/>
    </row>
    <row r="6" spans="1:8" ht="20.100000000000001" customHeight="1" x14ac:dyDescent="0.25">
      <c r="A6" s="71" t="s">
        <v>14</v>
      </c>
      <c r="B6" s="71"/>
      <c r="C6" s="71"/>
      <c r="D6" s="71"/>
      <c r="E6" s="71"/>
      <c r="F6" s="71"/>
      <c r="G6" s="71"/>
      <c r="H6" s="71"/>
    </row>
    <row r="7" spans="1:8" ht="20.100000000000001" customHeight="1" x14ac:dyDescent="0.25">
      <c r="A7" s="27"/>
      <c r="B7" s="28"/>
      <c r="C7" s="28"/>
      <c r="D7" s="28"/>
      <c r="E7" s="29"/>
      <c r="F7" s="29"/>
      <c r="G7" s="30"/>
      <c r="H7" s="30"/>
    </row>
    <row r="8" spans="1:8" ht="20.100000000000001" customHeight="1" x14ac:dyDescent="0.25">
      <c r="A8" s="27"/>
      <c r="B8" s="28"/>
      <c r="C8" s="28"/>
      <c r="D8" s="27"/>
      <c r="E8" s="28"/>
      <c r="F8" s="28"/>
      <c r="G8" s="27"/>
      <c r="H8" s="27"/>
    </row>
    <row r="9" spans="1:8" ht="20.100000000000001" customHeight="1" x14ac:dyDescent="0.2">
      <c r="A9" s="31" t="s">
        <v>15</v>
      </c>
      <c r="B9" s="72">
        <v>44804</v>
      </c>
      <c r="C9" s="73"/>
      <c r="D9" s="74" t="s">
        <v>16</v>
      </c>
      <c r="E9" s="74"/>
      <c r="F9" s="52" t="s">
        <v>51</v>
      </c>
      <c r="G9" s="32"/>
      <c r="H9" s="4"/>
    </row>
    <row r="10" spans="1:8" ht="20.100000000000001" customHeight="1" x14ac:dyDescent="0.25">
      <c r="A10" s="33"/>
      <c r="B10" s="34"/>
      <c r="C10" s="34"/>
      <c r="D10" s="34"/>
      <c r="E10" s="35"/>
      <c r="F10" s="35"/>
      <c r="G10" s="33"/>
      <c r="H10" s="4"/>
    </row>
    <row r="11" spans="1:8" ht="20.100000000000001" customHeight="1" x14ac:dyDescent="0.2">
      <c r="A11" s="31" t="s">
        <v>17</v>
      </c>
      <c r="B11" s="75" t="s">
        <v>30</v>
      </c>
      <c r="C11" s="76"/>
      <c r="D11" s="70" t="s">
        <v>18</v>
      </c>
      <c r="E11" s="70"/>
      <c r="F11" s="36" t="s">
        <v>32</v>
      </c>
      <c r="G11" s="37"/>
      <c r="H11" s="4"/>
    </row>
    <row r="12" spans="1:8" ht="20.100000000000001" customHeight="1" x14ac:dyDescent="0.25">
      <c r="A12" s="33"/>
      <c r="B12" s="34"/>
      <c r="C12" s="34"/>
      <c r="D12" s="34"/>
      <c r="E12" s="34"/>
      <c r="F12" s="34"/>
      <c r="G12" s="33"/>
      <c r="H12" s="4"/>
    </row>
    <row r="13" spans="1:8" ht="20.100000000000001" customHeight="1" x14ac:dyDescent="0.2">
      <c r="A13" s="31" t="s">
        <v>19</v>
      </c>
      <c r="B13" s="77" t="s">
        <v>31</v>
      </c>
      <c r="C13" s="78"/>
      <c r="D13" s="70" t="s">
        <v>20</v>
      </c>
      <c r="E13" s="70"/>
      <c r="F13" s="38" t="s">
        <v>21</v>
      </c>
      <c r="G13" s="39"/>
      <c r="H13" s="4"/>
    </row>
    <row r="14" spans="1:8" ht="20.100000000000001" customHeight="1" x14ac:dyDescent="0.25">
      <c r="A14" s="33"/>
      <c r="B14" s="34"/>
      <c r="C14" s="34"/>
      <c r="D14" s="34"/>
      <c r="E14" s="34"/>
      <c r="F14" s="34"/>
      <c r="G14" s="33"/>
      <c r="H14" s="4"/>
    </row>
    <row r="15" spans="1:8" ht="20.100000000000001" customHeight="1" x14ac:dyDescent="0.2">
      <c r="A15" s="31" t="s">
        <v>22</v>
      </c>
      <c r="B15" s="72">
        <v>44804</v>
      </c>
      <c r="C15" s="73"/>
      <c r="D15" s="70" t="s">
        <v>23</v>
      </c>
      <c r="E15" s="70"/>
      <c r="F15" s="40" t="s">
        <v>55</v>
      </c>
      <c r="G15" s="41"/>
      <c r="H15" s="4"/>
    </row>
    <row r="16" spans="1:8" ht="20.100000000000001" customHeight="1" x14ac:dyDescent="0.25">
      <c r="A16" s="33"/>
      <c r="B16" s="34"/>
      <c r="C16" s="34"/>
      <c r="D16" s="34"/>
      <c r="E16" s="35"/>
      <c r="F16" s="35"/>
      <c r="G16" s="33"/>
      <c r="H16" s="33"/>
    </row>
    <row r="17" spans="1:8" ht="20.100000000000001" customHeight="1" x14ac:dyDescent="0.2">
      <c r="A17" s="31" t="s">
        <v>24</v>
      </c>
      <c r="B17" s="68" t="s">
        <v>56</v>
      </c>
      <c r="C17" s="68"/>
      <c r="D17" s="42"/>
      <c r="E17" s="43"/>
      <c r="F17" s="43"/>
      <c r="G17" s="42"/>
      <c r="H17" s="42"/>
    </row>
    <row r="18" spans="1:8" ht="20.100000000000001" customHeight="1" x14ac:dyDescent="0.25">
      <c r="A18" s="33"/>
      <c r="B18" s="34"/>
      <c r="C18" s="34"/>
      <c r="D18" s="34"/>
      <c r="E18" s="35"/>
      <c r="F18" s="35"/>
      <c r="G18" s="33"/>
      <c r="H18" s="33"/>
    </row>
    <row r="19" spans="1:8" ht="20.100000000000001" customHeight="1" x14ac:dyDescent="0.2">
      <c r="A19" s="31" t="s">
        <v>25</v>
      </c>
      <c r="B19" s="68" t="s">
        <v>52</v>
      </c>
      <c r="C19" s="68"/>
      <c r="D19" s="70" t="s">
        <v>29</v>
      </c>
      <c r="E19" s="70"/>
      <c r="F19" s="57" t="s">
        <v>53</v>
      </c>
      <c r="G19" s="42"/>
      <c r="H19" s="42"/>
    </row>
    <row r="20" spans="1:8" ht="20.100000000000001" customHeight="1" x14ac:dyDescent="0.25">
      <c r="A20" s="33"/>
      <c r="B20" s="34"/>
      <c r="C20" s="34"/>
      <c r="D20" s="34"/>
      <c r="E20" s="35"/>
      <c r="F20" s="35"/>
      <c r="G20" s="33"/>
      <c r="H20" s="33"/>
    </row>
    <row r="21" spans="1:8" ht="20.100000000000001" customHeight="1" x14ac:dyDescent="0.2">
      <c r="A21" s="31" t="s">
        <v>26</v>
      </c>
      <c r="B21" s="68" t="s">
        <v>54</v>
      </c>
      <c r="C21" s="68"/>
      <c r="D21" s="45"/>
      <c r="E21" s="69"/>
      <c r="F21" s="69"/>
      <c r="G21" s="69"/>
      <c r="H21" s="46"/>
    </row>
    <row r="22" spans="1:8" ht="20.100000000000001" customHeight="1" x14ac:dyDescent="0.25">
      <c r="A22" s="19"/>
      <c r="B22" s="20"/>
      <c r="C22" s="17"/>
      <c r="D22" s="17"/>
      <c r="E22" s="17"/>
      <c r="F22" s="18"/>
      <c r="G22" s="4"/>
    </row>
    <row r="23" spans="1:8" ht="20.100000000000001" customHeight="1" x14ac:dyDescent="0.2">
      <c r="A23" s="6"/>
      <c r="B23" s="5"/>
      <c r="C23" s="7"/>
      <c r="D23" s="7"/>
      <c r="E23" s="7"/>
      <c r="F23" s="4"/>
      <c r="G23" s="4"/>
    </row>
    <row r="24" spans="1:8" ht="20.100000000000001" customHeight="1" x14ac:dyDescent="0.2">
      <c r="A24" s="65"/>
      <c r="B24" s="66"/>
      <c r="C24" s="66"/>
      <c r="D24" s="66"/>
      <c r="E24" s="66"/>
      <c r="F24" s="66"/>
      <c r="G24" s="67"/>
    </row>
    <row r="25" spans="1:8" s="8" customFormat="1" ht="20.100000000000001" customHeight="1" x14ac:dyDescent="0.2">
      <c r="A25" s="22" t="s">
        <v>9</v>
      </c>
      <c r="B25" s="22" t="s">
        <v>10</v>
      </c>
      <c r="C25" s="22" t="s">
        <v>11</v>
      </c>
      <c r="D25" s="22" t="s">
        <v>12</v>
      </c>
      <c r="E25" s="23" t="s">
        <v>13</v>
      </c>
      <c r="F25" s="23" t="s">
        <v>2</v>
      </c>
      <c r="G25" s="23" t="s">
        <v>3</v>
      </c>
    </row>
    <row r="26" spans="1:8" ht="15.75" x14ac:dyDescent="0.25">
      <c r="A26" s="53" t="s">
        <v>33</v>
      </c>
      <c r="B26" s="49" t="s">
        <v>35</v>
      </c>
      <c r="C26" s="54" t="s">
        <v>34</v>
      </c>
      <c r="D26" s="56">
        <v>1</v>
      </c>
      <c r="E26" s="56">
        <v>1</v>
      </c>
      <c r="F26" s="10">
        <v>500</v>
      </c>
      <c r="G26" s="10">
        <f t="shared" ref="G26:G34" si="0">(D26*F26)</f>
        <v>500</v>
      </c>
    </row>
    <row r="27" spans="1:8" ht="15.75" x14ac:dyDescent="0.25">
      <c r="A27" s="53" t="s">
        <v>36</v>
      </c>
      <c r="B27" s="62" t="s">
        <v>50</v>
      </c>
      <c r="C27" s="58" t="s">
        <v>40</v>
      </c>
      <c r="D27" s="56">
        <v>1</v>
      </c>
      <c r="E27" s="56">
        <v>1</v>
      </c>
      <c r="F27" s="10">
        <v>50</v>
      </c>
      <c r="G27" s="10">
        <f t="shared" si="0"/>
        <v>50</v>
      </c>
    </row>
    <row r="28" spans="1:8" ht="15.75" x14ac:dyDescent="0.25">
      <c r="A28" s="53" t="s">
        <v>37</v>
      </c>
      <c r="B28" s="61">
        <v>2100022697</v>
      </c>
      <c r="C28" s="58" t="s">
        <v>41</v>
      </c>
      <c r="D28" s="56">
        <v>1</v>
      </c>
      <c r="E28" s="56">
        <v>1</v>
      </c>
      <c r="F28" s="10">
        <v>50</v>
      </c>
      <c r="G28" s="10">
        <f t="shared" si="0"/>
        <v>50</v>
      </c>
    </row>
    <row r="29" spans="1:8" ht="15.75" x14ac:dyDescent="0.25">
      <c r="A29" s="53" t="s">
        <v>38</v>
      </c>
      <c r="B29" s="49">
        <v>2100022698</v>
      </c>
      <c r="C29" s="58" t="s">
        <v>42</v>
      </c>
      <c r="D29" s="56">
        <v>4</v>
      </c>
      <c r="E29" s="56">
        <v>4</v>
      </c>
      <c r="F29" s="10">
        <v>50</v>
      </c>
      <c r="G29" s="10">
        <f t="shared" si="0"/>
        <v>200</v>
      </c>
    </row>
    <row r="30" spans="1:8" ht="15.75" x14ac:dyDescent="0.25">
      <c r="A30" s="53" t="s">
        <v>39</v>
      </c>
      <c r="B30" s="60">
        <v>2100028611</v>
      </c>
      <c r="C30" s="58" t="s">
        <v>43</v>
      </c>
      <c r="D30" s="56">
        <v>1</v>
      </c>
      <c r="E30" s="56">
        <v>1</v>
      </c>
      <c r="F30" s="10">
        <v>50</v>
      </c>
      <c r="G30" s="10">
        <f t="shared" si="0"/>
        <v>50</v>
      </c>
    </row>
    <row r="31" spans="1:8" ht="15.75" x14ac:dyDescent="0.25">
      <c r="A31" s="53" t="s">
        <v>44</v>
      </c>
      <c r="B31" s="59">
        <v>200112214</v>
      </c>
      <c r="C31" s="54" t="s">
        <v>47</v>
      </c>
      <c r="D31" s="56">
        <v>1</v>
      </c>
      <c r="E31" s="56">
        <v>1</v>
      </c>
      <c r="F31" s="10">
        <v>40</v>
      </c>
      <c r="G31" s="10">
        <f t="shared" si="0"/>
        <v>40</v>
      </c>
    </row>
    <row r="32" spans="1:8" ht="15.75" x14ac:dyDescent="0.25">
      <c r="A32" s="53" t="s">
        <v>45</v>
      </c>
      <c r="B32" s="59">
        <v>191211231</v>
      </c>
      <c r="C32" s="54" t="s">
        <v>48</v>
      </c>
      <c r="D32" s="56">
        <v>1</v>
      </c>
      <c r="E32" s="56">
        <v>1</v>
      </c>
      <c r="F32" s="10">
        <v>40</v>
      </c>
      <c r="G32" s="10">
        <f t="shared" si="0"/>
        <v>40</v>
      </c>
    </row>
    <row r="33" spans="1:9" ht="15.75" x14ac:dyDescent="0.25">
      <c r="A33" s="53" t="s">
        <v>46</v>
      </c>
      <c r="B33" s="59">
        <v>200112216</v>
      </c>
      <c r="C33" s="54" t="s">
        <v>49</v>
      </c>
      <c r="D33" s="56">
        <v>1</v>
      </c>
      <c r="E33" s="56">
        <v>1</v>
      </c>
      <c r="F33" s="10">
        <v>40</v>
      </c>
      <c r="G33" s="10">
        <f t="shared" si="0"/>
        <v>40</v>
      </c>
    </row>
    <row r="34" spans="1:9" ht="18" customHeight="1" x14ac:dyDescent="0.25">
      <c r="A34" s="53"/>
      <c r="B34" s="49"/>
      <c r="C34" s="54"/>
      <c r="D34" s="56"/>
      <c r="E34" s="9"/>
      <c r="F34" s="10"/>
      <c r="G34" s="10">
        <f t="shared" si="0"/>
        <v>0</v>
      </c>
    </row>
    <row r="35" spans="1:9" ht="20.100000000000001" customHeight="1" x14ac:dyDescent="0.25">
      <c r="A35" s="64" t="s">
        <v>4</v>
      </c>
      <c r="B35" s="64"/>
      <c r="C35" s="64"/>
      <c r="D35" s="64"/>
      <c r="E35" s="64"/>
      <c r="F35" s="64"/>
      <c r="G35" s="11">
        <f>SUM(G26:G34)</f>
        <v>970</v>
      </c>
      <c r="H35" s="12"/>
      <c r="I35" s="13"/>
    </row>
    <row r="36" spans="1:9" ht="20.100000000000001" customHeight="1" x14ac:dyDescent="0.2">
      <c r="A36" s="63" t="s">
        <v>5</v>
      </c>
      <c r="B36" s="63"/>
      <c r="C36" s="63"/>
      <c r="D36" s="63"/>
      <c r="E36" s="63"/>
      <c r="F36" s="63"/>
      <c r="G36" s="11">
        <f>+G35*0.12</f>
        <v>116.39999999999999</v>
      </c>
      <c r="H36" s="12"/>
      <c r="I36" s="13"/>
    </row>
    <row r="37" spans="1:9" ht="20.100000000000001" customHeight="1" x14ac:dyDescent="0.25">
      <c r="A37" s="64" t="s">
        <v>6</v>
      </c>
      <c r="B37" s="64"/>
      <c r="C37" s="64"/>
      <c r="D37" s="64"/>
      <c r="E37" s="64"/>
      <c r="F37" s="64"/>
      <c r="G37" s="11">
        <f>+G35+G36</f>
        <v>1086.4000000000001</v>
      </c>
      <c r="H37" s="12"/>
      <c r="I37" s="13"/>
    </row>
    <row r="38" spans="1:9" ht="20.100000000000001" customHeight="1" x14ac:dyDescent="0.25">
      <c r="A38" s="47"/>
      <c r="B38" s="47"/>
      <c r="C38" s="47"/>
      <c r="D38" s="47"/>
      <c r="E38" s="47"/>
      <c r="F38" s="47"/>
      <c r="G38" s="48"/>
      <c r="H38" s="12"/>
      <c r="I38" s="13"/>
    </row>
    <row r="39" spans="1:9" ht="20.100000000000001" customHeight="1" x14ac:dyDescent="0.25">
      <c r="A39" s="3"/>
      <c r="B39" s="55"/>
      <c r="C39" s="55"/>
      <c r="D39" s="3"/>
      <c r="E39" s="3"/>
    </row>
    <row r="41" spans="1:9" ht="20.100000000000001" customHeight="1" x14ac:dyDescent="0.2">
      <c r="B41" s="4" t="s">
        <v>7</v>
      </c>
      <c r="C41" s="50"/>
      <c r="D41" s="4"/>
      <c r="E41" s="51" t="s">
        <v>8</v>
      </c>
      <c r="F41" s="21"/>
      <c r="G41" s="21"/>
    </row>
    <row r="42" spans="1:9" ht="20.100000000000001" customHeight="1" x14ac:dyDescent="0.2">
      <c r="B42" s="4"/>
      <c r="C42" s="44"/>
      <c r="D42" s="4"/>
      <c r="E42" s="44"/>
      <c r="F42" s="4"/>
      <c r="G42" s="4"/>
    </row>
    <row r="43" spans="1:9" ht="20.100000000000001" customHeight="1" x14ac:dyDescent="0.2">
      <c r="B43" s="4"/>
      <c r="C43" s="44"/>
      <c r="D43" s="4"/>
      <c r="E43" s="44"/>
      <c r="F43" s="4"/>
      <c r="G43" s="4"/>
    </row>
    <row r="44" spans="1:9" ht="20.100000000000001" customHeight="1" x14ac:dyDescent="0.2">
      <c r="B44" s="4"/>
      <c r="C44" s="44"/>
      <c r="D44" s="4"/>
      <c r="E44" s="44"/>
      <c r="F44" s="4"/>
      <c r="G44" s="4"/>
    </row>
    <row r="45" spans="1:9" ht="20.100000000000001" customHeight="1" x14ac:dyDescent="0.25">
      <c r="B45" s="4" t="s">
        <v>27</v>
      </c>
      <c r="C45" s="50"/>
      <c r="D45" s="33"/>
      <c r="E45" s="27"/>
      <c r="F45" s="4"/>
      <c r="G45" s="4"/>
    </row>
    <row r="46" spans="1:9" ht="20.100000000000001" customHeight="1" x14ac:dyDescent="0.2">
      <c r="B46" s="4"/>
      <c r="C46" s="44"/>
      <c r="D46" s="4"/>
      <c r="E46" s="44"/>
      <c r="F46" s="44"/>
      <c r="G46" s="4"/>
    </row>
    <row r="47" spans="1:9" ht="20.100000000000001" customHeight="1" x14ac:dyDescent="0.25">
      <c r="B47" s="4"/>
      <c r="C47" s="44"/>
      <c r="D47" s="33"/>
      <c r="E47" s="44"/>
      <c r="F47" s="44"/>
      <c r="G47" s="4"/>
    </row>
    <row r="48" spans="1:9" ht="20.100000000000001" customHeight="1" x14ac:dyDescent="0.2">
      <c r="B48" s="4"/>
      <c r="C48" s="44"/>
      <c r="D48" s="4"/>
      <c r="E48" s="44"/>
      <c r="F48" s="44"/>
      <c r="G48" s="4"/>
    </row>
    <row r="49" spans="2:7" ht="20.100000000000001" customHeight="1" x14ac:dyDescent="0.2">
      <c r="B49" s="4" t="s">
        <v>28</v>
      </c>
      <c r="C49" s="50"/>
      <c r="D49" s="4"/>
      <c r="E49" s="44"/>
      <c r="F49" s="44"/>
      <c r="G49" s="4"/>
    </row>
    <row r="50" spans="2:7" ht="20.100000000000001" customHeight="1" x14ac:dyDescent="0.2">
      <c r="B50" s="4"/>
      <c r="C50" s="44"/>
      <c r="D50" s="4"/>
      <c r="E50" s="44"/>
      <c r="F50" s="44"/>
      <c r="G50" s="4"/>
    </row>
  </sheetData>
  <mergeCells count="20">
    <mergeCell ref="B17:C17"/>
    <mergeCell ref="B19:C19"/>
    <mergeCell ref="D19:E19"/>
    <mergeCell ref="A4:H4"/>
    <mergeCell ref="A5:H5"/>
    <mergeCell ref="A6:H6"/>
    <mergeCell ref="B9:C9"/>
    <mergeCell ref="D9:E9"/>
    <mergeCell ref="B11:C11"/>
    <mergeCell ref="D11:E11"/>
    <mergeCell ref="B13:C13"/>
    <mergeCell ref="D13:E13"/>
    <mergeCell ref="B15:C15"/>
    <mergeCell ref="D15:E15"/>
    <mergeCell ref="A36:F36"/>
    <mergeCell ref="A37:F37"/>
    <mergeCell ref="A24:G24"/>
    <mergeCell ref="A35:F35"/>
    <mergeCell ref="B21:C21"/>
    <mergeCell ref="E21:G21"/>
  </mergeCells>
  <pageMargins left="0.70866141732283472" right="0.70866141732283472" top="1.3130314960629921" bottom="0.74803149606299213" header="0.31496062992125984" footer="0.31496062992125984"/>
  <pageSetup paperSize="9" scale="4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2022-08-13T22:55:06Z</cp:lastPrinted>
  <dcterms:created xsi:type="dcterms:W3CDTF">2022-08-05T20:05:20Z</dcterms:created>
  <dcterms:modified xsi:type="dcterms:W3CDTF">2022-08-31T21:51:48Z</dcterms:modified>
</cp:coreProperties>
</file>