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78EF59F4-9B17-4EC5-80AC-A57E798ADCF1}" xr6:coauthVersionLast="47" xr6:coauthVersionMax="47" xr10:uidLastSave="{00000000-0000-0000-0000-000000000000}"/>
  <bookViews>
    <workbookView xWindow="-120" yWindow="-120" windowWidth="29040" windowHeight="15840" xr2:uid="{D3AE0A04-E8A6-4D20-BA0B-593A5AAD4867}"/>
  </bookViews>
  <sheets>
    <sheet name="Hoja1" sheetId="1" r:id="rId1"/>
  </sheets>
  <definedNames>
    <definedName name="_xlnm.Print_Area" localSheetId="0">Hoja1!$A$1:$G$169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1" l="1"/>
  <c r="D137" i="1"/>
  <c r="C137" i="1"/>
  <c r="D122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06" i="1" s="1"/>
  <c r="C6" i="1"/>
  <c r="G107" i="1" l="1"/>
  <c r="G108" i="1" s="1"/>
</calcChain>
</file>

<file path=xl/sharedStrings.xml><?xml version="1.0" encoding="utf-8"?>
<sst xmlns="http://schemas.openxmlformats.org/spreadsheetml/2006/main" count="333" uniqueCount="322">
  <si>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</si>
  <si>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</si>
  <si>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</si>
  <si>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</si>
  <si>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</si>
  <si>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</si>
  <si>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</si>
  <si>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</si>
  <si>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</si>
  <si>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</si>
  <si>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</si>
  <si>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</si>
  <si>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</si>
  <si>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</si>
  <si>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</si>
  <si>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</si>
  <si>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</si>
  <si>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</si>
  <si>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</si>
  <si>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</si>
  <si>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</si>
  <si>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</si>
  <si>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</si>
  <si>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</si>
  <si>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</si>
  <si>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</si>
  <si>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</si>
  <si>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</si>
  <si>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</si>
  <si>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</si>
  <si>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</si>
  <si>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</si>
  <si>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</si>
  <si>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</si>
  <si>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</si>
  <si>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</si>
  <si>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</si>
  <si>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</si>
  <si>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</si>
  <si>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</si>
  <si>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</si>
  <si>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</si>
  <si>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</si>
  <si>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</si>
  <si>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</si>
  <si>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</si>
  <si>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</si>
  <si>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</si>
  <si>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</si>
  <si>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</si>
  <si>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</si>
  <si>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</si>
  <si>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</si>
  <si>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</si>
  <si>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</si>
  <si>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</si>
  <si>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</si>
  <si>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</si>
  <si>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</si>
  <si>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</si>
  <si>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</si>
  <si>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</si>
  <si>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</si>
  <si>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</si>
  <si>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</si>
  <si>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</si>
  <si>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</si>
  <si>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</si>
  <si>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</si>
  <si>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</si>
  <si>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</si>
  <si>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</si>
  <si>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</si>
  <si>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</si>
  <si>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</si>
  <si>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</si>
  <si>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</si>
  <si>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</si>
  <si>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</si>
  <si>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</si>
  <si>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</si>
  <si>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</si>
  <si>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</si>
  <si>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</si>
  <si>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</si>
  <si>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</si>
  <si>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</si>
  <si>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</si>
  <si>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</si>
  <si>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</si>
  <si>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</si>
  <si>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</si>
  <si>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</si>
  <si>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</si>
  <si>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</si>
  <si>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</si>
  <si>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</si>
  <si>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</si>
  <si>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</si>
  <si>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</si>
  <si>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</si>
  <si>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</si>
  <si>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</si>
  <si>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</si>
  <si>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</si>
  <si>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</si>
  <si>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</si>
  <si>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</si>
  <si>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</si>
  <si>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</si>
  <si>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</si>
  <si>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</si>
  <si>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</si>
  <si>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</si>
  <si>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</si>
  <si>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</si>
  <si>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</si>
  <si>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</si>
  <si>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</si>
  <si>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</si>
  <si>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</si>
  <si>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</si>
  <si>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</si>
  <si>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</si>
  <si>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</si>
  <si>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</si>
  <si>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</si>
  <si>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</si>
  <si>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</si>
  <si>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</si>
  <si>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</si>
  <si>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</si>
  <si>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</si>
  <si>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</si>
  <si>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</si>
  <si>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</si>
  <si>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</si>
  <si>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</si>
  <si>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</si>
  <si>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</si>
  <si>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</si>
  <si>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</si>
  <si>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</si>
  <si>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</si>
  <si>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</si>
  <si>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</si>
  <si>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</si>
  <si>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</si>
  <si>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</si>
  <si>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</si>
  <si>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</si>
  <si>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</si>
  <si>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</si>
  <si>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</si>
  <si>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</si>
  <si>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</si>
  <si>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</si>
  <si>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</si>
  <si>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</si>
  <si>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</si>
  <si>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</si>
  <si>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</si>
  <si>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</si>
  <si>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</si>
  <si>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</si>
  <si>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</si>
  <si>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</si>
  <si>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</si>
  <si>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</si>
  <si>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</si>
  <si>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</si>
  <si>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</si>
  <si>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</si>
  <si>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</si>
  <si>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</si>
  <si>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</si>
  <si>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</si>
  <si>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</si>
  <si>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</si>
  <si>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</si>
  <si>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</si>
  <si>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</si>
  <si>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</si>
  <si>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</si>
  <si>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</si>
  <si>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</si>
  <si>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</si>
  <si>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</si>
  <si>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</si>
  <si>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</si>
  <si>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</si>
  <si>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</si>
  <si>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</si>
  <si>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</si>
  <si>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</si>
  <si>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</si>
  <si>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</si>
  <si>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</si>
  <si>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</si>
  <si>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</si>
  <si>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</si>
  <si>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</si>
  <si>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</si>
  <si>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</si>
  <si>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</si>
  <si>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</si>
  <si>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</si>
  <si>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</si>
  <si>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</si>
  <si>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</si>
  <si>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</si>
  <si>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</si>
  <si>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</si>
  <si>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</si>
  <si>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</si>
  <si>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</si>
  <si>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</si>
  <si>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</si>
  <si>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</si>
  <si>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</si>
  <si>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</si>
  <si>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</si>
  <si>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</si>
  <si>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</si>
  <si>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</si>
  <si>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</si>
  <si>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</si>
  <si>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</si>
  <si>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</si>
  <si>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</si>
  <si>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</si>
  <si>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</si>
  <si>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</si>
  <si>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</si>
  <si>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</si>
  <si>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</si>
  <si>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</si>
  <si>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</si>
  <si>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</si>
  <si>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</si>
  <si>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</si>
  <si>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</si>
  <si>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</si>
  <si>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</si>
  <si>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</si>
  <si>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</si>
  <si>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</si>
  <si>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</si>
  <si>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</si>
  <si>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</si>
  <si>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</si>
  <si>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</si>
  <si>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</si>
  <si>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</si>
  <si>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</si>
  <si>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</si>
  <si>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</si>
  <si>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</si>
  <si>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</si>
  <si>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</si>
  <si>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</si>
  <si>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</si>
  <si>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</si>
  <si>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</si>
  <si>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</si>
  <si>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</si>
  <si>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</si>
  <si>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</si>
  <si>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</si>
  <si>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</si>
  <si>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</si>
  <si>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</si>
  <si>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</si>
  <si>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</si>
  <si>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</si>
  <si>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Subtotal</t>
  </si>
  <si>
    <t>12% 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</si>
  <si>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</si>
  <si>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</si>
  <si>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</si>
  <si>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</si>
  <si>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</si>
  <si>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</si>
  <si>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</si>
  <si>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</si>
  <si>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</si>
  <si>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</si>
  <si>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</si>
  <si>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</si>
  <si>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</si>
  <si>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</si>
  <si>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</si>
  <si>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</si>
  <si>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</si>
  <si>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</si>
  <si>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</si>
  <si>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</si>
  <si>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</si>
  <si>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</si>
  <si>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</si>
  <si>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</si>
  <si>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</si>
  <si>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</si>
  <si>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</si>
  <si>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</si>
  <si>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</si>
  <si>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</si>
  <si>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</si>
  <si>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</si>
  <si>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</si>
  <si>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</si>
  <si>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</si>
  <si>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</si>
  <si>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</si>
  <si>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ENTREGADO POR:</t>
  </si>
  <si>
    <t>RECIBIDO POR:</t>
  </si>
  <si>
    <t>INSRUMENTADOR</t>
  </si>
  <si>
    <t>VERIFICADO POR:</t>
  </si>
  <si>
    <t>NEIQ0329</t>
  </si>
  <si>
    <t>DR. MARLON LAMA</t>
  </si>
  <si>
    <t>18:00PM</t>
  </si>
  <si>
    <t>AV. DEL PERIODISTA Y CALLE 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</si>
</sst>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3" applyFont="1" applyAlignment="1">
      <alignment horizontal="center"/>
    </xf>
    <xf numFmtId="0" fontId="6" fillId="0" borderId="0" xfId="3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5" fontId="18" fillId="0" borderId="1" xfId="0" applyNumberFormat="1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7" fillId="0" borderId="0" xfId="0" applyFont="1" applyAlignment="1">
      <alignment horizontal="right"/>
    </xf>
    <xf numFmtId="44" fontId="17" fillId="0" borderId="1" xfId="1" applyFont="1" applyBorder="1"/>
    <xf numFmtId="0" fontId="8" fillId="0" borderId="0" xfId="0" applyFont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13" fillId="0" borderId="0" xfId="0" applyNumberFormat="1" applyFont="1"/>
    <xf numFmtId="0" fontId="19" fillId="7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19" fillId="7" borderId="4" xfId="0" applyFont="1" applyFill="1" applyBorder="1" applyAlignment="1">
      <alignment horizontal="center" vertical="top"/>
    </xf>
    <xf numFmtId="0" fontId="19" fillId="7" borderId="5" xfId="0" applyFont="1" applyFill="1" applyBorder="1" applyAlignment="1">
      <alignment horizontal="center" vertical="top"/>
    </xf>
    <xf numFmtId="0" fontId="19" fillId="7" borderId="6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21" fillId="0" borderId="0" xfId="0" applyFont="1"/>
    <xf numFmtId="0" fontId="21" fillId="0" borderId="7" xfId="0" applyFont="1" applyBorder="1"/>
    <xf numFmtId="0" fontId="13" fillId="0" borderId="0" xfId="3" applyFont="1" applyAlignment="1">
      <alignment horizontal="left"/>
    </xf>
    <xf numFmtId="0" fontId="13" fillId="0" borderId="0" xfId="3" applyFont="1"/>
  </cellXfs>
  <cellStyles count="4">
    <cellStyle name="Moneda" xfId="1" builtinId="4"/>
    <cellStyle name="Moneda [0]" xfId="2" builtinId="7"/>
    <cellStyle name="Normal" xfId="0" builtinId="0"/>
    <cellStyle name="Normal 2" xfId="3" xr:uid="{57C2A0A0-158E-4B93-898D-B2E327E0EC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564592</xdr:colOff>
      <xdr:row>0</xdr:row>
      <xdr:rowOff>154179</xdr:rowOff>
    </xdr:from>
    <xdr:to>
      <xdr:col>1</xdr:col>
      <xdr:colOff>1181235</xdr:colOff>
      <xdr:row>4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390159-AD90-4F91-8CFE-BB682DA37F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4592" y="154179"/>
          <a:ext cx="2026343" cy="1141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7EE4-6941-4F5F-BE0C-566282225E30}">
  <dimension ref="A1:P170"/>
  <sheetViews>
    <sheetView tabSelected="1" view="pageBreakPreview" topLeftCell="A80" zoomScale="60" zoomScaleNormal="100" workbookViewId="0">
      <selection activeCell="F159" sqref="F159"/>
    </sheetView>
  </sheetViews>
  <sheetFormatPr baseColWidth="10" defaultColWidth="11.42578125" defaultRowHeight="20.100000000000001" customHeight="1" x14ac:dyDescent="0.2"/>
  <cols>
    <col min="1" max="1" width="21.140625" style="17" bestFit="1" customWidth="1"/>
    <col min="2" max="2" width="30.5703125" style="17" bestFit="1" customWidth="1"/>
    <col min="3" max="3" width="52.42578125" style="17" customWidth="1"/>
    <col min="4" max="4" width="22.7109375" style="17" bestFit="1" customWidth="1"/>
    <col min="5" max="5" width="17.42578125" style="17" customWidth="1"/>
    <col min="6" max="6" width="20.28515625" style="17" customWidth="1"/>
    <col min="7" max="7" width="25.85546875" style="17" customWidth="1"/>
    <col min="8" max="8" width="1" style="17" hidden="1" customWidth="1"/>
    <col min="9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A6" s="10" t="s">
        <v>3</v>
      </c>
      <c r="B6" s="10"/>
      <c r="C6" s="11">
        <f ca="1">NOW()</f>
        <v>44845.656624074072</v>
      </c>
      <c r="D6" s="10" t="s">
        <v>4</v>
      </c>
      <c r="E6" s="12" t="s">
        <v>318</v>
      </c>
      <c r="F6" s="13"/>
      <c r="G6" s="14"/>
      <c r="O6" s="15"/>
      <c r="P6" s="15"/>
    </row>
    <row r="7" spans="1:16" s="8" customFormat="1" ht="20.100000000000001" customHeight="1" x14ac:dyDescent="0.25">
      <c r="A7" s="16"/>
      <c r="B7" s="16"/>
      <c r="C7" s="16"/>
      <c r="D7" s="16"/>
      <c r="E7" s="16"/>
      <c r="F7" s="16"/>
      <c r="G7" s="17"/>
      <c r="O7" s="15"/>
      <c r="P7" s="15"/>
    </row>
    <row r="8" spans="1:16" s="8" customFormat="1" ht="20.100000000000001" customHeight="1" x14ac:dyDescent="0.2">
      <c r="A8" s="10" t="s">
        <v>5</v>
      </c>
      <c r="B8" s="10"/>
      <c r="C8" s="18" t="s">
        <v>6</v>
      </c>
      <c r="D8" s="19" t="s">
        <v>7</v>
      </c>
      <c r="E8" s="20" t="s">
        <v>8</v>
      </c>
      <c r="F8" s="21"/>
      <c r="G8" s="21"/>
      <c r="O8" s="15"/>
      <c r="P8" s="15"/>
    </row>
    <row r="9" spans="1:16" s="8" customFormat="1" ht="20.100000000000001" customHeight="1" x14ac:dyDescent="0.25">
      <c r="A9" s="16"/>
      <c r="B9" s="16"/>
      <c r="C9" s="16"/>
      <c r="D9" s="16"/>
      <c r="E9" s="16"/>
      <c r="F9" s="16"/>
      <c r="G9" s="17"/>
      <c r="O9" s="15"/>
      <c r="P9" s="15"/>
    </row>
    <row r="10" spans="1:16" s="8" customFormat="1" ht="29.45" customHeight="1" x14ac:dyDescent="0.2">
      <c r="A10" s="10" t="s">
        <v>9</v>
      </c>
      <c r="B10" s="10"/>
      <c r="C10" s="22" t="s">
        <v>321</v>
      </c>
      <c r="D10" s="19" t="s">
        <v>10</v>
      </c>
      <c r="E10" s="18" t="s">
        <v>11</v>
      </c>
      <c r="F10" s="23"/>
      <c r="G10" s="23"/>
      <c r="O10" s="15"/>
      <c r="P10" s="15"/>
    </row>
    <row r="11" spans="1:16" s="8" customFormat="1" ht="20.100000000000001" customHeight="1" x14ac:dyDescent="0.25">
      <c r="A11" s="16"/>
      <c r="B11" s="16"/>
      <c r="C11" s="16"/>
      <c r="D11" s="16"/>
      <c r="E11" s="16"/>
      <c r="F11" s="16"/>
      <c r="G11" s="17"/>
      <c r="O11" s="24"/>
      <c r="P11" s="24"/>
    </row>
    <row r="12" spans="1:16" s="8" customFormat="1" ht="20.100000000000001" customHeight="1" x14ac:dyDescent="0.2">
      <c r="A12" s="10" t="s">
        <v>12</v>
      </c>
      <c r="B12" s="10"/>
      <c r="C12" s="11">
        <v>44845</v>
      </c>
      <c r="D12" s="19" t="s">
        <v>13</v>
      </c>
      <c r="E12" s="25" t="s">
        <v>320</v>
      </c>
      <c r="F12" s="26"/>
      <c r="G12" s="26"/>
      <c r="O12" s="24"/>
      <c r="P12" s="24"/>
    </row>
    <row r="13" spans="1:16" s="8" customFormat="1" ht="20.100000000000001" customHeight="1" x14ac:dyDescent="0.25">
      <c r="A13" s="16"/>
      <c r="B13" s="16"/>
      <c r="C13" s="16"/>
      <c r="D13" s="16"/>
      <c r="E13" s="16"/>
      <c r="F13" s="16"/>
      <c r="G13" s="27"/>
      <c r="H13" s="27"/>
      <c r="O13" s="28"/>
      <c r="P13" s="28"/>
    </row>
    <row r="14" spans="1:16" s="8" customFormat="1" ht="20.100000000000001" customHeight="1" x14ac:dyDescent="0.2">
      <c r="A14" s="10" t="s">
        <v>14</v>
      </c>
      <c r="B14" s="10"/>
      <c r="C14" s="18" t="s">
        <v>319</v>
      </c>
      <c r="D14" s="23"/>
      <c r="E14" s="29"/>
      <c r="F14" s="29"/>
      <c r="G14" s="23"/>
      <c r="H14" s="23"/>
      <c r="O14" s="28"/>
      <c r="P14" s="28"/>
    </row>
    <row r="15" spans="1:16" s="8" customFormat="1" ht="20.100000000000001" customHeight="1" x14ac:dyDescent="0.25">
      <c r="A15" s="16"/>
      <c r="B15" s="16"/>
      <c r="C15" s="16"/>
      <c r="D15" s="16"/>
      <c r="E15" s="16"/>
      <c r="F15" s="16"/>
      <c r="G15" s="27"/>
      <c r="H15" s="27"/>
      <c r="O15" s="28"/>
      <c r="P15" s="28"/>
    </row>
    <row r="16" spans="1:16" s="8" customFormat="1" ht="38.25" customHeight="1" x14ac:dyDescent="0.2">
      <c r="A16" s="10" t="s">
        <v>15</v>
      </c>
      <c r="B16" s="10"/>
      <c r="C16" s="18"/>
      <c r="D16" s="19" t="s">
        <v>16</v>
      </c>
      <c r="E16" s="25"/>
      <c r="F16" s="29"/>
      <c r="G16" s="23"/>
      <c r="H16" s="23"/>
      <c r="O16" s="28"/>
      <c r="P16" s="28"/>
    </row>
    <row r="17" spans="1:16" s="8" customFormat="1" ht="20.100000000000001" customHeight="1" x14ac:dyDescent="0.25">
      <c r="A17" s="16"/>
      <c r="B17" s="16"/>
      <c r="C17" s="16"/>
      <c r="D17" s="16"/>
      <c r="E17" s="16"/>
      <c r="F17" s="16"/>
      <c r="G17" s="27"/>
      <c r="H17" s="27"/>
      <c r="O17" s="30"/>
      <c r="P17" s="30"/>
    </row>
    <row r="18" spans="1:16" s="8" customFormat="1" ht="20.100000000000001" customHeight="1" x14ac:dyDescent="0.2">
      <c r="A18" s="31" t="s">
        <v>17</v>
      </c>
      <c r="B18" s="32"/>
      <c r="C18" s="33"/>
      <c r="D18" s="14"/>
      <c r="E18" s="34"/>
      <c r="F18" s="34"/>
      <c r="G18" s="35"/>
      <c r="H18" s="36"/>
      <c r="O18" s="30"/>
      <c r="P18" s="30"/>
    </row>
    <row r="19" spans="1:16" s="8" customFormat="1" ht="20.100000000000001" customHeight="1" x14ac:dyDescent="0.2">
      <c r="A19" s="37"/>
      <c r="B19" s="37"/>
      <c r="C19" s="17"/>
      <c r="D19" s="17"/>
      <c r="E19" s="17"/>
      <c r="F19" s="17"/>
      <c r="G19" s="17"/>
      <c r="H19" s="17"/>
      <c r="O19" s="30"/>
      <c r="P19" s="30"/>
    </row>
    <row r="20" spans="1:16" s="8" customFormat="1" ht="30" customHeight="1" x14ac:dyDescent="0.2">
      <c r="A20" s="38" t="s">
        <v>18</v>
      </c>
      <c r="B20" s="39" t="s">
        <v>19</v>
      </c>
      <c r="C20" s="39" t="s">
        <v>20</v>
      </c>
      <c r="D20" s="39" t="s">
        <v>21</v>
      </c>
      <c r="E20" s="39" t="s">
        <v>22</v>
      </c>
      <c r="F20" s="40" t="s">
        <v>23</v>
      </c>
      <c r="G20" s="40" t="s">
        <v>24</v>
      </c>
      <c r="O20" s="30"/>
      <c r="P20" s="30"/>
    </row>
    <row r="21" spans="1:16" s="8" customFormat="1" ht="30" customHeight="1" x14ac:dyDescent="0.25">
      <c r="A21" s="41" t="s">
        <v>25</v>
      </c>
      <c r="B21" s="42" t="s">
        <v>26</v>
      </c>
      <c r="C21" s="43" t="s">
        <v>27</v>
      </c>
      <c r="D21" s="42">
        <v>3</v>
      </c>
      <c r="E21" s="42"/>
      <c r="F21" s="44">
        <v>200</v>
      </c>
      <c r="G21" s="44">
        <f t="shared" ref="G21:G84" si="0">D21*F21</f>
        <v>600</v>
      </c>
      <c r="O21" s="30"/>
      <c r="P21" s="30"/>
    </row>
    <row r="22" spans="1:16" s="8" customFormat="1" ht="30" customHeight="1" x14ac:dyDescent="0.25">
      <c r="A22" s="41" t="s">
        <v>28</v>
      </c>
      <c r="B22" s="42" t="s">
        <v>29</v>
      </c>
      <c r="C22" s="43" t="s">
        <v>30</v>
      </c>
      <c r="D22" s="42">
        <v>2</v>
      </c>
      <c r="E22" s="42"/>
      <c r="F22" s="44">
        <v>200</v>
      </c>
      <c r="G22" s="44">
        <f t="shared" si="0"/>
        <v>400</v>
      </c>
      <c r="O22" s="30"/>
      <c r="P22" s="30"/>
    </row>
    <row r="23" spans="1:16" s="8" customFormat="1" ht="30" customHeight="1" x14ac:dyDescent="0.25">
      <c r="A23" s="41" t="s">
        <v>31</v>
      </c>
      <c r="B23" s="42" t="s">
        <v>32</v>
      </c>
      <c r="C23" s="43" t="s">
        <v>33</v>
      </c>
      <c r="D23" s="42">
        <v>2</v>
      </c>
      <c r="E23" s="42"/>
      <c r="F23" s="44">
        <v>200</v>
      </c>
      <c r="G23" s="44">
        <f t="shared" si="0"/>
        <v>400</v>
      </c>
      <c r="O23" s="30"/>
      <c r="P23" s="30"/>
    </row>
    <row r="24" spans="1:16" s="8" customFormat="1" ht="30" customHeight="1" x14ac:dyDescent="0.25">
      <c r="A24" s="41" t="s">
        <v>34</v>
      </c>
      <c r="B24" s="42" t="s">
        <v>35</v>
      </c>
      <c r="C24" s="43" t="s">
        <v>36</v>
      </c>
      <c r="D24" s="42">
        <v>3</v>
      </c>
      <c r="E24" s="42"/>
      <c r="F24" s="44">
        <v>200</v>
      </c>
      <c r="G24" s="44">
        <f t="shared" si="0"/>
        <v>600</v>
      </c>
      <c r="O24" s="30"/>
      <c r="P24" s="30"/>
    </row>
    <row r="25" spans="1:16" s="8" customFormat="1" ht="30" customHeight="1" x14ac:dyDescent="0.25">
      <c r="A25" s="41" t="s">
        <v>37</v>
      </c>
      <c r="B25" s="42" t="s">
        <v>38</v>
      </c>
      <c r="C25" s="43" t="s">
        <v>39</v>
      </c>
      <c r="D25" s="42">
        <v>1</v>
      </c>
      <c r="E25" s="42"/>
      <c r="F25" s="44">
        <v>200</v>
      </c>
      <c r="G25" s="44">
        <f t="shared" si="0"/>
        <v>200</v>
      </c>
      <c r="O25" s="30"/>
      <c r="P25" s="30"/>
    </row>
    <row r="26" spans="1:16" s="8" customFormat="1" ht="30" customHeight="1" x14ac:dyDescent="0.25">
      <c r="A26" s="41" t="s">
        <v>40</v>
      </c>
      <c r="B26" s="42" t="s">
        <v>41</v>
      </c>
      <c r="C26" s="43" t="s">
        <v>42</v>
      </c>
      <c r="D26" s="42">
        <v>1</v>
      </c>
      <c r="E26" s="42"/>
      <c r="F26" s="44">
        <v>200</v>
      </c>
      <c r="G26" s="44">
        <f t="shared" si="0"/>
        <v>200</v>
      </c>
      <c r="O26" s="30"/>
      <c r="P26" s="30"/>
    </row>
    <row r="27" spans="1:16" s="8" customFormat="1" ht="30" customHeight="1" x14ac:dyDescent="0.25">
      <c r="A27" s="41" t="s">
        <v>43</v>
      </c>
      <c r="B27" s="42" t="s">
        <v>44</v>
      </c>
      <c r="C27" s="43" t="s">
        <v>45</v>
      </c>
      <c r="D27" s="42">
        <v>2</v>
      </c>
      <c r="E27" s="42"/>
      <c r="F27" s="44">
        <v>200</v>
      </c>
      <c r="G27" s="44">
        <f t="shared" si="0"/>
        <v>400</v>
      </c>
      <c r="O27" s="30"/>
      <c r="P27" s="30"/>
    </row>
    <row r="28" spans="1:16" s="8" customFormat="1" ht="30" customHeight="1" x14ac:dyDescent="0.25">
      <c r="A28" s="41" t="s">
        <v>46</v>
      </c>
      <c r="B28" s="42" t="s">
        <v>47</v>
      </c>
      <c r="C28" s="43" t="s">
        <v>48</v>
      </c>
      <c r="D28" s="42">
        <v>2</v>
      </c>
      <c r="E28" s="42"/>
      <c r="F28" s="44">
        <v>200</v>
      </c>
      <c r="G28" s="44">
        <f t="shared" si="0"/>
        <v>400</v>
      </c>
      <c r="O28" s="30"/>
      <c r="P28" s="30"/>
    </row>
    <row r="29" spans="1:16" s="8" customFormat="1" ht="30" customHeight="1" x14ac:dyDescent="0.25">
      <c r="A29" s="41" t="s">
        <v>49</v>
      </c>
      <c r="B29" s="42" t="s">
        <v>50</v>
      </c>
      <c r="C29" s="43" t="s">
        <v>51</v>
      </c>
      <c r="D29" s="42">
        <v>2</v>
      </c>
      <c r="E29" s="42"/>
      <c r="F29" s="44">
        <v>200</v>
      </c>
      <c r="G29" s="44">
        <f t="shared" si="0"/>
        <v>400</v>
      </c>
      <c r="O29" s="30"/>
      <c r="P29" s="30"/>
    </row>
    <row r="30" spans="1:16" s="8" customFormat="1" ht="30" customHeight="1" x14ac:dyDescent="0.25">
      <c r="A30" s="41" t="s">
        <v>52</v>
      </c>
      <c r="B30" s="42" t="s">
        <v>53</v>
      </c>
      <c r="C30" s="43" t="s">
        <v>54</v>
      </c>
      <c r="D30" s="42">
        <v>2</v>
      </c>
      <c r="E30" s="42"/>
      <c r="F30" s="44">
        <v>200</v>
      </c>
      <c r="G30" s="44">
        <f t="shared" si="0"/>
        <v>400</v>
      </c>
      <c r="O30" s="30"/>
      <c r="P30" s="30"/>
    </row>
    <row r="31" spans="1:16" s="8" customFormat="1" ht="30" customHeight="1" x14ac:dyDescent="0.25">
      <c r="A31" s="41" t="s">
        <v>55</v>
      </c>
      <c r="B31" s="42" t="s">
        <v>56</v>
      </c>
      <c r="C31" s="43" t="s">
        <v>57</v>
      </c>
      <c r="D31" s="42">
        <v>2</v>
      </c>
      <c r="E31" s="42"/>
      <c r="F31" s="44">
        <v>200</v>
      </c>
      <c r="G31" s="44">
        <f t="shared" si="0"/>
        <v>400</v>
      </c>
      <c r="O31" s="30"/>
      <c r="P31" s="30"/>
    </row>
    <row r="32" spans="1:16" s="8" customFormat="1" ht="30" customHeight="1" x14ac:dyDescent="0.25">
      <c r="A32" s="41" t="s">
        <v>58</v>
      </c>
      <c r="B32" s="42" t="s">
        <v>59</v>
      </c>
      <c r="C32" s="43" t="s">
        <v>60</v>
      </c>
      <c r="D32" s="42">
        <v>2</v>
      </c>
      <c r="E32" s="42"/>
      <c r="F32" s="44">
        <v>200</v>
      </c>
      <c r="G32" s="44">
        <f t="shared" si="0"/>
        <v>400</v>
      </c>
      <c r="O32" s="30"/>
      <c r="P32" s="30"/>
    </row>
    <row r="33" spans="1:16" s="8" customFormat="1" ht="30" customHeight="1" x14ac:dyDescent="0.25">
      <c r="A33" s="41" t="s">
        <v>61</v>
      </c>
      <c r="B33" s="42" t="s">
        <v>62</v>
      </c>
      <c r="C33" s="43" t="s">
        <v>63</v>
      </c>
      <c r="D33" s="42">
        <v>2</v>
      </c>
      <c r="E33" s="42"/>
      <c r="F33" s="44">
        <v>200</v>
      </c>
      <c r="G33" s="44">
        <f t="shared" si="0"/>
        <v>400</v>
      </c>
      <c r="O33" s="30"/>
      <c r="P33" s="30"/>
    </row>
    <row r="34" spans="1:16" s="8" customFormat="1" ht="30" customHeight="1" x14ac:dyDescent="0.25">
      <c r="A34" s="41" t="s">
        <v>64</v>
      </c>
      <c r="B34" s="42" t="s">
        <v>65</v>
      </c>
      <c r="C34" s="43" t="s">
        <v>66</v>
      </c>
      <c r="D34" s="42">
        <v>2</v>
      </c>
      <c r="E34" s="42"/>
      <c r="F34" s="44">
        <v>200</v>
      </c>
      <c r="G34" s="44">
        <f t="shared" si="0"/>
        <v>400</v>
      </c>
      <c r="O34" s="30"/>
      <c r="P34" s="30"/>
    </row>
    <row r="35" spans="1:16" s="8" customFormat="1" ht="30" customHeight="1" x14ac:dyDescent="0.25">
      <c r="A35" s="41" t="s">
        <v>67</v>
      </c>
      <c r="B35" s="42" t="s">
        <v>68</v>
      </c>
      <c r="C35" s="43" t="s">
        <v>69</v>
      </c>
      <c r="D35" s="42">
        <v>2</v>
      </c>
      <c r="E35" s="42"/>
      <c r="F35" s="44">
        <v>200</v>
      </c>
      <c r="G35" s="44">
        <f t="shared" si="0"/>
        <v>400</v>
      </c>
      <c r="O35" s="30"/>
      <c r="P35" s="30"/>
    </row>
    <row r="36" spans="1:16" s="8" customFormat="1" ht="30" customHeight="1" x14ac:dyDescent="0.25">
      <c r="A36" s="41" t="s">
        <v>70</v>
      </c>
      <c r="B36" s="42" t="s">
        <v>71</v>
      </c>
      <c r="C36" s="43" t="s">
        <v>72</v>
      </c>
      <c r="D36" s="42">
        <v>2</v>
      </c>
      <c r="E36" s="42"/>
      <c r="F36" s="44">
        <v>200</v>
      </c>
      <c r="G36" s="44">
        <f t="shared" si="0"/>
        <v>400</v>
      </c>
      <c r="O36" s="30"/>
      <c r="P36" s="30"/>
    </row>
    <row r="37" spans="1:16" s="8" customFormat="1" ht="30" customHeight="1" x14ac:dyDescent="0.25">
      <c r="A37" s="41" t="s">
        <v>73</v>
      </c>
      <c r="B37" s="42" t="s">
        <v>74</v>
      </c>
      <c r="C37" s="43" t="s">
        <v>75</v>
      </c>
      <c r="D37" s="42">
        <v>2</v>
      </c>
      <c r="E37" s="42"/>
      <c r="F37" s="44">
        <v>200</v>
      </c>
      <c r="G37" s="44">
        <f t="shared" si="0"/>
        <v>400</v>
      </c>
      <c r="O37" s="30"/>
      <c r="P37" s="30"/>
    </row>
    <row r="38" spans="1:16" s="8" customFormat="1" ht="30" customHeight="1" x14ac:dyDescent="0.25">
      <c r="A38" s="41" t="s">
        <v>76</v>
      </c>
      <c r="B38" s="42" t="s">
        <v>77</v>
      </c>
      <c r="C38" s="43" t="s">
        <v>78</v>
      </c>
      <c r="D38" s="42">
        <v>2</v>
      </c>
      <c r="E38" s="42"/>
      <c r="F38" s="44">
        <v>200</v>
      </c>
      <c r="G38" s="44">
        <f t="shared" si="0"/>
        <v>400</v>
      </c>
      <c r="O38" s="30"/>
      <c r="P38" s="30"/>
    </row>
    <row r="39" spans="1:16" s="8" customFormat="1" ht="30" customHeight="1" x14ac:dyDescent="0.25">
      <c r="A39" s="41" t="s">
        <v>79</v>
      </c>
      <c r="B39" s="42" t="s">
        <v>80</v>
      </c>
      <c r="C39" s="43" t="s">
        <v>81</v>
      </c>
      <c r="D39" s="42">
        <v>2</v>
      </c>
      <c r="E39" s="42"/>
      <c r="F39" s="44">
        <v>200</v>
      </c>
      <c r="G39" s="44">
        <f t="shared" si="0"/>
        <v>400</v>
      </c>
      <c r="O39" s="30"/>
      <c r="P39" s="30"/>
    </row>
    <row r="40" spans="1:16" s="8" customFormat="1" ht="30" customHeight="1" x14ac:dyDescent="0.25">
      <c r="A40" s="41" t="s">
        <v>82</v>
      </c>
      <c r="B40" s="42" t="s">
        <v>83</v>
      </c>
      <c r="C40" s="43" t="s">
        <v>84</v>
      </c>
      <c r="D40" s="42">
        <v>2</v>
      </c>
      <c r="E40" s="42"/>
      <c r="F40" s="44">
        <v>200</v>
      </c>
      <c r="G40" s="44">
        <f t="shared" si="0"/>
        <v>400</v>
      </c>
      <c r="O40" s="30"/>
      <c r="P40" s="30"/>
    </row>
    <row r="41" spans="1:16" s="8" customFormat="1" ht="30" customHeight="1" x14ac:dyDescent="0.25">
      <c r="A41" s="41" t="s">
        <v>85</v>
      </c>
      <c r="B41" s="42" t="s">
        <v>86</v>
      </c>
      <c r="C41" s="43" t="s">
        <v>87</v>
      </c>
      <c r="D41" s="42">
        <v>2</v>
      </c>
      <c r="E41" s="42"/>
      <c r="F41" s="44">
        <v>200</v>
      </c>
      <c r="G41" s="44">
        <f t="shared" si="0"/>
        <v>400</v>
      </c>
      <c r="O41" s="30"/>
      <c r="P41" s="30"/>
    </row>
    <row r="42" spans="1:16" s="8" customFormat="1" ht="30" customHeight="1" x14ac:dyDescent="0.25">
      <c r="A42" s="41" t="s">
        <v>88</v>
      </c>
      <c r="B42" s="42" t="s">
        <v>89</v>
      </c>
      <c r="C42" s="43" t="s">
        <v>90</v>
      </c>
      <c r="D42" s="42">
        <v>2</v>
      </c>
      <c r="E42" s="42"/>
      <c r="F42" s="44">
        <v>200</v>
      </c>
      <c r="G42" s="44">
        <f t="shared" si="0"/>
        <v>400</v>
      </c>
      <c r="O42" s="30"/>
      <c r="P42" s="30"/>
    </row>
    <row r="43" spans="1:16" s="8" customFormat="1" ht="30" customHeight="1" x14ac:dyDescent="0.25">
      <c r="A43" s="41" t="s">
        <v>91</v>
      </c>
      <c r="B43" s="42" t="s">
        <v>92</v>
      </c>
      <c r="C43" s="43" t="s">
        <v>93</v>
      </c>
      <c r="D43" s="42">
        <v>2</v>
      </c>
      <c r="E43" s="42"/>
      <c r="F43" s="44">
        <v>200</v>
      </c>
      <c r="G43" s="44">
        <f t="shared" si="0"/>
        <v>400</v>
      </c>
      <c r="O43" s="30"/>
      <c r="P43" s="30"/>
    </row>
    <row r="44" spans="1:16" s="8" customFormat="1" ht="30" customHeight="1" x14ac:dyDescent="0.25">
      <c r="A44" s="41" t="s">
        <v>94</v>
      </c>
      <c r="B44" s="42" t="s">
        <v>95</v>
      </c>
      <c r="C44" s="43" t="s">
        <v>96</v>
      </c>
      <c r="D44" s="42">
        <v>2</v>
      </c>
      <c r="E44" s="42"/>
      <c r="F44" s="44">
        <v>200</v>
      </c>
      <c r="G44" s="44">
        <f t="shared" si="0"/>
        <v>400</v>
      </c>
      <c r="O44" s="30"/>
      <c r="P44" s="30"/>
    </row>
    <row r="45" spans="1:16" s="8" customFormat="1" ht="30" customHeight="1" x14ac:dyDescent="0.25">
      <c r="A45" s="41" t="s">
        <v>97</v>
      </c>
      <c r="B45" s="42" t="s">
        <v>98</v>
      </c>
      <c r="C45" s="43" t="s">
        <v>99</v>
      </c>
      <c r="D45" s="42">
        <v>2</v>
      </c>
      <c r="E45" s="42"/>
      <c r="F45" s="44">
        <v>200</v>
      </c>
      <c r="G45" s="44">
        <f t="shared" si="0"/>
        <v>400</v>
      </c>
      <c r="O45" s="30"/>
      <c r="P45" s="30"/>
    </row>
    <row r="46" spans="1:16" s="8" customFormat="1" ht="30" customHeight="1" x14ac:dyDescent="0.25">
      <c r="A46" s="41" t="s">
        <v>100</v>
      </c>
      <c r="B46" s="42" t="s">
        <v>101</v>
      </c>
      <c r="C46" s="43" t="s">
        <v>102</v>
      </c>
      <c r="D46" s="42">
        <v>2</v>
      </c>
      <c r="E46" s="42"/>
      <c r="F46" s="44">
        <v>200</v>
      </c>
      <c r="G46" s="44">
        <f t="shared" si="0"/>
        <v>400</v>
      </c>
      <c r="O46" s="30"/>
      <c r="P46" s="30"/>
    </row>
    <row r="47" spans="1:16" s="8" customFormat="1" ht="30" customHeight="1" x14ac:dyDescent="0.25">
      <c r="A47" s="41" t="s">
        <v>103</v>
      </c>
      <c r="B47" s="42" t="s">
        <v>104</v>
      </c>
      <c r="C47" s="43" t="s">
        <v>105</v>
      </c>
      <c r="D47" s="42">
        <v>2</v>
      </c>
      <c r="E47" s="42"/>
      <c r="F47" s="44">
        <v>200</v>
      </c>
      <c r="G47" s="44">
        <f t="shared" si="0"/>
        <v>400</v>
      </c>
      <c r="O47" s="30"/>
      <c r="P47" s="30"/>
    </row>
    <row r="48" spans="1:16" s="8" customFormat="1" ht="30" customHeight="1" x14ac:dyDescent="0.25">
      <c r="A48" s="41" t="s">
        <v>106</v>
      </c>
      <c r="B48" s="42" t="s">
        <v>107</v>
      </c>
      <c r="C48" s="43" t="s">
        <v>108</v>
      </c>
      <c r="D48" s="42">
        <v>5</v>
      </c>
      <c r="E48" s="42"/>
      <c r="F48" s="44">
        <v>50</v>
      </c>
      <c r="G48" s="44">
        <f t="shared" si="0"/>
        <v>250</v>
      </c>
      <c r="O48" s="30"/>
      <c r="P48" s="30"/>
    </row>
    <row r="49" spans="1:16" s="8" customFormat="1" ht="30" customHeight="1" x14ac:dyDescent="0.25">
      <c r="A49" s="41" t="s">
        <v>109</v>
      </c>
      <c r="B49" s="42" t="s">
        <v>110</v>
      </c>
      <c r="C49" s="43" t="s">
        <v>111</v>
      </c>
      <c r="D49" s="42">
        <v>5</v>
      </c>
      <c r="E49" s="42"/>
      <c r="F49" s="44">
        <v>50</v>
      </c>
      <c r="G49" s="44">
        <f t="shared" si="0"/>
        <v>250</v>
      </c>
      <c r="O49" s="30"/>
      <c r="P49" s="30"/>
    </row>
    <row r="50" spans="1:16" s="8" customFormat="1" ht="30" customHeight="1" x14ac:dyDescent="0.25">
      <c r="A50" s="41" t="s">
        <v>112</v>
      </c>
      <c r="B50" s="42" t="s">
        <v>113</v>
      </c>
      <c r="C50" s="43" t="s">
        <v>114</v>
      </c>
      <c r="D50" s="42">
        <v>5</v>
      </c>
      <c r="E50" s="42"/>
      <c r="F50" s="44">
        <v>50</v>
      </c>
      <c r="G50" s="44">
        <f t="shared" si="0"/>
        <v>250</v>
      </c>
      <c r="O50" s="30"/>
      <c r="P50" s="30"/>
    </row>
    <row r="51" spans="1:16" s="8" customFormat="1" ht="30" customHeight="1" x14ac:dyDescent="0.25">
      <c r="A51" s="41" t="s">
        <v>115</v>
      </c>
      <c r="B51" s="42" t="s">
        <v>116</v>
      </c>
      <c r="C51" s="43" t="s">
        <v>117</v>
      </c>
      <c r="D51" s="42">
        <v>5</v>
      </c>
      <c r="E51" s="42"/>
      <c r="F51" s="44">
        <v>50</v>
      </c>
      <c r="G51" s="44">
        <f t="shared" si="0"/>
        <v>250</v>
      </c>
      <c r="O51" s="30"/>
      <c r="P51" s="30"/>
    </row>
    <row r="52" spans="1:16" s="8" customFormat="1" ht="30" customHeight="1" x14ac:dyDescent="0.25">
      <c r="A52" s="41" t="s">
        <v>118</v>
      </c>
      <c r="B52" s="42" t="s">
        <v>119</v>
      </c>
      <c r="C52" s="43" t="s">
        <v>120</v>
      </c>
      <c r="D52" s="42">
        <v>5</v>
      </c>
      <c r="E52" s="42"/>
      <c r="F52" s="44">
        <v>50</v>
      </c>
      <c r="G52" s="44">
        <f t="shared" si="0"/>
        <v>250</v>
      </c>
      <c r="O52" s="30"/>
      <c r="P52" s="30"/>
    </row>
    <row r="53" spans="1:16" s="8" customFormat="1" ht="30" customHeight="1" x14ac:dyDescent="0.25">
      <c r="A53" s="41" t="s">
        <v>121</v>
      </c>
      <c r="B53" s="42" t="s">
        <v>122</v>
      </c>
      <c r="C53" s="43" t="s">
        <v>123</v>
      </c>
      <c r="D53" s="42">
        <v>5</v>
      </c>
      <c r="E53" s="42"/>
      <c r="F53" s="44">
        <v>50</v>
      </c>
      <c r="G53" s="44">
        <f t="shared" si="0"/>
        <v>250</v>
      </c>
      <c r="O53" s="30"/>
      <c r="P53" s="30"/>
    </row>
    <row r="54" spans="1:16" s="8" customFormat="1" ht="30" customHeight="1" x14ac:dyDescent="0.25">
      <c r="A54" s="41" t="s">
        <v>124</v>
      </c>
      <c r="B54" s="42" t="s">
        <v>125</v>
      </c>
      <c r="C54" s="43" t="s">
        <v>126</v>
      </c>
      <c r="D54" s="42">
        <v>5</v>
      </c>
      <c r="E54" s="42"/>
      <c r="F54" s="44">
        <v>50</v>
      </c>
      <c r="G54" s="44">
        <f t="shared" si="0"/>
        <v>250</v>
      </c>
      <c r="O54" s="30"/>
      <c r="P54" s="30"/>
    </row>
    <row r="55" spans="1:16" s="8" customFormat="1" ht="30" customHeight="1" x14ac:dyDescent="0.25">
      <c r="A55" s="41" t="s">
        <v>127</v>
      </c>
      <c r="B55" s="42" t="s">
        <v>128</v>
      </c>
      <c r="C55" s="43" t="s">
        <v>129</v>
      </c>
      <c r="D55" s="42">
        <v>5</v>
      </c>
      <c r="E55" s="42"/>
      <c r="F55" s="44">
        <v>50</v>
      </c>
      <c r="G55" s="44">
        <f t="shared" si="0"/>
        <v>250</v>
      </c>
      <c r="O55" s="30"/>
      <c r="P55" s="30"/>
    </row>
    <row r="56" spans="1:16" s="8" customFormat="1" ht="30" customHeight="1" x14ac:dyDescent="0.25">
      <c r="A56" s="41" t="s">
        <v>130</v>
      </c>
      <c r="B56" s="42" t="s">
        <v>131</v>
      </c>
      <c r="C56" s="43" t="s">
        <v>132</v>
      </c>
      <c r="D56" s="42">
        <v>5</v>
      </c>
      <c r="E56" s="42"/>
      <c r="F56" s="44">
        <v>50</v>
      </c>
      <c r="G56" s="44">
        <f t="shared" si="0"/>
        <v>250</v>
      </c>
      <c r="O56" s="30"/>
      <c r="P56" s="30"/>
    </row>
    <row r="57" spans="1:16" s="8" customFormat="1" ht="30" customHeight="1" x14ac:dyDescent="0.25">
      <c r="A57" s="41" t="s">
        <v>133</v>
      </c>
      <c r="B57" s="42" t="s">
        <v>134</v>
      </c>
      <c r="C57" s="43" t="s">
        <v>135</v>
      </c>
      <c r="D57" s="42">
        <v>5</v>
      </c>
      <c r="E57" s="42"/>
      <c r="F57" s="44">
        <v>50</v>
      </c>
      <c r="G57" s="44">
        <f t="shared" si="0"/>
        <v>250</v>
      </c>
      <c r="O57" s="30"/>
      <c r="P57" s="30"/>
    </row>
    <row r="58" spans="1:16" s="8" customFormat="1" ht="30" customHeight="1" x14ac:dyDescent="0.25">
      <c r="A58" s="41" t="s">
        <v>136</v>
      </c>
      <c r="B58" s="42" t="s">
        <v>137</v>
      </c>
      <c r="C58" s="43" t="s">
        <v>138</v>
      </c>
      <c r="D58" s="42">
        <v>5</v>
      </c>
      <c r="E58" s="42"/>
      <c r="F58" s="44">
        <v>50</v>
      </c>
      <c r="G58" s="44">
        <f t="shared" si="0"/>
        <v>250</v>
      </c>
      <c r="O58" s="30"/>
      <c r="P58" s="30"/>
    </row>
    <row r="59" spans="1:16" s="8" customFormat="1" ht="30" customHeight="1" x14ac:dyDescent="0.25">
      <c r="A59" s="41" t="s">
        <v>139</v>
      </c>
      <c r="B59" s="42" t="s">
        <v>140</v>
      </c>
      <c r="C59" s="43" t="s">
        <v>141</v>
      </c>
      <c r="D59" s="42">
        <v>0</v>
      </c>
      <c r="E59" s="42"/>
      <c r="F59" s="44">
        <v>50</v>
      </c>
      <c r="G59" s="44">
        <f t="shared" si="0"/>
        <v>0</v>
      </c>
      <c r="O59" s="30"/>
      <c r="P59" s="30"/>
    </row>
    <row r="60" spans="1:16" s="8" customFormat="1" ht="30" customHeight="1" x14ac:dyDescent="0.25">
      <c r="A60" s="41" t="s">
        <v>142</v>
      </c>
      <c r="B60" s="42" t="s">
        <v>143</v>
      </c>
      <c r="C60" s="43" t="s">
        <v>144</v>
      </c>
      <c r="D60" s="42">
        <v>5</v>
      </c>
      <c r="E60" s="42"/>
      <c r="F60" s="44">
        <v>40</v>
      </c>
      <c r="G60" s="44">
        <f t="shared" si="0"/>
        <v>200</v>
      </c>
      <c r="O60" s="30"/>
      <c r="P60" s="30"/>
    </row>
    <row r="61" spans="1:16" s="8" customFormat="1" ht="30" customHeight="1" x14ac:dyDescent="0.25">
      <c r="A61" s="41" t="s">
        <v>145</v>
      </c>
      <c r="B61" s="42" t="s">
        <v>146</v>
      </c>
      <c r="C61" s="43" t="s">
        <v>147</v>
      </c>
      <c r="D61" s="42">
        <v>5</v>
      </c>
      <c r="E61" s="42"/>
      <c r="F61" s="44">
        <v>40</v>
      </c>
      <c r="G61" s="44">
        <f t="shared" si="0"/>
        <v>200</v>
      </c>
      <c r="O61" s="30"/>
      <c r="P61" s="30"/>
    </row>
    <row r="62" spans="1:16" s="8" customFormat="1" ht="30" customHeight="1" x14ac:dyDescent="0.25">
      <c r="A62" s="41" t="s">
        <v>148</v>
      </c>
      <c r="B62" s="42" t="s">
        <v>149</v>
      </c>
      <c r="C62" s="43" t="s">
        <v>150</v>
      </c>
      <c r="D62" s="42">
        <v>5</v>
      </c>
      <c r="E62" s="42"/>
      <c r="F62" s="44">
        <v>40</v>
      </c>
      <c r="G62" s="44">
        <f t="shared" si="0"/>
        <v>200</v>
      </c>
      <c r="O62" s="30"/>
      <c r="P62" s="30"/>
    </row>
    <row r="63" spans="1:16" s="8" customFormat="1" ht="30" customHeight="1" x14ac:dyDescent="0.25">
      <c r="A63" s="41" t="s">
        <v>151</v>
      </c>
      <c r="B63" s="42" t="s">
        <v>152</v>
      </c>
      <c r="C63" s="43" t="s">
        <v>153</v>
      </c>
      <c r="D63" s="42">
        <v>5</v>
      </c>
      <c r="E63" s="42"/>
      <c r="F63" s="44">
        <v>40</v>
      </c>
      <c r="G63" s="44">
        <f t="shared" si="0"/>
        <v>200</v>
      </c>
      <c r="O63" s="30"/>
      <c r="P63" s="30"/>
    </row>
    <row r="64" spans="1:16" s="8" customFormat="1" ht="30" customHeight="1" x14ac:dyDescent="0.25">
      <c r="A64" s="41" t="s">
        <v>154</v>
      </c>
      <c r="B64" s="42" t="s">
        <v>155</v>
      </c>
      <c r="C64" s="43" t="s">
        <v>156</v>
      </c>
      <c r="D64" s="42">
        <v>5</v>
      </c>
      <c r="E64" s="42"/>
      <c r="F64" s="44">
        <v>40</v>
      </c>
      <c r="G64" s="44">
        <f t="shared" si="0"/>
        <v>200</v>
      </c>
      <c r="O64" s="30"/>
      <c r="P64" s="30"/>
    </row>
    <row r="65" spans="1:16" s="8" customFormat="1" ht="30" customHeight="1" x14ac:dyDescent="0.25">
      <c r="A65" s="41" t="s">
        <v>157</v>
      </c>
      <c r="B65" s="42" t="s">
        <v>158</v>
      </c>
      <c r="C65" s="43" t="s">
        <v>159</v>
      </c>
      <c r="D65" s="42">
        <v>5</v>
      </c>
      <c r="E65" s="42"/>
      <c r="F65" s="44">
        <v>40</v>
      </c>
      <c r="G65" s="44">
        <f t="shared" si="0"/>
        <v>200</v>
      </c>
      <c r="O65" s="30"/>
      <c r="P65" s="30"/>
    </row>
    <row r="66" spans="1:16" s="8" customFormat="1" ht="30" customHeight="1" x14ac:dyDescent="0.25">
      <c r="A66" s="41" t="s">
        <v>160</v>
      </c>
      <c r="B66" s="42" t="s">
        <v>161</v>
      </c>
      <c r="C66" s="43" t="s">
        <v>162</v>
      </c>
      <c r="D66" s="42">
        <v>1</v>
      </c>
      <c r="E66" s="42"/>
      <c r="F66" s="44">
        <v>40</v>
      </c>
      <c r="G66" s="44">
        <f t="shared" si="0"/>
        <v>40</v>
      </c>
      <c r="O66" s="30"/>
      <c r="P66" s="30"/>
    </row>
    <row r="67" spans="1:16" s="8" customFormat="1" ht="30" customHeight="1" x14ac:dyDescent="0.25">
      <c r="A67" s="41" t="s">
        <v>163</v>
      </c>
      <c r="B67" s="42" t="s">
        <v>164</v>
      </c>
      <c r="C67" s="43" t="s">
        <v>165</v>
      </c>
      <c r="D67" s="42">
        <v>5</v>
      </c>
      <c r="E67" s="42"/>
      <c r="F67" s="44">
        <v>40</v>
      </c>
      <c r="G67" s="44">
        <f t="shared" si="0"/>
        <v>200</v>
      </c>
      <c r="O67" s="30"/>
      <c r="P67" s="30"/>
    </row>
    <row r="68" spans="1:16" s="8" customFormat="1" ht="30" customHeight="1" x14ac:dyDescent="0.25">
      <c r="A68" s="41" t="s">
        <v>166</v>
      </c>
      <c r="B68" s="42" t="s">
        <v>167</v>
      </c>
      <c r="C68" s="43" t="s">
        <v>168</v>
      </c>
      <c r="D68" s="42">
        <v>5</v>
      </c>
      <c r="E68" s="42"/>
      <c r="F68" s="44">
        <v>40</v>
      </c>
      <c r="G68" s="44">
        <f t="shared" si="0"/>
        <v>200</v>
      </c>
      <c r="O68" s="30"/>
      <c r="P68" s="30"/>
    </row>
    <row r="69" spans="1:16" s="8" customFormat="1" ht="30" customHeight="1" x14ac:dyDescent="0.25">
      <c r="A69" s="41" t="s">
        <v>169</v>
      </c>
      <c r="B69" s="42" t="s">
        <v>170</v>
      </c>
      <c r="C69" s="43" t="s">
        <v>171</v>
      </c>
      <c r="D69" s="42">
        <v>5</v>
      </c>
      <c r="E69" s="42"/>
      <c r="F69" s="44">
        <v>40</v>
      </c>
      <c r="G69" s="44">
        <f t="shared" si="0"/>
        <v>200</v>
      </c>
      <c r="O69" s="30"/>
      <c r="P69" s="30"/>
    </row>
    <row r="70" spans="1:16" s="8" customFormat="1" ht="30" customHeight="1" x14ac:dyDescent="0.25">
      <c r="A70" s="41" t="s">
        <v>172</v>
      </c>
      <c r="B70" s="42" t="s">
        <v>173</v>
      </c>
      <c r="C70" s="43" t="s">
        <v>174</v>
      </c>
      <c r="D70" s="42">
        <v>5</v>
      </c>
      <c r="E70" s="42"/>
      <c r="F70" s="44">
        <v>40</v>
      </c>
      <c r="G70" s="44">
        <f t="shared" si="0"/>
        <v>200</v>
      </c>
      <c r="O70" s="30"/>
      <c r="P70" s="30"/>
    </row>
    <row r="71" spans="1:16" s="8" customFormat="1" ht="30" customHeight="1" x14ac:dyDescent="0.25">
      <c r="A71" s="41" t="s">
        <v>175</v>
      </c>
      <c r="B71" s="42" t="s">
        <v>176</v>
      </c>
      <c r="C71" s="43" t="s">
        <v>177</v>
      </c>
      <c r="D71" s="42">
        <v>5</v>
      </c>
      <c r="E71" s="42"/>
      <c r="F71" s="44">
        <v>40</v>
      </c>
      <c r="G71" s="44">
        <f t="shared" si="0"/>
        <v>200</v>
      </c>
      <c r="O71" s="30"/>
      <c r="P71" s="30"/>
    </row>
    <row r="72" spans="1:16" s="8" customFormat="1" ht="30" customHeight="1" x14ac:dyDescent="0.25">
      <c r="A72" s="41" t="s">
        <v>178</v>
      </c>
      <c r="B72" s="42" t="s">
        <v>179</v>
      </c>
      <c r="C72" s="43" t="s">
        <v>180</v>
      </c>
      <c r="D72" s="42">
        <v>5</v>
      </c>
      <c r="E72" s="42"/>
      <c r="F72" s="44">
        <v>50</v>
      </c>
      <c r="G72" s="44">
        <f t="shared" si="0"/>
        <v>250</v>
      </c>
      <c r="O72" s="30"/>
      <c r="P72" s="30"/>
    </row>
    <row r="73" spans="1:16" s="8" customFormat="1" ht="30" customHeight="1" x14ac:dyDescent="0.25">
      <c r="A73" s="41" t="s">
        <v>181</v>
      </c>
      <c r="B73" s="42" t="s">
        <v>182</v>
      </c>
      <c r="C73" s="43" t="s">
        <v>183</v>
      </c>
      <c r="D73" s="42">
        <v>5</v>
      </c>
      <c r="E73" s="42"/>
      <c r="F73" s="44">
        <v>50</v>
      </c>
      <c r="G73" s="44">
        <f t="shared" si="0"/>
        <v>250</v>
      </c>
      <c r="O73" s="30"/>
      <c r="P73" s="30"/>
    </row>
    <row r="74" spans="1:16" s="8" customFormat="1" ht="30" customHeight="1" x14ac:dyDescent="0.25">
      <c r="A74" s="41" t="s">
        <v>184</v>
      </c>
      <c r="B74" s="42" t="s">
        <v>185</v>
      </c>
      <c r="C74" s="43" t="s">
        <v>186</v>
      </c>
      <c r="D74" s="42">
        <v>5</v>
      </c>
      <c r="E74" s="42"/>
      <c r="F74" s="44">
        <v>50</v>
      </c>
      <c r="G74" s="44">
        <f t="shared" si="0"/>
        <v>250</v>
      </c>
      <c r="O74" s="30"/>
      <c r="P74" s="30"/>
    </row>
    <row r="75" spans="1:16" s="8" customFormat="1" ht="30" customHeight="1" x14ac:dyDescent="0.25">
      <c r="A75" s="41" t="s">
        <v>187</v>
      </c>
      <c r="B75" s="42" t="s">
        <v>188</v>
      </c>
      <c r="C75" s="43" t="s">
        <v>189</v>
      </c>
      <c r="D75" s="42">
        <v>5</v>
      </c>
      <c r="E75" s="42"/>
      <c r="F75" s="44">
        <v>50</v>
      </c>
      <c r="G75" s="44">
        <f t="shared" si="0"/>
        <v>250</v>
      </c>
      <c r="O75" s="30"/>
      <c r="P75" s="30"/>
    </row>
    <row r="76" spans="1:16" s="8" customFormat="1" ht="30" customHeight="1" x14ac:dyDescent="0.25">
      <c r="A76" s="41" t="s">
        <v>190</v>
      </c>
      <c r="B76" s="42" t="s">
        <v>191</v>
      </c>
      <c r="C76" s="43" t="s">
        <v>192</v>
      </c>
      <c r="D76" s="42">
        <v>5</v>
      </c>
      <c r="E76" s="42"/>
      <c r="F76" s="44">
        <v>50</v>
      </c>
      <c r="G76" s="44">
        <f t="shared" si="0"/>
        <v>250</v>
      </c>
      <c r="O76" s="30"/>
      <c r="P76" s="30"/>
    </row>
    <row r="77" spans="1:16" s="8" customFormat="1" ht="30" customHeight="1" x14ac:dyDescent="0.25">
      <c r="A77" s="41" t="s">
        <v>193</v>
      </c>
      <c r="B77" s="42" t="s">
        <v>194</v>
      </c>
      <c r="C77" s="43" t="s">
        <v>195</v>
      </c>
      <c r="D77" s="42">
        <v>5</v>
      </c>
      <c r="E77" s="42"/>
      <c r="F77" s="44">
        <v>50</v>
      </c>
      <c r="G77" s="44">
        <f t="shared" si="0"/>
        <v>250</v>
      </c>
      <c r="O77" s="30"/>
      <c r="P77" s="30"/>
    </row>
    <row r="78" spans="1:16" s="8" customFormat="1" ht="30" customHeight="1" x14ac:dyDescent="0.25">
      <c r="A78" s="41" t="s">
        <v>196</v>
      </c>
      <c r="B78" s="42" t="s">
        <v>197</v>
      </c>
      <c r="C78" s="43" t="s">
        <v>198</v>
      </c>
      <c r="D78" s="42">
        <v>5</v>
      </c>
      <c r="E78" s="42"/>
      <c r="F78" s="44">
        <v>50</v>
      </c>
      <c r="G78" s="44">
        <f t="shared" si="0"/>
        <v>250</v>
      </c>
      <c r="O78" s="30"/>
      <c r="P78" s="30"/>
    </row>
    <row r="79" spans="1:16" s="8" customFormat="1" ht="30" customHeight="1" x14ac:dyDescent="0.25">
      <c r="A79" s="41" t="s">
        <v>199</v>
      </c>
      <c r="B79" s="42" t="s">
        <v>200</v>
      </c>
      <c r="C79" s="43" t="s">
        <v>201</v>
      </c>
      <c r="D79" s="42">
        <v>5</v>
      </c>
      <c r="E79" s="42"/>
      <c r="F79" s="44">
        <v>50</v>
      </c>
      <c r="G79" s="44">
        <f t="shared" si="0"/>
        <v>250</v>
      </c>
      <c r="O79" s="30"/>
      <c r="P79" s="30"/>
    </row>
    <row r="80" spans="1:16" s="8" customFormat="1" ht="30" customHeight="1" x14ac:dyDescent="0.25">
      <c r="A80" s="41" t="s">
        <v>202</v>
      </c>
      <c r="B80" s="42" t="s">
        <v>203</v>
      </c>
      <c r="C80" s="43" t="s">
        <v>204</v>
      </c>
      <c r="D80" s="42">
        <v>5</v>
      </c>
      <c r="E80" s="42"/>
      <c r="F80" s="44">
        <v>50</v>
      </c>
      <c r="G80" s="44">
        <f t="shared" si="0"/>
        <v>250</v>
      </c>
      <c r="O80" s="30"/>
      <c r="P80" s="30"/>
    </row>
    <row r="81" spans="1:16" s="8" customFormat="1" ht="30" customHeight="1" x14ac:dyDescent="0.25">
      <c r="A81" s="41" t="s">
        <v>205</v>
      </c>
      <c r="B81" s="42" t="s">
        <v>206</v>
      </c>
      <c r="C81" s="43" t="s">
        <v>207</v>
      </c>
      <c r="D81" s="42">
        <v>5</v>
      </c>
      <c r="E81" s="42"/>
      <c r="F81" s="44">
        <v>50</v>
      </c>
      <c r="G81" s="44">
        <f t="shared" si="0"/>
        <v>250</v>
      </c>
      <c r="O81" s="30"/>
      <c r="P81" s="30"/>
    </row>
    <row r="82" spans="1:16" s="8" customFormat="1" ht="30" customHeight="1" x14ac:dyDescent="0.25">
      <c r="A82" s="41" t="s">
        <v>208</v>
      </c>
      <c r="B82" s="42" t="s">
        <v>209</v>
      </c>
      <c r="C82" s="43" t="s">
        <v>210</v>
      </c>
      <c r="D82" s="42">
        <v>5</v>
      </c>
      <c r="E82" s="42"/>
      <c r="F82" s="44">
        <v>50</v>
      </c>
      <c r="G82" s="44">
        <f t="shared" si="0"/>
        <v>250</v>
      </c>
      <c r="O82" s="30"/>
      <c r="P82" s="30"/>
    </row>
    <row r="83" spans="1:16" s="8" customFormat="1" ht="30" customHeight="1" x14ac:dyDescent="0.25">
      <c r="A83" s="41" t="s">
        <v>211</v>
      </c>
      <c r="B83" s="42" t="s">
        <v>212</v>
      </c>
      <c r="C83" s="43" t="s">
        <v>213</v>
      </c>
      <c r="D83" s="42">
        <v>5</v>
      </c>
      <c r="E83" s="42"/>
      <c r="F83" s="44">
        <v>50</v>
      </c>
      <c r="G83" s="44">
        <f t="shared" si="0"/>
        <v>250</v>
      </c>
      <c r="O83" s="30"/>
      <c r="P83" s="30"/>
    </row>
    <row r="84" spans="1:16" s="8" customFormat="1" ht="30" customHeight="1" x14ac:dyDescent="0.25">
      <c r="A84" s="41" t="s">
        <v>214</v>
      </c>
      <c r="B84" s="42" t="s">
        <v>215</v>
      </c>
      <c r="C84" s="43" t="s">
        <v>216</v>
      </c>
      <c r="D84" s="42">
        <v>5</v>
      </c>
      <c r="E84" s="42"/>
      <c r="F84" s="44">
        <v>50</v>
      </c>
      <c r="G84" s="44">
        <f t="shared" si="0"/>
        <v>250</v>
      </c>
      <c r="O84" s="30"/>
      <c r="P84" s="30"/>
    </row>
    <row r="85" spans="1:16" s="8" customFormat="1" ht="30" customHeight="1" x14ac:dyDescent="0.25">
      <c r="A85" s="41" t="s">
        <v>217</v>
      </c>
      <c r="B85" s="42" t="s">
        <v>218</v>
      </c>
      <c r="C85" s="43" t="s">
        <v>219</v>
      </c>
      <c r="D85" s="42">
        <v>5</v>
      </c>
      <c r="E85" s="42"/>
      <c r="F85" s="44">
        <v>50</v>
      </c>
      <c r="G85" s="44">
        <f t="shared" ref="G85:G148" si="1">D85*F85</f>
        <v>250</v>
      </c>
      <c r="O85" s="30"/>
      <c r="P85" s="30"/>
    </row>
    <row r="86" spans="1:16" s="8" customFormat="1" ht="30" customHeight="1" x14ac:dyDescent="0.25">
      <c r="A86" s="41" t="s">
        <v>220</v>
      </c>
      <c r="B86" s="42" t="s">
        <v>221</v>
      </c>
      <c r="C86" s="43" t="s">
        <v>222</v>
      </c>
      <c r="D86" s="42">
        <v>5</v>
      </c>
      <c r="E86" s="42"/>
      <c r="F86" s="44">
        <v>40</v>
      </c>
      <c r="G86" s="44">
        <f t="shared" si="1"/>
        <v>200</v>
      </c>
      <c r="O86" s="30"/>
      <c r="P86" s="30"/>
    </row>
    <row r="87" spans="1:16" s="8" customFormat="1" ht="30" customHeight="1" x14ac:dyDescent="0.25">
      <c r="A87" s="41" t="s">
        <v>223</v>
      </c>
      <c r="B87" s="42" t="s">
        <v>224</v>
      </c>
      <c r="C87" s="43" t="s">
        <v>225</v>
      </c>
      <c r="D87" s="42">
        <v>5</v>
      </c>
      <c r="E87" s="42"/>
      <c r="F87" s="44">
        <v>40</v>
      </c>
      <c r="G87" s="44">
        <f t="shared" si="1"/>
        <v>200</v>
      </c>
      <c r="O87" s="30"/>
      <c r="P87" s="30"/>
    </row>
    <row r="88" spans="1:16" s="8" customFormat="1" ht="30" customHeight="1" x14ac:dyDescent="0.25">
      <c r="A88" s="41" t="s">
        <v>226</v>
      </c>
      <c r="B88" s="42" t="s">
        <v>227</v>
      </c>
      <c r="C88" s="43" t="s">
        <v>228</v>
      </c>
      <c r="D88" s="42">
        <v>5</v>
      </c>
      <c r="E88" s="42"/>
      <c r="F88" s="44">
        <v>40</v>
      </c>
      <c r="G88" s="44">
        <f t="shared" si="1"/>
        <v>200</v>
      </c>
      <c r="O88" s="30"/>
      <c r="P88" s="30"/>
    </row>
    <row r="89" spans="1:16" s="8" customFormat="1" ht="30" customHeight="1" x14ac:dyDescent="0.25">
      <c r="A89" s="41" t="s">
        <v>229</v>
      </c>
      <c r="B89" s="42" t="s">
        <v>230</v>
      </c>
      <c r="C89" s="43" t="s">
        <v>231</v>
      </c>
      <c r="D89" s="42">
        <v>5</v>
      </c>
      <c r="E89" s="42"/>
      <c r="F89" s="44">
        <v>40</v>
      </c>
      <c r="G89" s="44">
        <f t="shared" si="1"/>
        <v>200</v>
      </c>
      <c r="O89" s="30"/>
      <c r="P89" s="30"/>
    </row>
    <row r="90" spans="1:16" s="8" customFormat="1" ht="30" customHeight="1" x14ac:dyDescent="0.25">
      <c r="A90" s="41" t="s">
        <v>232</v>
      </c>
      <c r="B90" s="42" t="s">
        <v>233</v>
      </c>
      <c r="C90" s="43" t="s">
        <v>234</v>
      </c>
      <c r="D90" s="42">
        <v>5</v>
      </c>
      <c r="E90" s="42"/>
      <c r="F90" s="44">
        <v>40</v>
      </c>
      <c r="G90" s="44">
        <f t="shared" si="1"/>
        <v>200</v>
      </c>
      <c r="O90" s="30"/>
      <c r="P90" s="30"/>
    </row>
    <row r="91" spans="1:16" s="8" customFormat="1" ht="30" customHeight="1" x14ac:dyDescent="0.25">
      <c r="A91" s="41" t="s">
        <v>235</v>
      </c>
      <c r="B91" s="42" t="s">
        <v>236</v>
      </c>
      <c r="C91" s="43" t="s">
        <v>237</v>
      </c>
      <c r="D91" s="42">
        <v>5</v>
      </c>
      <c r="E91" s="42"/>
      <c r="F91" s="44">
        <v>40</v>
      </c>
      <c r="G91" s="44">
        <f t="shared" si="1"/>
        <v>200</v>
      </c>
      <c r="O91" s="30"/>
      <c r="P91" s="30"/>
    </row>
    <row r="92" spans="1:16" s="8" customFormat="1" ht="30" customHeight="1" x14ac:dyDescent="0.25">
      <c r="A92" s="41" t="s">
        <v>238</v>
      </c>
      <c r="B92" s="42" t="s">
        <v>239</v>
      </c>
      <c r="C92" s="43" t="s">
        <v>240</v>
      </c>
      <c r="D92" s="42">
        <v>5</v>
      </c>
      <c r="E92" s="42"/>
      <c r="F92" s="44">
        <v>40</v>
      </c>
      <c r="G92" s="44">
        <f t="shared" si="1"/>
        <v>200</v>
      </c>
      <c r="O92" s="30"/>
      <c r="P92" s="30"/>
    </row>
    <row r="93" spans="1:16" s="8" customFormat="1" ht="30" customHeight="1" x14ac:dyDescent="0.25">
      <c r="A93" s="41" t="s">
        <v>241</v>
      </c>
      <c r="B93" s="42" t="s">
        <v>242</v>
      </c>
      <c r="C93" s="43" t="s">
        <v>243</v>
      </c>
      <c r="D93" s="42">
        <v>5</v>
      </c>
      <c r="E93" s="42"/>
      <c r="F93" s="44">
        <v>40</v>
      </c>
      <c r="G93" s="44">
        <f t="shared" si="1"/>
        <v>200</v>
      </c>
      <c r="O93" s="30"/>
      <c r="P93" s="30"/>
    </row>
    <row r="94" spans="1:16" s="8" customFormat="1" ht="30" customHeight="1" x14ac:dyDescent="0.25">
      <c r="A94" s="41" t="s">
        <v>244</v>
      </c>
      <c r="B94" s="42" t="s">
        <v>245</v>
      </c>
      <c r="C94" s="43" t="s">
        <v>246</v>
      </c>
      <c r="D94" s="42">
        <v>5</v>
      </c>
      <c r="E94" s="42"/>
      <c r="F94" s="44">
        <v>40</v>
      </c>
      <c r="G94" s="44">
        <f t="shared" si="1"/>
        <v>200</v>
      </c>
      <c r="O94" s="30"/>
      <c r="P94" s="30"/>
    </row>
    <row r="95" spans="1:16" s="8" customFormat="1" ht="30" customHeight="1" x14ac:dyDescent="0.25">
      <c r="A95" s="41" t="s">
        <v>247</v>
      </c>
      <c r="B95" s="42" t="s">
        <v>248</v>
      </c>
      <c r="C95" s="43" t="s">
        <v>249</v>
      </c>
      <c r="D95" s="42">
        <v>5</v>
      </c>
      <c r="E95" s="42"/>
      <c r="F95" s="44">
        <v>40</v>
      </c>
      <c r="G95" s="44">
        <f t="shared" si="1"/>
        <v>200</v>
      </c>
      <c r="O95" s="30"/>
      <c r="P95" s="30"/>
    </row>
    <row r="96" spans="1:16" s="8" customFormat="1" ht="30" customHeight="1" x14ac:dyDescent="0.25">
      <c r="A96" s="41" t="s">
        <v>250</v>
      </c>
      <c r="B96" s="42" t="s">
        <v>251</v>
      </c>
      <c r="C96" s="43" t="s">
        <v>252</v>
      </c>
      <c r="D96" s="42">
        <v>5</v>
      </c>
      <c r="E96" s="42"/>
      <c r="F96" s="44">
        <v>40</v>
      </c>
      <c r="G96" s="44">
        <f t="shared" si="1"/>
        <v>200</v>
      </c>
      <c r="O96" s="30"/>
      <c r="P96" s="30"/>
    </row>
    <row r="97" spans="1:16" s="8" customFormat="1" ht="30" customHeight="1" x14ac:dyDescent="0.25">
      <c r="A97" s="41" t="s">
        <v>253</v>
      </c>
      <c r="B97" s="42" t="s">
        <v>254</v>
      </c>
      <c r="C97" s="43" t="s">
        <v>255</v>
      </c>
      <c r="D97" s="42">
        <v>5</v>
      </c>
      <c r="E97" s="42"/>
      <c r="F97" s="44">
        <v>40</v>
      </c>
      <c r="G97" s="44">
        <f t="shared" si="1"/>
        <v>200</v>
      </c>
      <c r="O97" s="30"/>
      <c r="P97" s="30"/>
    </row>
    <row r="98" spans="1:16" s="8" customFormat="1" ht="30" customHeight="1" x14ac:dyDescent="0.25">
      <c r="A98" s="41" t="s">
        <v>256</v>
      </c>
      <c r="B98" s="42" t="s">
        <v>257</v>
      </c>
      <c r="C98" s="43" t="s">
        <v>258</v>
      </c>
      <c r="D98" s="42">
        <v>5</v>
      </c>
      <c r="E98" s="42"/>
      <c r="F98" s="44">
        <v>40</v>
      </c>
      <c r="G98" s="44">
        <f t="shared" si="1"/>
        <v>200</v>
      </c>
      <c r="O98" s="30"/>
      <c r="P98" s="30"/>
    </row>
    <row r="99" spans="1:16" s="8" customFormat="1" ht="30" customHeight="1" x14ac:dyDescent="0.25">
      <c r="A99" s="41" t="s">
        <v>259</v>
      </c>
      <c r="B99" s="42" t="s">
        <v>260</v>
      </c>
      <c r="C99" s="43" t="s">
        <v>261</v>
      </c>
      <c r="D99" s="42">
        <v>5</v>
      </c>
      <c r="E99" s="42"/>
      <c r="F99" s="44">
        <v>40</v>
      </c>
      <c r="G99" s="44">
        <f t="shared" si="1"/>
        <v>200</v>
      </c>
      <c r="O99" s="30"/>
      <c r="P99" s="30"/>
    </row>
    <row r="100" spans="1:16" s="8" customFormat="1" ht="30" customHeight="1" x14ac:dyDescent="0.25">
      <c r="A100" s="41" t="s">
        <v>262</v>
      </c>
      <c r="B100" s="42" t="s">
        <v>263</v>
      </c>
      <c r="C100" s="43" t="s">
        <v>264</v>
      </c>
      <c r="D100" s="42">
        <v>15</v>
      </c>
      <c r="E100" s="42"/>
      <c r="F100" s="44">
        <v>12</v>
      </c>
      <c r="G100" s="44">
        <f t="shared" si="1"/>
        <v>180</v>
      </c>
      <c r="O100" s="30"/>
      <c r="P100" s="30"/>
    </row>
    <row r="101" spans="1:16" s="8" customFormat="1" ht="30" customHeight="1" x14ac:dyDescent="0.25">
      <c r="A101" s="41" t="s">
        <v>265</v>
      </c>
      <c r="B101" s="42" t="s">
        <v>263</v>
      </c>
      <c r="C101" s="43" t="s">
        <v>266</v>
      </c>
      <c r="D101" s="42">
        <v>1</v>
      </c>
      <c r="E101" s="42"/>
      <c r="F101" s="44">
        <v>12</v>
      </c>
      <c r="G101" s="44">
        <f t="shared" si="1"/>
        <v>12</v>
      </c>
      <c r="O101" s="30"/>
      <c r="P101" s="30"/>
    </row>
    <row r="102" spans="1:16" s="8" customFormat="1" ht="30" customHeight="1" x14ac:dyDescent="0.25">
      <c r="A102" s="41">
        <v>185769</v>
      </c>
      <c r="B102" s="42" t="s">
        <v>267</v>
      </c>
      <c r="C102" s="43" t="s">
        <v>268</v>
      </c>
      <c r="D102" s="42">
        <v>1</v>
      </c>
      <c r="E102" s="42"/>
      <c r="F102" s="44">
        <v>12</v>
      </c>
      <c r="G102" s="44">
        <f t="shared" si="1"/>
        <v>12</v>
      </c>
      <c r="O102" s="30"/>
      <c r="P102" s="30"/>
    </row>
    <row r="103" spans="1:16" s="8" customFormat="1" ht="30" customHeight="1" x14ac:dyDescent="0.25">
      <c r="A103" s="41">
        <v>185770</v>
      </c>
      <c r="B103" s="42" t="s">
        <v>263</v>
      </c>
      <c r="C103" s="43" t="s">
        <v>269</v>
      </c>
      <c r="D103" s="42">
        <v>1</v>
      </c>
      <c r="E103" s="42"/>
      <c r="F103" s="44">
        <v>12</v>
      </c>
      <c r="G103" s="44">
        <f t="shared" si="1"/>
        <v>12</v>
      </c>
      <c r="O103" s="30"/>
      <c r="P103" s="30"/>
    </row>
    <row r="104" spans="1:16" s="8" customFormat="1" ht="30" customHeight="1" x14ac:dyDescent="0.25">
      <c r="A104" s="41" t="s">
        <v>270</v>
      </c>
      <c r="B104" s="42" t="s">
        <v>271</v>
      </c>
      <c r="C104" s="43" t="s">
        <v>272</v>
      </c>
      <c r="D104" s="42">
        <v>1</v>
      </c>
      <c r="E104" s="42"/>
      <c r="F104" s="44">
        <v>12</v>
      </c>
      <c r="G104" s="44">
        <f t="shared" si="1"/>
        <v>12</v>
      </c>
      <c r="O104" s="30"/>
      <c r="P104" s="30"/>
    </row>
    <row r="105" spans="1:16" s="8" customFormat="1" ht="30" customHeight="1" x14ac:dyDescent="0.25">
      <c r="A105" s="41">
        <v>1761</v>
      </c>
      <c r="B105" s="42" t="s">
        <v>273</v>
      </c>
      <c r="C105" s="43" t="s">
        <v>274</v>
      </c>
      <c r="D105" s="42">
        <v>2</v>
      </c>
      <c r="E105" s="42"/>
      <c r="F105" s="44">
        <v>12</v>
      </c>
      <c r="G105" s="44">
        <f t="shared" si="1"/>
        <v>24</v>
      </c>
      <c r="O105" s="30"/>
      <c r="P105" s="30"/>
    </row>
    <row r="106" spans="1:16" ht="20.100000000000001" customHeight="1" x14ac:dyDescent="0.25">
      <c r="A106" s="45"/>
      <c r="B106" s="46"/>
      <c r="C106" s="30"/>
      <c r="D106" s="47"/>
      <c r="F106" s="48" t="s">
        <v>275</v>
      </c>
      <c r="G106" s="49">
        <f>SUM(G21:G105)</f>
        <v>22342</v>
      </c>
    </row>
    <row r="107" spans="1:16" ht="20.100000000000001" customHeight="1" x14ac:dyDescent="0.25">
      <c r="A107" s="45"/>
      <c r="B107" s="46"/>
      <c r="C107" s="30"/>
      <c r="D107" s="47"/>
      <c r="F107" s="48" t="s">
        <v>276</v>
      </c>
      <c r="G107" s="49">
        <f>+G106*0.12</f>
        <v>2681.04</v>
      </c>
    </row>
    <row r="108" spans="1:16" ht="20.100000000000001" customHeight="1" x14ac:dyDescent="0.25">
      <c r="A108" s="45"/>
      <c r="B108" s="46"/>
      <c r="C108" s="30"/>
      <c r="D108" s="47"/>
      <c r="F108" s="48" t="s">
        <v>277</v>
      </c>
      <c r="G108" s="49">
        <f>+G106+G107</f>
        <v>25023.040000000001</v>
      </c>
    </row>
    <row r="109" spans="1:16" ht="20.100000000000001" customHeight="1" x14ac:dyDescent="0.2">
      <c r="A109" s="37"/>
      <c r="B109" s="50"/>
      <c r="C109" s="50"/>
      <c r="D109" s="50"/>
      <c r="E109" s="50"/>
      <c r="F109" s="51"/>
      <c r="G109" s="52"/>
    </row>
    <row r="110" spans="1:16" ht="20.100000000000001" customHeight="1" x14ac:dyDescent="0.25">
      <c r="B110" s="53" t="s">
        <v>278</v>
      </c>
      <c r="C110" s="53"/>
      <c r="D110" s="53"/>
      <c r="E110" s="54"/>
    </row>
    <row r="111" spans="1:16" ht="20.100000000000001" customHeight="1" x14ac:dyDescent="0.2">
      <c r="A111" s="37"/>
      <c r="B111" s="39"/>
      <c r="C111" s="39" t="s">
        <v>20</v>
      </c>
      <c r="D111" s="39" t="s">
        <v>21</v>
      </c>
      <c r="E111" s="30"/>
    </row>
    <row r="112" spans="1:16" ht="20.100000000000001" customHeight="1" x14ac:dyDescent="0.2">
      <c r="A112" s="37"/>
      <c r="B112" s="55"/>
      <c r="C112" s="55" t="s">
        <v>279</v>
      </c>
      <c r="D112" s="56">
        <v>2</v>
      </c>
      <c r="E112" s="30"/>
    </row>
    <row r="113" spans="1:5" ht="20.100000000000001" customHeight="1" x14ac:dyDescent="0.2">
      <c r="A113" s="37"/>
      <c r="B113" s="55"/>
      <c r="C113" s="55" t="s">
        <v>280</v>
      </c>
      <c r="D113" s="56">
        <v>1</v>
      </c>
      <c r="E113" s="30"/>
    </row>
    <row r="114" spans="1:5" ht="20.100000000000001" customHeight="1" x14ac:dyDescent="0.2">
      <c r="A114" s="37"/>
      <c r="B114" s="55"/>
      <c r="C114" s="55" t="s">
        <v>281</v>
      </c>
      <c r="D114" s="56">
        <v>1</v>
      </c>
      <c r="E114" s="57"/>
    </row>
    <row r="115" spans="1:5" ht="20.100000000000001" customHeight="1" x14ac:dyDescent="0.2">
      <c r="A115" s="37"/>
      <c r="B115" s="55"/>
      <c r="C115" s="55" t="s">
        <v>282</v>
      </c>
      <c r="D115" s="56">
        <v>1</v>
      </c>
      <c r="E115" s="30"/>
    </row>
    <row r="116" spans="1:5" ht="20.100000000000001" customHeight="1" x14ac:dyDescent="0.2">
      <c r="A116" s="37"/>
      <c r="B116" s="55"/>
      <c r="C116" s="55" t="s">
        <v>283</v>
      </c>
      <c r="D116" s="58">
        <v>2</v>
      </c>
      <c r="E116" s="30"/>
    </row>
    <row r="117" spans="1:5" ht="20.100000000000001" customHeight="1" x14ac:dyDescent="0.2">
      <c r="A117" s="37"/>
      <c r="B117" s="55"/>
      <c r="C117" s="55" t="s">
        <v>284</v>
      </c>
      <c r="D117" s="56">
        <v>1</v>
      </c>
      <c r="E117" s="30"/>
    </row>
    <row r="118" spans="1:5" ht="20.100000000000001" customHeight="1" x14ac:dyDescent="0.2">
      <c r="A118" s="37"/>
      <c r="B118" s="55"/>
      <c r="C118" s="55" t="s">
        <v>285</v>
      </c>
      <c r="D118" s="56">
        <v>2</v>
      </c>
      <c r="E118" s="30"/>
    </row>
    <row r="119" spans="1:5" ht="20.100000000000001" customHeight="1" x14ac:dyDescent="0.2">
      <c r="A119" s="37"/>
      <c r="B119" s="55"/>
      <c r="C119" s="55" t="s">
        <v>281</v>
      </c>
      <c r="D119" s="56">
        <v>1</v>
      </c>
      <c r="E119" s="30"/>
    </row>
    <row r="120" spans="1:5" ht="20.100000000000001" customHeight="1" x14ac:dyDescent="0.2">
      <c r="A120" s="37"/>
      <c r="B120" s="55"/>
      <c r="C120" s="55" t="s">
        <v>282</v>
      </c>
      <c r="D120" s="56">
        <v>1</v>
      </c>
      <c r="E120" s="30"/>
    </row>
    <row r="121" spans="1:5" ht="20.100000000000001" customHeight="1" x14ac:dyDescent="0.2">
      <c r="A121" s="37"/>
      <c r="B121" s="55"/>
      <c r="C121" s="55" t="s">
        <v>283</v>
      </c>
      <c r="D121" s="58">
        <v>2</v>
      </c>
      <c r="E121" s="57"/>
    </row>
    <row r="122" spans="1:5" ht="20.100000000000001" customHeight="1" x14ac:dyDescent="0.2">
      <c r="A122" s="37"/>
      <c r="B122" s="55"/>
      <c r="C122" s="59"/>
      <c r="D122" s="59">
        <f>SUM(D112:D121)</f>
        <v>14</v>
      </c>
      <c r="E122" s="30"/>
    </row>
    <row r="123" spans="1:5" ht="20.100000000000001" customHeight="1" x14ac:dyDescent="0.25">
      <c r="A123" s="37"/>
      <c r="B123" s="60" t="s">
        <v>286</v>
      </c>
      <c r="C123" s="61"/>
      <c r="D123" s="62"/>
      <c r="E123" s="30"/>
    </row>
    <row r="124" spans="1:5" ht="20.100000000000001" customHeight="1" x14ac:dyDescent="0.2">
      <c r="A124" s="37"/>
      <c r="B124" s="39"/>
      <c r="C124" s="39" t="s">
        <v>20</v>
      </c>
      <c r="D124" s="39" t="s">
        <v>21</v>
      </c>
      <c r="E124" s="30"/>
    </row>
    <row r="125" spans="1:5" ht="20.100000000000001" customHeight="1" x14ac:dyDescent="0.2">
      <c r="A125" s="37"/>
      <c r="B125" s="63"/>
      <c r="C125" s="63" t="s">
        <v>287</v>
      </c>
      <c r="D125" s="64">
        <v>2</v>
      </c>
      <c r="E125" s="30"/>
    </row>
    <row r="126" spans="1:5" ht="20.100000000000001" customHeight="1" x14ac:dyDescent="0.2">
      <c r="A126" s="37"/>
      <c r="B126" s="63"/>
      <c r="C126" s="63" t="s">
        <v>288</v>
      </c>
      <c r="D126" s="64">
        <v>3</v>
      </c>
      <c r="E126" s="30"/>
    </row>
    <row r="127" spans="1:5" ht="20.100000000000001" customHeight="1" x14ac:dyDescent="0.2">
      <c r="A127" s="37"/>
      <c r="B127" s="63"/>
      <c r="C127" s="63" t="s">
        <v>289</v>
      </c>
      <c r="D127" s="64">
        <v>1</v>
      </c>
      <c r="E127" s="30"/>
    </row>
    <row r="128" spans="1:5" ht="20.100000000000001" customHeight="1" x14ac:dyDescent="0.2">
      <c r="A128" s="37"/>
      <c r="B128" s="63"/>
      <c r="C128" s="63" t="s">
        <v>290</v>
      </c>
      <c r="D128" s="64">
        <v>4</v>
      </c>
      <c r="E128" s="57"/>
    </row>
    <row r="129" spans="1:5" ht="20.100000000000001" customHeight="1" x14ac:dyDescent="0.2">
      <c r="A129" s="37"/>
      <c r="B129" s="63"/>
      <c r="C129" s="63" t="s">
        <v>291</v>
      </c>
      <c r="D129" s="64">
        <v>3</v>
      </c>
      <c r="E129" s="30"/>
    </row>
    <row r="130" spans="1:5" ht="20.100000000000001" customHeight="1" x14ac:dyDescent="0.2">
      <c r="A130" s="37"/>
      <c r="B130" s="55"/>
      <c r="C130" s="55" t="s">
        <v>292</v>
      </c>
      <c r="D130" s="56">
        <v>1</v>
      </c>
      <c r="E130" s="30"/>
    </row>
    <row r="131" spans="1:5" ht="20.100000000000001" customHeight="1" x14ac:dyDescent="0.2">
      <c r="A131" s="37"/>
      <c r="B131" s="55"/>
      <c r="C131" s="55" t="s">
        <v>293</v>
      </c>
      <c r="D131" s="56">
        <v>1</v>
      </c>
      <c r="E131" s="30"/>
    </row>
    <row r="132" spans="1:5" ht="20.100000000000001" customHeight="1" x14ac:dyDescent="0.2">
      <c r="A132" s="37"/>
      <c r="B132" s="55"/>
      <c r="C132" s="55" t="s">
        <v>294</v>
      </c>
      <c r="D132" s="56">
        <v>2</v>
      </c>
      <c r="E132" s="30"/>
    </row>
    <row r="133" spans="1:5" ht="20.100000000000001" customHeight="1" x14ac:dyDescent="0.2">
      <c r="A133" s="37"/>
      <c r="B133" s="55"/>
      <c r="C133" s="55" t="s">
        <v>295</v>
      </c>
      <c r="D133" s="56">
        <v>2</v>
      </c>
      <c r="E133" s="30"/>
    </row>
    <row r="134" spans="1:5" ht="20.100000000000001" customHeight="1" x14ac:dyDescent="0.2">
      <c r="A134" s="37"/>
      <c r="B134" s="55"/>
      <c r="C134" s="55" t="s">
        <v>296</v>
      </c>
      <c r="D134" s="56">
        <v>1</v>
      </c>
      <c r="E134" s="30"/>
    </row>
    <row r="135" spans="1:5" ht="20.100000000000001" customHeight="1" x14ac:dyDescent="0.2">
      <c r="A135" s="37"/>
      <c r="B135" s="65"/>
      <c r="C135" s="65" t="s">
        <v>297</v>
      </c>
      <c r="D135" s="56">
        <v>1</v>
      </c>
      <c r="E135" s="66"/>
    </row>
    <row r="136" spans="1:5" ht="20.100000000000001" customHeight="1" x14ac:dyDescent="0.2">
      <c r="A136" s="37"/>
      <c r="B136" s="55"/>
      <c r="C136" s="55" t="s">
        <v>298</v>
      </c>
      <c r="D136" s="56">
        <v>1</v>
      </c>
      <c r="E136" s="30"/>
    </row>
    <row r="137" spans="1:5" ht="20.100000000000001" customHeight="1" x14ac:dyDescent="0.25">
      <c r="A137" s="37"/>
      <c r="B137" s="67"/>
      <c r="C137" s="67">
        <f>SUM(C125:C136)</f>
        <v>0</v>
      </c>
      <c r="D137" s="67">
        <f>SUM(D125:D136)</f>
        <v>22</v>
      </c>
      <c r="E137" s="30"/>
    </row>
    <row r="138" spans="1:5" ht="20.100000000000001" customHeight="1" x14ac:dyDescent="0.2">
      <c r="A138" s="37"/>
      <c r="B138" s="68" t="s">
        <v>299</v>
      </c>
      <c r="C138" s="69"/>
      <c r="D138" s="70"/>
      <c r="E138" s="30"/>
    </row>
    <row r="139" spans="1:5" ht="20.100000000000001" customHeight="1" x14ac:dyDescent="0.2">
      <c r="A139" s="37"/>
      <c r="B139" s="39"/>
      <c r="C139" s="39" t="s">
        <v>20</v>
      </c>
      <c r="D139" s="39" t="s">
        <v>21</v>
      </c>
      <c r="E139" s="30"/>
    </row>
    <row r="140" spans="1:5" ht="20.100000000000001" customHeight="1" x14ac:dyDescent="0.2">
      <c r="A140" s="37"/>
      <c r="B140" s="63"/>
      <c r="C140" s="63" t="s">
        <v>300</v>
      </c>
      <c r="D140" s="64">
        <v>1</v>
      </c>
      <c r="E140" s="30"/>
    </row>
    <row r="141" spans="1:5" ht="20.100000000000001" customHeight="1" x14ac:dyDescent="0.2">
      <c r="A141" s="37"/>
      <c r="B141" s="63"/>
      <c r="C141" s="63" t="s">
        <v>301</v>
      </c>
      <c r="D141" s="64">
        <v>3</v>
      </c>
      <c r="E141" s="30"/>
    </row>
    <row r="142" spans="1:5" ht="20.100000000000001" customHeight="1" x14ac:dyDescent="0.2">
      <c r="A142" s="37"/>
      <c r="B142" s="63"/>
      <c r="C142" s="63" t="s">
        <v>302</v>
      </c>
      <c r="D142" s="64">
        <v>2</v>
      </c>
      <c r="E142" s="30"/>
    </row>
    <row r="143" spans="1:5" ht="20.100000000000001" customHeight="1" x14ac:dyDescent="0.2">
      <c r="A143" s="37"/>
      <c r="B143" s="63"/>
      <c r="C143" s="63" t="s">
        <v>303</v>
      </c>
      <c r="D143" s="64">
        <v>1</v>
      </c>
      <c r="E143" s="30"/>
    </row>
    <row r="144" spans="1:5" ht="20.100000000000001" customHeight="1" x14ac:dyDescent="0.2">
      <c r="A144" s="37"/>
      <c r="B144" s="63"/>
      <c r="C144" s="63" t="s">
        <v>304</v>
      </c>
      <c r="D144" s="64">
        <v>1</v>
      </c>
      <c r="E144" s="30"/>
    </row>
    <row r="145" spans="1:5" ht="20.100000000000001" customHeight="1" x14ac:dyDescent="0.2">
      <c r="A145" s="37"/>
      <c r="B145" s="63"/>
      <c r="C145" s="63" t="s">
        <v>305</v>
      </c>
      <c r="D145" s="64">
        <v>1</v>
      </c>
    </row>
    <row r="146" spans="1:5" ht="20.100000000000001" customHeight="1" x14ac:dyDescent="0.2">
      <c r="A146" s="50"/>
      <c r="B146" s="63"/>
      <c r="C146" s="63" t="s">
        <v>306</v>
      </c>
      <c r="D146" s="64">
        <v>1</v>
      </c>
      <c r="E146" s="30"/>
    </row>
    <row r="147" spans="1:5" ht="20.100000000000001" customHeight="1" x14ac:dyDescent="0.2">
      <c r="A147" s="50"/>
      <c r="B147" s="63"/>
      <c r="C147" s="63" t="s">
        <v>307</v>
      </c>
      <c r="D147" s="64">
        <v>1</v>
      </c>
      <c r="E147" s="30"/>
    </row>
    <row r="148" spans="1:5" ht="20.100000000000001" customHeight="1" x14ac:dyDescent="0.2">
      <c r="A148" s="50"/>
      <c r="B148" s="63"/>
      <c r="C148" s="63" t="s">
        <v>308</v>
      </c>
      <c r="D148" s="64">
        <v>1</v>
      </c>
      <c r="E148" s="30"/>
    </row>
    <row r="149" spans="1:5" ht="20.100000000000001" customHeight="1" x14ac:dyDescent="0.2">
      <c r="A149" s="50"/>
      <c r="B149" s="63"/>
      <c r="C149" s="63" t="s">
        <v>309</v>
      </c>
      <c r="D149" s="71">
        <v>1</v>
      </c>
      <c r="E149" s="30"/>
    </row>
    <row r="150" spans="1:5" ht="20.100000000000001" customHeight="1" x14ac:dyDescent="0.2">
      <c r="A150" s="50"/>
      <c r="B150" s="63"/>
      <c r="C150" s="63" t="s">
        <v>310</v>
      </c>
      <c r="D150" s="71">
        <v>4</v>
      </c>
      <c r="E150" s="30"/>
    </row>
    <row r="151" spans="1:5" ht="20.100000000000001" customHeight="1" x14ac:dyDescent="0.2">
      <c r="A151" s="50"/>
      <c r="B151" s="63"/>
      <c r="C151" s="63" t="s">
        <v>311</v>
      </c>
      <c r="D151" s="71">
        <v>1</v>
      </c>
      <c r="E151" s="30"/>
    </row>
    <row r="152" spans="1:5" ht="20.100000000000001" customHeight="1" x14ac:dyDescent="0.2">
      <c r="A152" s="50"/>
      <c r="B152" s="63"/>
      <c r="C152" s="63" t="s">
        <v>312</v>
      </c>
      <c r="D152" s="71">
        <v>2</v>
      </c>
      <c r="E152" s="30"/>
    </row>
    <row r="153" spans="1:5" ht="20.100000000000001" customHeight="1" x14ac:dyDescent="0.2">
      <c r="A153" s="50"/>
      <c r="B153" s="63"/>
      <c r="C153" s="63" t="s">
        <v>313</v>
      </c>
      <c r="D153" s="71">
        <v>1</v>
      </c>
      <c r="E153" s="30"/>
    </row>
    <row r="154" spans="1:5" ht="20.100000000000001" customHeight="1" x14ac:dyDescent="0.25">
      <c r="A154" s="50"/>
      <c r="B154" s="72"/>
      <c r="C154" s="67"/>
      <c r="D154" s="67">
        <f>SUM(D140:D153)</f>
        <v>21</v>
      </c>
      <c r="E154" s="30"/>
    </row>
    <row r="155" spans="1:5" ht="20.100000000000001" customHeight="1" x14ac:dyDescent="0.2">
      <c r="A155" s="50"/>
      <c r="B155" s="73"/>
      <c r="C155" s="74"/>
      <c r="D155" s="30"/>
      <c r="E155" s="30"/>
    </row>
    <row r="156" spans="1:5" ht="20.100000000000001" customHeight="1" x14ac:dyDescent="0.2">
      <c r="A156" s="50"/>
      <c r="B156" s="73"/>
      <c r="C156" s="74"/>
      <c r="D156" s="30"/>
      <c r="E156" s="30"/>
    </row>
    <row r="157" spans="1:5" ht="20.100000000000001" customHeight="1" x14ac:dyDescent="0.2">
      <c r="A157" s="50"/>
      <c r="B157" s="73"/>
      <c r="C157" s="74"/>
      <c r="D157" s="30"/>
      <c r="E157" s="30"/>
    </row>
    <row r="158" spans="1:5" ht="20.100000000000001" customHeight="1" thickBot="1" x14ac:dyDescent="0.3">
      <c r="A158" s="75" t="s">
        <v>314</v>
      </c>
      <c r="B158" s="75"/>
      <c r="C158" s="76"/>
      <c r="E158" s="37"/>
    </row>
    <row r="159" spans="1:5" ht="20.100000000000001" customHeight="1" x14ac:dyDescent="0.25">
      <c r="A159" s="75"/>
      <c r="B159" s="75"/>
      <c r="C159" s="75"/>
      <c r="E159" s="37"/>
    </row>
    <row r="160" spans="1:5" ht="20.100000000000001" customHeight="1" x14ac:dyDescent="0.25">
      <c r="A160" s="75"/>
      <c r="B160" s="75"/>
      <c r="C160" s="75"/>
      <c r="E160" s="37"/>
    </row>
    <row r="161" spans="1:6" ht="20.100000000000001" customHeight="1" x14ac:dyDescent="0.25">
      <c r="A161" s="75"/>
      <c r="B161" s="75"/>
      <c r="C161" s="75"/>
      <c r="D161" s="27"/>
      <c r="E161" s="75"/>
    </row>
    <row r="162" spans="1:6" ht="20.100000000000001" customHeight="1" thickBot="1" x14ac:dyDescent="0.3">
      <c r="A162" s="75" t="s">
        <v>315</v>
      </c>
      <c r="B162" s="75"/>
      <c r="C162" s="76"/>
      <c r="E162" s="37"/>
      <c r="F162" s="37"/>
    </row>
    <row r="163" spans="1:6" ht="20.100000000000001" customHeight="1" x14ac:dyDescent="0.25">
      <c r="A163" s="75"/>
      <c r="B163" s="75"/>
      <c r="C163" s="75"/>
      <c r="D163" s="27"/>
      <c r="E163" s="37"/>
      <c r="F163" s="37"/>
    </row>
    <row r="164" spans="1:6" ht="20.100000000000001" customHeight="1" x14ac:dyDescent="0.25">
      <c r="A164"/>
      <c r="B164"/>
      <c r="C164"/>
      <c r="E164" s="37"/>
      <c r="F164" s="37"/>
    </row>
    <row r="165" spans="1:6" ht="20.100000000000001" customHeight="1" x14ac:dyDescent="0.25">
      <c r="A165"/>
      <c r="B165"/>
      <c r="C165"/>
      <c r="E165" s="37"/>
      <c r="F165" s="37"/>
    </row>
    <row r="166" spans="1:6" ht="20.100000000000001" customHeight="1" thickBot="1" x14ac:dyDescent="0.3">
      <c r="A166" s="75" t="s">
        <v>316</v>
      </c>
      <c r="B166" s="75"/>
      <c r="C166" s="76"/>
      <c r="E166" s="37"/>
      <c r="F166" s="37"/>
    </row>
    <row r="167" spans="1:6" ht="20.100000000000001" customHeight="1" x14ac:dyDescent="0.25">
      <c r="A167" s="75"/>
      <c r="B167" s="75"/>
      <c r="C167" s="75"/>
      <c r="E167" s="37"/>
      <c r="F167" s="37"/>
    </row>
    <row r="168" spans="1:6" ht="20.100000000000001" customHeight="1" x14ac:dyDescent="0.2">
      <c r="A168" s="77"/>
      <c r="B168" s="77"/>
      <c r="C168" s="74"/>
    </row>
    <row r="169" spans="1:6" ht="20.100000000000001" customHeight="1" thickBot="1" x14ac:dyDescent="0.3">
      <c r="A169" s="75" t="s">
        <v>317</v>
      </c>
      <c r="B169" s="75"/>
      <c r="C169" s="76"/>
    </row>
    <row r="170" spans="1:6" ht="20.100000000000001" customHeight="1" x14ac:dyDescent="0.2">
      <c r="A170" s="78"/>
      <c r="B170" s="77"/>
      <c r="C170" s="74"/>
    </row>
  </sheetData>
  <mergeCells count="8">
    <mergeCell ref="B123:D123"/>
    <mergeCell ref="B138:D138"/>
    <mergeCell ref="A2:G2"/>
    <mergeCell ref="A3:G3"/>
    <mergeCell ref="A4:G4"/>
    <mergeCell ref="O4:P5"/>
    <mergeCell ref="A18:B18"/>
    <mergeCell ref="B110:D110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2022-10-11T20:45:43Z</cp:lastPrinted>
  <dcterms:created xsi:type="dcterms:W3CDTF">2022-10-11T20:33:49Z</dcterms:created>
  <dcterms:modified xsi:type="dcterms:W3CDTF">2022-10-11T20:54:13Z</dcterms:modified>
</cp:coreProperties>
</file>