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7B4B2A12-C7A7-42F4-9B1D-79666DDDC174}" xr6:coauthVersionLast="47" xr6:coauthVersionMax="47" xr10:uidLastSave="{00000000-0000-0000-0000-000000000000}"/>
  <bookViews>
    <workbookView xWindow="-120" yWindow="-120" windowWidth="29040" windowHeight="15840" xr2:uid="{6DBFC135-BB11-445C-AE49-4488A230D7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33" i="1"/>
  <c r="I32" i="1" l="1"/>
  <c r="I31" i="1"/>
  <c r="I25" i="1"/>
  <c r="I26" i="1"/>
  <c r="I27" i="1"/>
  <c r="I28" i="1"/>
  <c r="I29" i="1"/>
  <c r="I30" i="1"/>
  <c r="I24" i="1"/>
  <c r="I40" i="1" l="1"/>
  <c r="I41" i="1" l="1"/>
  <c r="I42" i="1" s="1"/>
  <c r="G24" i="1" l="1"/>
  <c r="C8" i="1"/>
</calcChain>
</file>

<file path=xl/sharedStrings.xml><?xml version="1.0" encoding="utf-8"?>
<sst xmlns="http://schemas.openxmlformats.org/spreadsheetml/2006/main" count="74" uniqueCount="72">
  <si>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</si>
  <si>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</si>
  <si>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</si>
  <si>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</si>
  <si>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</si>
  <si>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</si>
  <si>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</si>
  <si>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</si>
  <si>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</si>
  <si>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</si>
  <si>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</si>
  <si>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</si>
  <si>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</si>
  <si>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</si>
  <si>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</si>
  <si>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</si>
  <si>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</si>
  <si>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</si>
  <si>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</si>
  <si>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</si>
  <si>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</si>
  <si>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 xml:space="preserve">INSTRUMENTAL BIPOLAR </t>
  </si>
  <si>
    <t>COPAS DE PRUEBA BIPOLAR</t>
  </si>
  <si>
    <t>PRENSA DOBLADORA</t>
  </si>
  <si>
    <t>GUIA DE CUELLO</t>
  </si>
  <si>
    <t>PINZA RETENEDORA</t>
  </si>
  <si>
    <t>ENTREGADO POR:</t>
  </si>
  <si>
    <t>RECIBIDO POR:</t>
  </si>
  <si>
    <t>INSRUMENTADOR</t>
  </si>
  <si>
    <t>VERIFICADO POR:</t>
  </si>
  <si>
    <t>TEOTON SERVICIOS DE SALUD S.A.S.</t>
  </si>
  <si>
    <t xml:space="preserve">  0990277583001</t>
  </si>
  <si>
    <t>AV. DEL PERIODISTA Y CALLE 11A</t>
  </si>
  <si>
    <t>DR. LAMA</t>
  </si>
  <si>
    <t>17:00PM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</si>
  <si>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</si>
  <si>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</si>
  <si>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</si>
  <si>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</si>
  <si>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</si>
  <si>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</si>
  <si>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</si>
  <si>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</si>
  <si>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</si>
  <si>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</si>
  <si>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</si>
  <si>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</si>
  <si>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</si>
  <si>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</si>
  <si>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</si>
  <si>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</si>
  <si>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</si>
  <si>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</si>
  <si>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NEIQ0522</t>
  </si>
  <si>
    <t>IVA 12%</t>
  </si>
  <si>
    <t>TOTAL</t>
  </si>
  <si>
    <t>POSICIONADOR DE CABEZA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</si>
  <si>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</si>
  <si>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</si>
  <si>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</si>
  <si>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</si>
  <si>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</si>
  <si>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</si>
  <si>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</si>
  <si>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</si>
  <si>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</si>
  <si>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</si>
  <si>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</si>
  <si>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</si>
  <si>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</si>
  <si>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</si>
  <si>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PRUEBAS DE CABEZA FEMORAL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</si>
</sst>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10" fillId="4" borderId="5" xfId="0" applyFont="1" applyFill="1" applyBorder="1"/>
    <xf numFmtId="0" fontId="10" fillId="4" borderId="0" xfId="0" applyFont="1" applyFill="1"/>
    <xf numFmtId="0" fontId="10" fillId="2" borderId="0" xfId="0" applyFont="1" applyFill="1"/>
    <xf numFmtId="0" fontId="8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" fontId="2" fillId="0" borderId="1" xfId="0" applyNumberFormat="1" applyFont="1" applyBorder="1"/>
    <xf numFmtId="44" fontId="13" fillId="0" borderId="1" xfId="1" applyFont="1" applyBorder="1"/>
    <xf numFmtId="44" fontId="1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8" fillId="0" borderId="0" xfId="2" applyFont="1" applyAlignment="1">
      <alignment wrapText="1"/>
    </xf>
    <xf numFmtId="165" fontId="8" fillId="0" borderId="0" xfId="1" applyNumberFormat="1" applyFont="1" applyBorder="1" applyAlignment="1"/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center" wrapText="1" readingOrder="1"/>
      <protection locked="0"/>
    </xf>
    <xf numFmtId="166" fontId="17" fillId="0" borderId="0" xfId="2" applyNumberFormat="1" applyFont="1" applyAlignment="1">
      <alignment wrapText="1"/>
    </xf>
    <xf numFmtId="166" fontId="17" fillId="0" borderId="1" xfId="1" applyNumberFormat="1" applyFont="1" applyBorder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 applyProtection="1">
      <alignment horizontal="center" wrapText="1" readingOrder="1"/>
      <protection locked="0"/>
    </xf>
    <xf numFmtId="4" fontId="2" fillId="0" borderId="0" xfId="0" applyNumberFormat="1" applyFont="1"/>
    <xf numFmtId="4" fontId="2" fillId="0" borderId="6" xfId="0" applyNumberFormat="1" applyFont="1" applyBorder="1"/>
    <xf numFmtId="44" fontId="13" fillId="0" borderId="0" xfId="1" applyFont="1" applyBorder="1"/>
    <xf numFmtId="44" fontId="13" fillId="0" borderId="0" xfId="0" applyNumberFormat="1" applyFont="1"/>
    <xf numFmtId="166" fontId="8" fillId="0" borderId="0" xfId="2" applyNumberFormat="1" applyFont="1" applyAlignment="1">
      <alignment wrapText="1"/>
    </xf>
    <xf numFmtId="0" fontId="11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center"/>
    </xf>
    <xf numFmtId="0" fontId="15" fillId="0" borderId="1" xfId="2" applyFont="1" applyBorder="1" applyAlignment="1">
      <alignment horizontal="left"/>
    </xf>
    <xf numFmtId="0" fontId="16" fillId="0" borderId="1" xfId="2" applyFont="1" applyBorder="1" applyAlignment="1" applyProtection="1">
      <alignment horizontal="center" wrapText="1" readingOrder="1"/>
      <protection locked="0"/>
    </xf>
    <xf numFmtId="0" fontId="16" fillId="0" borderId="1" xfId="2" applyFont="1" applyBorder="1" applyAlignment="1">
      <alignment horizontal="center"/>
    </xf>
    <xf numFmtId="0" fontId="16" fillId="0" borderId="1" xfId="2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B29AE75A-8409-4F73-B222-30C20FE25A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1</xdr:col>
      <xdr:colOff>1618553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7C677-D94E-46FB-ADA9-7B19DC85A7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24054" cy="108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38A6-6192-48BB-AC2E-38C97B2F86B0}">
  <dimension ref="A1:R69"/>
  <sheetViews>
    <sheetView tabSelected="1" topLeftCell="A38" workbookViewId="0">
      <selection activeCell="H54" sqref="H54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37" customWidth="1"/>
    <col min="5" max="5" width="19.28515625" style="37" bestFit="1" customWidth="1"/>
    <col min="6" max="6" width="13.28515625" style="1" hidden="1" customWidth="1"/>
    <col min="7" max="7" width="13.7109375" style="1" hidden="1" customWidth="1"/>
    <col min="8" max="8" width="15.85546875" style="1" customWidth="1"/>
    <col min="9" max="9" width="16.5703125" style="1" customWidth="1"/>
    <col min="10" max="10" width="13" style="1" customWidth="1"/>
    <col min="11" max="16384" width="8.42578125" style="1"/>
  </cols>
  <sheetData>
    <row r="1" spans="1:13" ht="24.95" customHeight="1" x14ac:dyDescent="0.2">
      <c r="B1" s="2"/>
      <c r="C1" s="2"/>
      <c r="D1" s="3"/>
      <c r="E1" s="3"/>
      <c r="F1" s="3"/>
      <c r="G1" s="3"/>
      <c r="H1" s="3"/>
      <c r="I1" s="3"/>
      <c r="J1" s="4"/>
      <c r="K1" s="3"/>
      <c r="L1" s="5"/>
      <c r="M1" s="6"/>
    </row>
    <row r="2" spans="1:13" ht="24.95" customHeight="1" x14ac:dyDescent="0.2">
      <c r="B2" s="2"/>
      <c r="C2" s="2"/>
      <c r="D2" s="3"/>
      <c r="E2" s="3"/>
      <c r="F2" s="3"/>
      <c r="G2" s="3"/>
      <c r="H2" s="3"/>
      <c r="I2" s="3"/>
      <c r="J2" s="4"/>
      <c r="K2" s="3"/>
      <c r="L2" s="5"/>
      <c r="M2" s="6"/>
    </row>
    <row r="3" spans="1:13" ht="24.95" customHeight="1" x14ac:dyDescent="0.25">
      <c r="B3" s="64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ht="24.95" customHeight="1" x14ac:dyDescent="0.25">
      <c r="B4" s="64" t="s">
        <v>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ht="24.95" customHeight="1" x14ac:dyDescent="0.25">
      <c r="B5" s="64" t="s">
        <v>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ht="24.95" customHeight="1" x14ac:dyDescent="0.2">
      <c r="B6" s="2"/>
      <c r="C6" s="2"/>
      <c r="D6" s="3"/>
      <c r="E6" s="3"/>
      <c r="F6" s="3"/>
      <c r="G6" s="3"/>
      <c r="H6" s="3"/>
      <c r="I6" s="3"/>
      <c r="J6" s="4"/>
      <c r="K6" s="3"/>
      <c r="L6" s="5"/>
      <c r="M6" s="6"/>
    </row>
    <row r="7" spans="1:13" ht="24.95" customHeight="1" x14ac:dyDescent="0.2">
      <c r="D7" s="1"/>
      <c r="E7" s="1"/>
      <c r="F7" s="3"/>
      <c r="G7" s="3"/>
      <c r="H7" s="3"/>
      <c r="I7" s="3"/>
      <c r="J7" s="4"/>
      <c r="K7" s="3"/>
      <c r="L7" s="5"/>
      <c r="M7" s="6"/>
    </row>
    <row r="8" spans="1:13" ht="24.95" customHeight="1" x14ac:dyDescent="0.25">
      <c r="A8" s="7" t="s">
        <v>3</v>
      </c>
      <c r="B8" s="7"/>
      <c r="C8" s="61">
        <f ca="1">NOW()</f>
        <v>44882.668905902778</v>
      </c>
      <c r="D8" s="7" t="s">
        <v>4</v>
      </c>
      <c r="E8" s="8" t="s">
        <v>53</v>
      </c>
      <c r="F8" s="3"/>
      <c r="G8" s="3"/>
      <c r="H8" s="3"/>
      <c r="I8" s="3"/>
      <c r="J8" s="4"/>
      <c r="K8" s="3"/>
      <c r="L8" s="5"/>
      <c r="M8" s="6"/>
    </row>
    <row r="9" spans="1:13" ht="24.95" customHeight="1" x14ac:dyDescent="0.25">
      <c r="A9" s="9"/>
      <c r="B9" s="9"/>
      <c r="C9" s="9"/>
      <c r="D9" s="9"/>
      <c r="E9" s="9"/>
      <c r="F9" s="3"/>
      <c r="G9" s="3"/>
      <c r="H9" s="3"/>
      <c r="I9" s="3"/>
      <c r="J9" s="4"/>
      <c r="K9" s="3"/>
      <c r="L9" s="5"/>
      <c r="M9" s="6"/>
    </row>
    <row r="10" spans="1:13" ht="24.95" customHeight="1" x14ac:dyDescent="0.2">
      <c r="A10" s="7" t="s">
        <v>5</v>
      </c>
      <c r="B10" s="7"/>
      <c r="C10" s="67" t="s">
        <v>30</v>
      </c>
      <c r="D10" s="68"/>
      <c r="E10" s="65" t="s">
        <v>31</v>
      </c>
      <c r="F10" s="65"/>
      <c r="G10" s="65"/>
      <c r="H10" s="11"/>
      <c r="I10" s="11"/>
      <c r="J10" s="66"/>
      <c r="K10" s="66"/>
      <c r="L10" s="66"/>
      <c r="M10" s="6"/>
    </row>
    <row r="11" spans="1:13" ht="24.95" customHeight="1" x14ac:dyDescent="0.25">
      <c r="A11" s="9"/>
      <c r="B11" s="9"/>
      <c r="C11" s="9"/>
      <c r="D11" s="9"/>
      <c r="E11" s="9"/>
      <c r="F11" s="3"/>
      <c r="G11" s="3"/>
      <c r="H11" s="3"/>
      <c r="I11" s="3"/>
      <c r="J11" s="4"/>
      <c r="K11" s="3"/>
      <c r="L11" s="5"/>
      <c r="M11" s="6"/>
    </row>
    <row r="12" spans="1:13" ht="24.95" customHeight="1" x14ac:dyDescent="0.2">
      <c r="A12" s="7" t="s">
        <v>6</v>
      </c>
      <c r="B12" s="7"/>
      <c r="C12" s="69" t="s">
        <v>32</v>
      </c>
      <c r="D12" s="70"/>
      <c r="E12" s="69"/>
      <c r="F12" s="70"/>
      <c r="G12" s="3"/>
      <c r="H12" s="3"/>
      <c r="I12" s="3"/>
      <c r="J12" s="4"/>
      <c r="K12" s="3"/>
      <c r="L12" s="5"/>
      <c r="M12" s="6"/>
    </row>
    <row r="13" spans="1:13" ht="24.95" customHeight="1" x14ac:dyDescent="0.25">
      <c r="A13" s="9"/>
      <c r="B13" s="9"/>
      <c r="C13" s="9"/>
      <c r="D13" s="9"/>
      <c r="E13" s="9"/>
      <c r="F13" s="3"/>
      <c r="G13" s="3"/>
      <c r="H13" s="3"/>
      <c r="I13" s="3"/>
      <c r="J13" s="4"/>
      <c r="K13" s="3"/>
      <c r="L13" s="5"/>
      <c r="M13" s="6"/>
    </row>
    <row r="14" spans="1:13" ht="24.95" customHeight="1" x14ac:dyDescent="0.25">
      <c r="A14" s="7" t="s">
        <v>7</v>
      </c>
      <c r="B14" s="7"/>
      <c r="C14" s="61">
        <v>44882</v>
      </c>
      <c r="D14" s="12" t="s">
        <v>8</v>
      </c>
      <c r="E14" s="13" t="s">
        <v>34</v>
      </c>
      <c r="F14" s="3"/>
      <c r="G14" s="3"/>
      <c r="H14" s="3"/>
      <c r="I14" s="3"/>
      <c r="J14" s="4"/>
      <c r="K14" s="3"/>
      <c r="L14" s="5"/>
      <c r="M14" s="6"/>
    </row>
    <row r="15" spans="1:13" ht="24.95" customHeight="1" x14ac:dyDescent="0.25">
      <c r="A15" s="9"/>
      <c r="B15" s="9"/>
      <c r="C15" s="9"/>
      <c r="D15" s="9"/>
      <c r="E15" s="9"/>
      <c r="F15" s="3"/>
      <c r="G15" s="3"/>
      <c r="H15" s="3"/>
      <c r="I15" s="3"/>
      <c r="J15" s="4"/>
      <c r="K15" s="3"/>
      <c r="L15" s="5"/>
      <c r="M15" s="6"/>
    </row>
    <row r="16" spans="1:13" ht="24.95" customHeight="1" x14ac:dyDescent="0.25">
      <c r="A16" s="7" t="s">
        <v>9</v>
      </c>
      <c r="B16" s="7"/>
      <c r="C16" s="60" t="s">
        <v>33</v>
      </c>
      <c r="D16" s="14"/>
      <c r="E16" s="15"/>
      <c r="F16" s="3"/>
      <c r="G16" s="3"/>
      <c r="H16" s="3"/>
      <c r="I16" s="3"/>
      <c r="J16" s="4"/>
      <c r="K16" s="3"/>
      <c r="L16" s="5"/>
      <c r="M16" s="6"/>
    </row>
    <row r="17" spans="1:18" ht="24.95" customHeight="1" thickBot="1" x14ac:dyDescent="0.3">
      <c r="A17" s="9"/>
      <c r="B17" s="9"/>
      <c r="C17" s="9"/>
      <c r="D17" s="9"/>
      <c r="E17" s="9"/>
      <c r="F17" s="3"/>
      <c r="G17" s="3"/>
      <c r="H17" s="3"/>
      <c r="I17" s="3"/>
      <c r="J17" s="4"/>
      <c r="K17" s="3"/>
      <c r="L17" s="5"/>
      <c r="M17" s="6"/>
    </row>
    <row r="18" spans="1:18" ht="43.5" customHeight="1" thickBot="1" x14ac:dyDescent="0.25">
      <c r="A18" s="7" t="s">
        <v>10</v>
      </c>
      <c r="B18" s="7"/>
      <c r="C18" s="16"/>
      <c r="D18" s="12" t="s">
        <v>11</v>
      </c>
      <c r="E18" s="10"/>
      <c r="F18" s="3"/>
      <c r="G18" s="3"/>
      <c r="H18" s="3"/>
      <c r="I18" s="3"/>
      <c r="J18" s="4"/>
      <c r="K18" s="3"/>
      <c r="L18" s="5"/>
      <c r="M18" s="6"/>
    </row>
    <row r="19" spans="1:18" ht="24.95" customHeight="1" x14ac:dyDescent="0.25">
      <c r="A19" s="9"/>
      <c r="B19" s="9"/>
      <c r="C19" s="9"/>
      <c r="D19" s="9"/>
      <c r="E19" s="9"/>
      <c r="F19" s="3"/>
      <c r="G19" s="3"/>
      <c r="H19" s="3"/>
      <c r="I19" s="3"/>
      <c r="J19" s="4"/>
      <c r="K19" s="3"/>
      <c r="L19" s="5"/>
      <c r="M19" s="6"/>
    </row>
    <row r="20" spans="1:18" ht="24.95" customHeight="1" x14ac:dyDescent="0.2">
      <c r="A20" s="62" t="s">
        <v>12</v>
      </c>
      <c r="B20" s="63"/>
      <c r="C20" s="17"/>
      <c r="D20" s="18"/>
      <c r="E20" s="19"/>
      <c r="F20" s="3"/>
      <c r="G20" s="3"/>
      <c r="H20" s="3"/>
      <c r="I20" s="3"/>
      <c r="J20" s="4"/>
      <c r="K20" s="3"/>
      <c r="L20" s="5"/>
      <c r="M20" s="6"/>
    </row>
    <row r="21" spans="1:18" s="24" customFormat="1" ht="24.95" customHeight="1" x14ac:dyDescent="0.2">
      <c r="A21" s="20"/>
      <c r="B21" s="20"/>
      <c r="C21" s="20"/>
      <c r="D21" s="21"/>
      <c r="E21" s="21"/>
      <c r="F21" s="22"/>
      <c r="G21" s="22"/>
      <c r="H21" s="22"/>
      <c r="I21" s="22"/>
      <c r="J21" s="23"/>
      <c r="K21" s="22"/>
      <c r="L21" s="22"/>
      <c r="M21" s="22"/>
      <c r="Q21" s="25"/>
      <c r="R21" s="25"/>
    </row>
    <row r="22" spans="1:18" s="24" customFormat="1" ht="24.95" customHeight="1" x14ac:dyDescent="0.2">
      <c r="A22" s="26"/>
      <c r="B22" s="26"/>
      <c r="C22" s="26"/>
      <c r="D22" s="26"/>
      <c r="E22" s="26"/>
      <c r="F22" s="26"/>
      <c r="G22" s="26"/>
      <c r="H22" s="27"/>
      <c r="I22" s="27"/>
      <c r="J22" s="28"/>
      <c r="Q22" s="25"/>
      <c r="R22" s="25"/>
    </row>
    <row r="23" spans="1:18" s="24" customFormat="1" ht="43.5" customHeight="1" x14ac:dyDescent="0.2">
      <c r="A23" s="29" t="s">
        <v>13</v>
      </c>
      <c r="B23" s="29" t="s">
        <v>14</v>
      </c>
      <c r="C23" s="29" t="s">
        <v>15</v>
      </c>
      <c r="D23" s="29" t="s">
        <v>16</v>
      </c>
      <c r="E23" s="29" t="s">
        <v>17</v>
      </c>
      <c r="F23" s="30" t="s">
        <v>18</v>
      </c>
      <c r="G23" s="30" t="s">
        <v>19</v>
      </c>
      <c r="H23" s="31" t="s">
        <v>18</v>
      </c>
      <c r="I23" s="31" t="s">
        <v>19</v>
      </c>
      <c r="Q23" s="25"/>
      <c r="R23" s="25"/>
    </row>
    <row r="24" spans="1:18" ht="24.95" customHeight="1" x14ac:dyDescent="0.25">
      <c r="A24" s="45" t="s">
        <v>35</v>
      </c>
      <c r="B24" s="46">
        <v>2100078749</v>
      </c>
      <c r="C24" s="47" t="s">
        <v>36</v>
      </c>
      <c r="D24" s="48">
        <v>1</v>
      </c>
      <c r="E24" s="32"/>
      <c r="F24" s="33"/>
      <c r="G24" s="33">
        <f>+D24*F24</f>
        <v>0</v>
      </c>
      <c r="H24" s="34">
        <v>1200</v>
      </c>
      <c r="I24" s="35">
        <f>(D24*H24)</f>
        <v>1200</v>
      </c>
    </row>
    <row r="25" spans="1:18" ht="24.95" customHeight="1" x14ac:dyDescent="0.25">
      <c r="A25" s="45" t="s">
        <v>37</v>
      </c>
      <c r="B25" s="46">
        <v>2200052664</v>
      </c>
      <c r="C25" s="47" t="s">
        <v>38</v>
      </c>
      <c r="D25" s="48">
        <v>1</v>
      </c>
      <c r="E25" s="32"/>
      <c r="F25" s="33"/>
      <c r="G25" s="33"/>
      <c r="H25" s="34">
        <v>1200</v>
      </c>
      <c r="I25" s="35">
        <f t="shared" ref="I25:I30" si="0">(D25*H25)</f>
        <v>1200</v>
      </c>
    </row>
    <row r="26" spans="1:18" ht="24.95" customHeight="1" x14ac:dyDescent="0.25">
      <c r="A26" s="45" t="s">
        <v>39</v>
      </c>
      <c r="B26" s="46">
        <v>2000101606</v>
      </c>
      <c r="C26" s="47" t="s">
        <v>40</v>
      </c>
      <c r="D26" s="48">
        <v>1</v>
      </c>
      <c r="E26" s="32"/>
      <c r="F26" s="33"/>
      <c r="G26" s="33"/>
      <c r="H26" s="34">
        <v>1200</v>
      </c>
      <c r="I26" s="35">
        <f t="shared" si="0"/>
        <v>1200</v>
      </c>
    </row>
    <row r="27" spans="1:18" ht="24.95" customHeight="1" x14ac:dyDescent="0.25">
      <c r="A27" s="45" t="s">
        <v>41</v>
      </c>
      <c r="B27" s="46">
        <v>2200112988</v>
      </c>
      <c r="C27" s="47" t="s">
        <v>42</v>
      </c>
      <c r="D27" s="48">
        <v>1</v>
      </c>
      <c r="E27" s="32"/>
      <c r="F27" s="33"/>
      <c r="G27" s="33"/>
      <c r="H27" s="34">
        <v>1200</v>
      </c>
      <c r="I27" s="35">
        <f t="shared" si="0"/>
        <v>1200</v>
      </c>
    </row>
    <row r="28" spans="1:18" ht="24.95" customHeight="1" x14ac:dyDescent="0.25">
      <c r="A28" s="45" t="s">
        <v>43</v>
      </c>
      <c r="B28" s="46">
        <v>2200039174</v>
      </c>
      <c r="C28" s="47" t="s">
        <v>44</v>
      </c>
      <c r="D28" s="48">
        <v>1</v>
      </c>
      <c r="E28" s="32"/>
      <c r="F28" s="33"/>
      <c r="G28" s="33"/>
      <c r="H28" s="34">
        <v>1200</v>
      </c>
      <c r="I28" s="35">
        <f t="shared" si="0"/>
        <v>1200</v>
      </c>
    </row>
    <row r="29" spans="1:18" ht="24.95" customHeight="1" x14ac:dyDescent="0.25">
      <c r="A29" s="45" t="s">
        <v>45</v>
      </c>
      <c r="B29" s="46">
        <v>2100087649</v>
      </c>
      <c r="C29" s="47" t="s">
        <v>46</v>
      </c>
      <c r="D29" s="48">
        <v>1</v>
      </c>
      <c r="E29" s="32"/>
      <c r="F29" s="33"/>
      <c r="G29" s="33"/>
      <c r="H29" s="34">
        <v>1200</v>
      </c>
      <c r="I29" s="35">
        <f t="shared" si="0"/>
        <v>1200</v>
      </c>
    </row>
    <row r="30" spans="1:18" ht="24.95" customHeight="1" x14ac:dyDescent="0.25">
      <c r="A30" s="45" t="s">
        <v>47</v>
      </c>
      <c r="B30" s="46">
        <v>1900013520</v>
      </c>
      <c r="C30" s="47" t="s">
        <v>48</v>
      </c>
      <c r="D30" s="48">
        <v>1</v>
      </c>
      <c r="E30" s="32"/>
      <c r="F30" s="33"/>
      <c r="G30" s="33"/>
      <c r="H30" s="34">
        <v>1200</v>
      </c>
      <c r="I30" s="35">
        <f t="shared" si="0"/>
        <v>1200</v>
      </c>
    </row>
    <row r="31" spans="1:18" ht="24.95" customHeight="1" x14ac:dyDescent="0.25">
      <c r="A31" s="45" t="s">
        <v>49</v>
      </c>
      <c r="B31" s="46">
        <v>1900001677</v>
      </c>
      <c r="C31" s="47" t="s">
        <v>50</v>
      </c>
      <c r="D31" s="48">
        <v>1</v>
      </c>
      <c r="E31" s="32"/>
      <c r="F31" s="33"/>
      <c r="G31" s="33"/>
      <c r="H31" s="34">
        <v>1200</v>
      </c>
      <c r="I31" s="35">
        <f t="shared" ref="I31:I39" si="1">(D31*H31)</f>
        <v>1200</v>
      </c>
    </row>
    <row r="32" spans="1:18" ht="24.95" customHeight="1" x14ac:dyDescent="0.25">
      <c r="A32" s="45" t="s">
        <v>51</v>
      </c>
      <c r="B32" s="46">
        <v>1900012676</v>
      </c>
      <c r="C32" s="47" t="s">
        <v>52</v>
      </c>
      <c r="D32" s="48">
        <v>1</v>
      </c>
      <c r="E32" s="32"/>
      <c r="F32" s="33"/>
      <c r="G32" s="33"/>
      <c r="H32" s="34">
        <v>1200</v>
      </c>
      <c r="I32" s="35">
        <f t="shared" si="1"/>
        <v>1200</v>
      </c>
    </row>
    <row r="33" spans="1:9" ht="24.95" customHeight="1" x14ac:dyDescent="0.25">
      <c r="A33" s="71" t="s">
        <v>57</v>
      </c>
      <c r="B33" s="46">
        <v>2100006389</v>
      </c>
      <c r="C33" s="72" t="s">
        <v>58</v>
      </c>
      <c r="D33" s="73">
        <v>1</v>
      </c>
      <c r="E33" s="32"/>
      <c r="F33" s="33"/>
      <c r="G33" s="33"/>
      <c r="H33" s="34">
        <v>300</v>
      </c>
      <c r="I33" s="35">
        <f t="shared" si="1"/>
        <v>300</v>
      </c>
    </row>
    <row r="34" spans="1:9" ht="24.95" customHeight="1" x14ac:dyDescent="0.25">
      <c r="A34" s="74" t="s">
        <v>59</v>
      </c>
      <c r="B34" s="46">
        <v>1900017247</v>
      </c>
      <c r="C34" s="75" t="s">
        <v>60</v>
      </c>
      <c r="D34" s="73">
        <v>1</v>
      </c>
      <c r="E34" s="32"/>
      <c r="F34" s="33"/>
      <c r="G34" s="33"/>
      <c r="H34" s="34">
        <v>300</v>
      </c>
      <c r="I34" s="35">
        <f t="shared" si="1"/>
        <v>300</v>
      </c>
    </row>
    <row r="35" spans="1:9" ht="24.95" customHeight="1" x14ac:dyDescent="0.25">
      <c r="A35" s="74" t="s">
        <v>61</v>
      </c>
      <c r="B35" s="46">
        <v>2100091997</v>
      </c>
      <c r="C35" s="75" t="s">
        <v>62</v>
      </c>
      <c r="D35" s="73">
        <v>1</v>
      </c>
      <c r="E35" s="32"/>
      <c r="F35" s="33"/>
      <c r="G35" s="33"/>
      <c r="H35" s="34">
        <v>300</v>
      </c>
      <c r="I35" s="35">
        <f t="shared" si="1"/>
        <v>300</v>
      </c>
    </row>
    <row r="36" spans="1:9" ht="24.95" customHeight="1" x14ac:dyDescent="0.25">
      <c r="A36" s="71" t="s">
        <v>63</v>
      </c>
      <c r="B36" s="46">
        <v>2200048628</v>
      </c>
      <c r="C36" s="72" t="s">
        <v>64</v>
      </c>
      <c r="D36" s="73">
        <v>1</v>
      </c>
      <c r="E36" s="32"/>
      <c r="F36" s="33"/>
      <c r="G36" s="33"/>
      <c r="H36" s="34">
        <v>300</v>
      </c>
      <c r="I36" s="35">
        <f t="shared" si="1"/>
        <v>300</v>
      </c>
    </row>
    <row r="37" spans="1:9" ht="24.95" customHeight="1" x14ac:dyDescent="0.25">
      <c r="A37" s="71" t="s">
        <v>65</v>
      </c>
      <c r="B37" s="46">
        <v>2100078748</v>
      </c>
      <c r="C37" s="72" t="s">
        <v>66</v>
      </c>
      <c r="D37" s="73">
        <v>0</v>
      </c>
      <c r="E37" s="32"/>
      <c r="F37" s="33"/>
      <c r="G37" s="33"/>
      <c r="H37" s="34">
        <v>300</v>
      </c>
      <c r="I37" s="35">
        <f t="shared" si="1"/>
        <v>0</v>
      </c>
    </row>
    <row r="38" spans="1:9" ht="24.95" customHeight="1" x14ac:dyDescent="0.25">
      <c r="A38" s="71" t="s">
        <v>67</v>
      </c>
      <c r="B38" s="46">
        <v>2100096627</v>
      </c>
      <c r="C38" s="72" t="s">
        <v>68</v>
      </c>
      <c r="D38" s="73">
        <v>1</v>
      </c>
      <c r="E38" s="32"/>
      <c r="F38" s="33"/>
      <c r="G38" s="33"/>
      <c r="H38" s="34">
        <v>300</v>
      </c>
      <c r="I38" s="35">
        <f t="shared" si="1"/>
        <v>300</v>
      </c>
    </row>
    <row r="39" spans="1:9" ht="24.95" customHeight="1" x14ac:dyDescent="0.25">
      <c r="A39" s="71" t="s">
        <v>69</v>
      </c>
      <c r="B39" s="46">
        <v>2100058467</v>
      </c>
      <c r="C39" s="72" t="s">
        <v>70</v>
      </c>
      <c r="D39" s="73">
        <v>1</v>
      </c>
      <c r="E39" s="32"/>
      <c r="F39" s="33"/>
      <c r="G39" s="33"/>
      <c r="H39" s="34">
        <v>300</v>
      </c>
      <c r="I39" s="35">
        <f t="shared" si="1"/>
        <v>300</v>
      </c>
    </row>
    <row r="40" spans="1:9" ht="24.95" customHeight="1" x14ac:dyDescent="0.25">
      <c r="A40" s="51"/>
      <c r="B40" s="52"/>
      <c r="C40" s="53"/>
      <c r="D40" s="54"/>
      <c r="E40" s="1"/>
      <c r="F40" s="55"/>
      <c r="G40" s="56"/>
      <c r="H40" s="59" t="s">
        <v>20</v>
      </c>
      <c r="I40" s="50">
        <f>SUM(I24:I39)</f>
        <v>12600</v>
      </c>
    </row>
    <row r="41" spans="1:9" ht="24.95" customHeight="1" x14ac:dyDescent="0.25">
      <c r="A41" s="51"/>
      <c r="B41" s="52"/>
      <c r="C41" s="53"/>
      <c r="D41" s="54"/>
      <c r="E41" s="1"/>
      <c r="F41" s="55"/>
      <c r="G41" s="56"/>
      <c r="H41" s="49" t="s">
        <v>54</v>
      </c>
      <c r="I41" s="50">
        <f>+I40*0.12</f>
        <v>1512</v>
      </c>
    </row>
    <row r="42" spans="1:9" ht="24.95" customHeight="1" x14ac:dyDescent="0.25">
      <c r="A42" s="51"/>
      <c r="B42" s="52"/>
      <c r="C42" s="53"/>
      <c r="D42" s="54"/>
      <c r="E42" s="1"/>
      <c r="F42" s="55"/>
      <c r="G42" s="56"/>
      <c r="H42" s="49" t="s">
        <v>55</v>
      </c>
      <c r="I42" s="50">
        <f>+I40+I41</f>
        <v>14112</v>
      </c>
    </row>
    <row r="43" spans="1:9" ht="24.95" customHeight="1" x14ac:dyDescent="0.25">
      <c r="A43" s="51"/>
      <c r="B43" s="52"/>
      <c r="C43" s="53"/>
      <c r="D43" s="54"/>
      <c r="E43" s="1"/>
      <c r="F43" s="55"/>
      <c r="G43" s="56"/>
      <c r="H43" s="57"/>
      <c r="I43" s="58"/>
    </row>
    <row r="44" spans="1:9" ht="24.95" customHeight="1" x14ac:dyDescent="0.25">
      <c r="A44" s="51"/>
      <c r="B44" s="52"/>
      <c r="C44" s="53"/>
      <c r="D44" s="54"/>
      <c r="E44" s="1"/>
      <c r="F44" s="55"/>
      <c r="G44" s="56"/>
      <c r="H44" s="57"/>
      <c r="I44" s="58"/>
    </row>
    <row r="45" spans="1:9" ht="24.95" customHeight="1" x14ac:dyDescent="0.25">
      <c r="E45" s="1"/>
      <c r="F45" s="38"/>
      <c r="G45" s="39"/>
      <c r="H45" s="39"/>
      <c r="I45" s="39"/>
    </row>
    <row r="46" spans="1:9" ht="24.95" customHeight="1" x14ac:dyDescent="0.25">
      <c r="B46" s="36"/>
      <c r="C46" s="40" t="s">
        <v>21</v>
      </c>
      <c r="E46" s="1"/>
      <c r="F46" s="38"/>
      <c r="G46" s="39"/>
      <c r="H46" s="39"/>
      <c r="I46" s="39"/>
    </row>
    <row r="47" spans="1:9" ht="24.95" customHeight="1" x14ac:dyDescent="0.25">
      <c r="B47" s="36">
        <v>9</v>
      </c>
      <c r="C47" s="32" t="s">
        <v>22</v>
      </c>
      <c r="E47" s="1"/>
      <c r="F47" s="38"/>
      <c r="G47" s="39"/>
      <c r="H47" s="39"/>
      <c r="I47" s="39"/>
    </row>
    <row r="48" spans="1:9" ht="24.95" customHeight="1" x14ac:dyDescent="0.25">
      <c r="B48" s="36">
        <v>1</v>
      </c>
      <c r="C48" s="32" t="s">
        <v>23</v>
      </c>
      <c r="E48" s="1"/>
      <c r="F48" s="38"/>
      <c r="G48" s="39"/>
      <c r="H48" s="39"/>
      <c r="I48" s="39"/>
    </row>
    <row r="49" spans="1:10" ht="24.95" customHeight="1" x14ac:dyDescent="0.25">
      <c r="B49" s="36">
        <v>1</v>
      </c>
      <c r="C49" s="32" t="s">
        <v>24</v>
      </c>
      <c r="E49" s="1"/>
      <c r="F49" s="38"/>
      <c r="G49" s="39"/>
      <c r="H49" s="39"/>
      <c r="I49" s="39"/>
    </row>
    <row r="50" spans="1:10" ht="24.95" customHeight="1" x14ac:dyDescent="0.25">
      <c r="B50" s="36">
        <v>1</v>
      </c>
      <c r="C50" s="32" t="s">
        <v>25</v>
      </c>
      <c r="E50" s="1"/>
      <c r="F50" s="38"/>
      <c r="G50" s="39"/>
      <c r="H50" s="39"/>
      <c r="I50" s="39"/>
    </row>
    <row r="51" spans="1:10" ht="24.95" customHeight="1" x14ac:dyDescent="0.25">
      <c r="B51" s="36">
        <v>1</v>
      </c>
      <c r="C51" s="32" t="s">
        <v>56</v>
      </c>
      <c r="E51" s="1"/>
      <c r="F51" s="38"/>
      <c r="G51" s="39"/>
      <c r="H51" s="39"/>
      <c r="I51" s="39"/>
    </row>
    <row r="52" spans="1:10" ht="24.95" customHeight="1" x14ac:dyDescent="0.25">
      <c r="B52" s="36">
        <v>7</v>
      </c>
      <c r="C52" s="32" t="s">
        <v>71</v>
      </c>
      <c r="E52" s="1"/>
      <c r="F52" s="38"/>
      <c r="G52" s="39"/>
      <c r="H52" s="39"/>
      <c r="I52" s="39"/>
    </row>
    <row r="53" spans="1:10" ht="24.95" customHeight="1" x14ac:dyDescent="0.25">
      <c r="B53" s="36"/>
      <c r="C53" s="32"/>
      <c r="E53" s="1"/>
      <c r="F53" s="38"/>
      <c r="G53" s="39"/>
      <c r="H53" s="39"/>
      <c r="I53" s="39"/>
    </row>
    <row r="54" spans="1:10" ht="24.95" customHeight="1" x14ac:dyDescent="0.25">
      <c r="B54" s="36"/>
      <c r="C54" s="32"/>
      <c r="E54" s="1"/>
      <c r="F54" s="38"/>
      <c r="G54" s="39"/>
      <c r="H54" s="39"/>
      <c r="I54" s="39"/>
    </row>
    <row r="55" spans="1:10" ht="24.95" customHeight="1" x14ac:dyDescent="0.25">
      <c r="B55" s="2"/>
      <c r="E55" s="1"/>
      <c r="F55" s="38"/>
      <c r="G55" s="39"/>
      <c r="H55" s="39"/>
      <c r="I55" s="39"/>
    </row>
    <row r="56" spans="1:10" ht="24.95" customHeight="1" x14ac:dyDescent="0.25">
      <c r="B56" s="2"/>
      <c r="E56" s="1"/>
      <c r="F56" s="38"/>
      <c r="G56" s="39"/>
      <c r="H56" s="39"/>
      <c r="I56" s="39"/>
    </row>
    <row r="58" spans="1:10" ht="24.95" customHeight="1" thickBot="1" x14ac:dyDescent="0.25">
      <c r="A58" s="1" t="s">
        <v>26</v>
      </c>
      <c r="C58" s="41"/>
      <c r="D58" s="1"/>
      <c r="E58" s="1"/>
    </row>
    <row r="59" spans="1:10" ht="24.95" customHeight="1" x14ac:dyDescent="0.2">
      <c r="D59" s="1"/>
      <c r="E59" s="1"/>
      <c r="J59" s="2"/>
    </row>
    <row r="60" spans="1:10" ht="24.95" customHeight="1" x14ac:dyDescent="0.2">
      <c r="D60" s="1"/>
      <c r="E60" s="1"/>
      <c r="J60" s="2"/>
    </row>
    <row r="61" spans="1:10" ht="24.95" customHeight="1" x14ac:dyDescent="0.2">
      <c r="D61" s="1"/>
      <c r="E61" s="1"/>
      <c r="J61" s="2"/>
    </row>
    <row r="62" spans="1:10" ht="24.95" customHeight="1" thickBot="1" x14ac:dyDescent="0.25">
      <c r="A62" s="1" t="s">
        <v>27</v>
      </c>
      <c r="C62" s="41"/>
      <c r="D62" s="1"/>
      <c r="E62" s="1"/>
      <c r="J62" s="2"/>
    </row>
    <row r="63" spans="1:10" ht="24.95" customHeight="1" x14ac:dyDescent="0.2">
      <c r="D63" s="1"/>
      <c r="E63" s="1"/>
      <c r="J63" s="2"/>
    </row>
    <row r="64" spans="1:10" ht="24.95" customHeight="1" x14ac:dyDescent="0.2">
      <c r="D64" s="1"/>
      <c r="E64" s="1"/>
    </row>
    <row r="65" spans="1:10" ht="24.95" customHeight="1" x14ac:dyDescent="0.2">
      <c r="D65" s="1"/>
      <c r="E65" s="1"/>
    </row>
    <row r="66" spans="1:10" ht="24.95" customHeight="1" thickBot="1" x14ac:dyDescent="0.25">
      <c r="A66" s="1" t="s">
        <v>28</v>
      </c>
      <c r="C66" s="41"/>
      <c r="D66" s="1"/>
      <c r="E66" s="1"/>
      <c r="J66" s="2"/>
    </row>
    <row r="67" spans="1:10" ht="24.95" customHeight="1" x14ac:dyDescent="0.2">
      <c r="D67" s="1"/>
      <c r="E67" s="1"/>
      <c r="J67" s="2"/>
    </row>
    <row r="68" spans="1:10" s="44" customFormat="1" ht="24.95" customHeight="1" x14ac:dyDescent="0.2">
      <c r="A68" s="42"/>
      <c r="B68" s="42"/>
      <c r="C68" s="43"/>
    </row>
    <row r="69" spans="1:10" s="44" customFormat="1" ht="24.95" customHeight="1" thickBot="1" x14ac:dyDescent="0.25">
      <c r="A69" s="1" t="s">
        <v>29</v>
      </c>
      <c r="B69" s="1"/>
      <c r="C69" s="41"/>
    </row>
  </sheetData>
  <mergeCells count="9">
    <mergeCell ref="A20:B20"/>
    <mergeCell ref="B3:M3"/>
    <mergeCell ref="B4:M4"/>
    <mergeCell ref="B5:M5"/>
    <mergeCell ref="E10:G10"/>
    <mergeCell ref="J10:L10"/>
    <mergeCell ref="C10:D10"/>
    <mergeCell ref="C12:D12"/>
    <mergeCell ref="E12:F12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2022-11-17T20:51:40Z</cp:lastPrinted>
  <dcterms:created xsi:type="dcterms:W3CDTF">2022-11-17T20:29:46Z</dcterms:created>
  <dcterms:modified xsi:type="dcterms:W3CDTF">2022-11-17T21:03:15Z</dcterms:modified>
</cp:coreProperties>
</file>