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9CF4FC35-C8A6-47E5-88AF-57FFC61AB637}" xr6:coauthVersionLast="47" xr6:coauthVersionMax="47" xr10:uidLastSave="{00000000-0000-0000-0000-000000000000}"/>
  <bookViews>
    <workbookView xWindow="-120" yWindow="-120" windowWidth="29040" windowHeight="15840" xr2:uid="{877DCF7C-281B-4033-B424-EB41583A9D6A}"/>
  </bookViews>
  <sheets>
    <sheet name="Hoja1" sheetId="1" r:id="rId1"/>
  </sheets>
  <definedNames>
    <definedName name="_xlnm.Print_Area" localSheetId="0">Hoja1!$A$1:$G$47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 s="1"/>
  <c r="G33" i="1" l="1"/>
  <c r="C6" i="1"/>
</calcChain>
</file>

<file path=xl/sharedStrings.xml><?xml version="1.0" encoding="utf-8"?>
<sst xmlns="http://schemas.openxmlformats.org/spreadsheetml/2006/main" count="60" uniqueCount="60">
  <si>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</si>
  <si>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</si>
  <si>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</si>
  <si>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</si>
  <si>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</si>
  <si>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</si>
  <si>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</si>
  <si>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</si>
  <si>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</si>
  <si>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</si>
  <si>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</si>
  <si>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</si>
  <si>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</si>
  <si>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</si>
  <si>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</si>
  <si>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TEOTON SERVICIOS DE SALUD S.A.S.                                                                                 RUC</t>
  </si>
  <si>
    <t xml:space="preserve">  0990277583001</t>
  </si>
  <si>
    <t>AV. DEL PERIODISTA Y CALLE 11A</t>
  </si>
  <si>
    <t>INSUMOS QUIRURGICOS ORTOMACX INQUIORT S.A</t>
  </si>
  <si>
    <t>RUC: 0993007803001</t>
  </si>
  <si>
    <t>MOTIVO DE TRASLADO</t>
  </si>
  <si>
    <t>VENTA-CIRUGIA</t>
  </si>
  <si>
    <t>RUC. CLIENTE</t>
  </si>
  <si>
    <t>PRECIO UNITARIO</t>
  </si>
  <si>
    <t>PRECIO TOTAL</t>
  </si>
  <si>
    <t>SUBTOTAL</t>
  </si>
  <si>
    <t>IVA 12%</t>
  </si>
  <si>
    <t>TOTAL</t>
  </si>
  <si>
    <t>RECIBIDO POR</t>
  </si>
  <si>
    <t>ENTREGADO POR</t>
  </si>
  <si>
    <t>INSTRUMENTADOR</t>
  </si>
  <si>
    <t>VERIFICADO POR</t>
  </si>
  <si>
    <t>OBSERVACIONES</t>
  </si>
  <si>
    <t xml:space="preserve">IDENTIFICACION DEL PACIENTE </t>
  </si>
  <si>
    <t xml:space="preserve">DR. BACHIR </t>
  </si>
  <si>
    <t>NEIQ0689</t>
  </si>
  <si>
    <t xml:space="preserve">REPPSICION DE MATERIAL </t>
  </si>
  <si>
    <t>T61670410</t>
  </si>
  <si>
    <t>2100097313</t>
  </si>
  <si>
    <t>PLACA BLOQ. TIBIA PROXIMAL  MEDIAL 4.5/5.0mm*4 ORIF. IZQ. TIT.</t>
  </si>
  <si>
    <t>T61680410</t>
  </si>
  <si>
    <t>2100005338</t>
  </si>
  <si>
    <t>PLACA BLOQ. TIBIA PROXIMAL  MEDIAL 4.5/5.0mm*4 ORIF. DER. TIT.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</si>
  <si>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</si>
  <si>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</si>
  <si>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</si>
  <si>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</si>
  <si>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</si>
  <si>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</si>
  <si>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T500935054</t>
  </si>
  <si>
    <t>G180400701</t>
  </si>
  <si>
    <t>TORNILLO DE BLOQUEO 3.5*54mm TITANIO</t>
  </si>
  <si>
    <t>T500935060</t>
  </si>
  <si>
    <t>TORNILLO DE BLOQUEO 3.5*60mm TITANIO</t>
  </si>
  <si>
    <t>T500935070</t>
  </si>
  <si>
    <t xml:space="preserve">TORNILLO DE BLOQUEO 3.5*70mm TITANIO </t>
  </si>
  <si>
    <t>Ti-102.234</t>
  </si>
  <si>
    <t>TORNILLO CORTICAL 3.5*34mm TITANIO</t>
  </si>
  <si>
    <t>Ti-102.236</t>
  </si>
  <si>
    <t>TORNILLO CORTICAL 3.5*36mm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</si>
</sst>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center" readingOrder="1"/>
    </xf>
    <xf numFmtId="0" fontId="6" fillId="0" borderId="0" xfId="0" applyFont="1" applyAlignment="1" applyProtection="1">
      <alignment vertical="top" readingOrder="1"/>
      <protection locked="0"/>
    </xf>
    <xf numFmtId="0" fontId="8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3" borderId="0" xfId="0" applyFont="1" applyFill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 applyProtection="1">
      <alignment horizontal="center" vertical="center" wrapText="1" readingOrder="1"/>
      <protection locked="0"/>
    </xf>
    <xf numFmtId="165" fontId="13" fillId="0" borderId="1" xfId="0" applyNumberFormat="1" applyFont="1" applyBorder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10" fillId="0" borderId="0" xfId="0" applyNumberFormat="1" applyFont="1"/>
    <xf numFmtId="0" fontId="5" fillId="0" borderId="0" xfId="0" applyFont="1"/>
    <xf numFmtId="44" fontId="10" fillId="0" borderId="1" xfId="2" applyFont="1" applyBorder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20" fontId="8" fillId="0" borderId="1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quotePrefix="1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</cellXfs>
  <cellStyles count="3">
    <cellStyle name="Moneda 2" xfId="2" xr:uid="{F40EF167-E640-49A5-9C73-DE002536D494}"/>
    <cellStyle name="Normal" xfId="0" builtinId="0"/>
    <cellStyle name="Normal 2" xfId="1" xr:uid="{ED4DA17E-FD30-46F6-A4D9-6FA3A61408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314325</xdr:rowOff>
    </xdr:from>
    <xdr:to>
      <xdr:col>2</xdr:col>
      <xdr:colOff>415367</xdr:colOff>
      <xdr:row>4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304201-8B5C-40B4-B02A-85C9A88501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5" y="314325"/>
          <a:ext cx="2999817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734B-2234-4505-A142-BC8853F51EF3}">
  <dimension ref="A1:N47"/>
  <sheetViews>
    <sheetView tabSelected="1" view="pageBreakPreview" topLeftCell="A4" zoomScale="60" zoomScaleNormal="100" workbookViewId="0">
      <selection activeCell="A20" sqref="A20:G20"/>
    </sheetView>
  </sheetViews>
  <sheetFormatPr baseColWidth="10" defaultColWidth="11.42578125" defaultRowHeight="30" customHeight="1" x14ac:dyDescent="0.25"/>
  <cols>
    <col min="1" max="1" width="19.7109375" style="8" customWidth="1"/>
    <col min="2" max="2" width="22.85546875" style="34" customWidth="1"/>
    <col min="3" max="3" width="72.42578125" style="33" customWidth="1"/>
    <col min="4" max="4" width="17.85546875" style="33" customWidth="1"/>
    <col min="5" max="5" width="18.42578125" style="33" customWidth="1"/>
    <col min="6" max="6" width="17" style="8" customWidth="1"/>
    <col min="7" max="7" width="16.42578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54" t="s">
        <v>18</v>
      </c>
      <c r="B2" s="54"/>
      <c r="C2" s="54"/>
      <c r="D2" s="54"/>
      <c r="E2" s="54"/>
      <c r="F2" s="54"/>
      <c r="G2" s="3"/>
      <c r="H2" s="3"/>
      <c r="I2" s="3"/>
      <c r="J2" s="4"/>
      <c r="K2" s="5"/>
    </row>
    <row r="3" spans="1:14" s="1" customFormat="1" ht="30" customHeight="1" x14ac:dyDescent="0.25">
      <c r="A3" s="54" t="s">
        <v>19</v>
      </c>
      <c r="B3" s="54"/>
      <c r="C3" s="54"/>
      <c r="D3" s="54"/>
      <c r="E3" s="54"/>
      <c r="F3" s="54"/>
      <c r="G3" s="6"/>
      <c r="H3" s="6"/>
      <c r="I3" s="6"/>
      <c r="J3" s="6"/>
      <c r="K3" s="6"/>
    </row>
    <row r="4" spans="1:14" s="1" customFormat="1" ht="30" customHeight="1" x14ac:dyDescent="0.25">
      <c r="A4" s="54" t="s">
        <v>0</v>
      </c>
      <c r="B4" s="54"/>
      <c r="C4" s="54"/>
      <c r="D4" s="54"/>
      <c r="E4" s="54"/>
      <c r="F4" s="54"/>
      <c r="G4" s="6"/>
      <c r="H4" s="6"/>
      <c r="I4" s="6"/>
      <c r="J4" s="6"/>
      <c r="K4" s="6"/>
      <c r="L4" s="53"/>
      <c r="M4" s="53"/>
      <c r="N4" s="8"/>
    </row>
    <row r="5" spans="1:14" ht="30" customHeight="1" x14ac:dyDescent="0.25">
      <c r="A5" s="54"/>
      <c r="B5" s="54"/>
      <c r="C5" s="54"/>
      <c r="D5" s="54"/>
      <c r="E5" s="54"/>
      <c r="L5" s="7"/>
      <c r="M5" s="7"/>
    </row>
    <row r="6" spans="1:14" ht="30" customHeight="1" x14ac:dyDescent="0.25">
      <c r="A6" s="9" t="s">
        <v>1</v>
      </c>
      <c r="B6" s="9"/>
      <c r="C6" s="10">
        <f ca="1">NOW()</f>
        <v>44923.873330555558</v>
      </c>
      <c r="D6" s="9" t="s">
        <v>2</v>
      </c>
      <c r="E6" s="11" t="s">
        <v>35</v>
      </c>
      <c r="L6" s="7"/>
      <c r="M6" s="7"/>
    </row>
    <row r="7" spans="1:14" ht="30" customHeight="1" x14ac:dyDescent="0.25">
      <c r="A7" s="12"/>
      <c r="B7" s="12"/>
      <c r="C7" s="12"/>
      <c r="D7" s="12"/>
      <c r="E7" s="12"/>
      <c r="L7" s="7"/>
      <c r="M7" s="7"/>
    </row>
    <row r="8" spans="1:14" ht="36.75" customHeight="1" x14ac:dyDescent="0.25">
      <c r="A8" s="9" t="s">
        <v>3</v>
      </c>
      <c r="B8" s="9"/>
      <c r="C8" s="35" t="s">
        <v>15</v>
      </c>
      <c r="D8" s="37" t="s">
        <v>22</v>
      </c>
      <c r="E8" s="36" t="s">
        <v>16</v>
      </c>
      <c r="F8" s="15"/>
      <c r="L8" s="7"/>
      <c r="M8" s="7"/>
    </row>
    <row r="9" spans="1:14" ht="30" customHeight="1" x14ac:dyDescent="0.25">
      <c r="A9" s="12"/>
      <c r="B9" s="12"/>
      <c r="C9" s="12"/>
      <c r="D9" s="12"/>
      <c r="E9" s="12"/>
      <c r="L9" s="7"/>
      <c r="M9" s="7"/>
    </row>
    <row r="10" spans="1:14" ht="30" customHeight="1" x14ac:dyDescent="0.25">
      <c r="A10" s="9" t="s">
        <v>4</v>
      </c>
      <c r="B10" s="9"/>
      <c r="C10" s="13" t="s">
        <v>17</v>
      </c>
      <c r="D10" s="37" t="s">
        <v>20</v>
      </c>
      <c r="E10" s="38" t="s">
        <v>21</v>
      </c>
      <c r="L10" s="7"/>
      <c r="M10" s="7"/>
    </row>
    <row r="11" spans="1:14" ht="30" customHeight="1" x14ac:dyDescent="0.25">
      <c r="A11" s="12"/>
      <c r="B11" s="12"/>
      <c r="C11" s="12"/>
      <c r="D11" s="12"/>
      <c r="E11" s="12"/>
      <c r="L11" s="16"/>
      <c r="M11" s="16"/>
    </row>
    <row r="12" spans="1:14" ht="36" customHeight="1" x14ac:dyDescent="0.25">
      <c r="A12" s="9" t="s">
        <v>5</v>
      </c>
      <c r="B12" s="9"/>
      <c r="C12" s="10">
        <v>44924</v>
      </c>
      <c r="D12" s="14" t="s">
        <v>6</v>
      </c>
      <c r="E12" s="17"/>
      <c r="L12" s="16"/>
      <c r="M12" s="16"/>
    </row>
    <row r="13" spans="1:14" ht="30" customHeight="1" x14ac:dyDescent="0.25">
      <c r="A13" s="12"/>
      <c r="B13" s="12"/>
      <c r="C13" s="12"/>
      <c r="D13" s="12"/>
      <c r="E13" s="12"/>
      <c r="L13" s="18"/>
      <c r="M13" s="18"/>
    </row>
    <row r="14" spans="1:14" ht="30" customHeight="1" x14ac:dyDescent="0.25">
      <c r="A14" s="9" t="s">
        <v>7</v>
      </c>
      <c r="B14" s="9"/>
      <c r="C14" s="19" t="s">
        <v>34</v>
      </c>
      <c r="D14" s="20"/>
      <c r="E14" s="21"/>
      <c r="L14" s="18"/>
      <c r="M14" s="18"/>
    </row>
    <row r="15" spans="1:14" ht="30" customHeight="1" x14ac:dyDescent="0.25">
      <c r="A15" s="12"/>
      <c r="B15" s="12"/>
      <c r="C15" s="12"/>
      <c r="D15" s="12"/>
      <c r="E15" s="12"/>
      <c r="L15" s="18"/>
      <c r="M15" s="18"/>
    </row>
    <row r="16" spans="1:14" ht="44.25" customHeight="1" x14ac:dyDescent="0.25">
      <c r="A16" s="9" t="s">
        <v>8</v>
      </c>
      <c r="B16" s="9"/>
      <c r="C16" s="19"/>
      <c r="D16" s="14" t="s">
        <v>9</v>
      </c>
      <c r="E16" s="55"/>
      <c r="F16" s="55"/>
      <c r="L16" s="18"/>
      <c r="M16" s="18"/>
    </row>
    <row r="17" spans="1:13" ht="30" customHeight="1" x14ac:dyDescent="0.25">
      <c r="A17" s="12"/>
      <c r="B17" s="12"/>
      <c r="C17" s="12"/>
      <c r="D17" s="12"/>
      <c r="E17" s="12"/>
      <c r="L17" s="22"/>
      <c r="M17" s="22"/>
    </row>
    <row r="18" spans="1:13" ht="36" customHeight="1" x14ac:dyDescent="0.25">
      <c r="A18" s="56" t="s">
        <v>33</v>
      </c>
      <c r="B18" s="57"/>
      <c r="C18" s="48"/>
      <c r="D18" s="23"/>
      <c r="E18" s="24"/>
      <c r="L18" s="22"/>
      <c r="M18" s="22"/>
    </row>
    <row r="19" spans="1:13" ht="36" customHeight="1" x14ac:dyDescent="0.25">
      <c r="A19" s="60"/>
      <c r="B19" s="61"/>
      <c r="C19" s="59"/>
      <c r="D19" s="23"/>
      <c r="E19" s="24"/>
      <c r="L19" s="22"/>
      <c r="M19" s="22"/>
    </row>
    <row r="20" spans="1:13" ht="30" customHeight="1" x14ac:dyDescent="0.25">
      <c r="A20" s="62" t="s">
        <v>36</v>
      </c>
      <c r="B20" s="63"/>
      <c r="C20" s="63"/>
      <c r="D20" s="63"/>
      <c r="E20" s="63"/>
      <c r="F20" s="63"/>
      <c r="G20" s="64"/>
      <c r="L20" s="22"/>
      <c r="M20" s="22"/>
    </row>
    <row r="21" spans="1:13" ht="49.5" customHeight="1" x14ac:dyDescent="0.25">
      <c r="A21" s="49" t="s">
        <v>10</v>
      </c>
      <c r="B21" s="25" t="s">
        <v>11</v>
      </c>
      <c r="C21" s="25" t="s">
        <v>12</v>
      </c>
      <c r="D21" s="25" t="s">
        <v>13</v>
      </c>
      <c r="E21" s="26" t="s">
        <v>14</v>
      </c>
      <c r="F21" s="39" t="s">
        <v>23</v>
      </c>
      <c r="G21" s="39" t="s">
        <v>24</v>
      </c>
      <c r="L21" s="22"/>
      <c r="M21" s="22"/>
    </row>
    <row r="22" spans="1:13" s="30" customFormat="1" ht="30" customHeight="1" x14ac:dyDescent="0.25">
      <c r="A22" s="50" t="s">
        <v>37</v>
      </c>
      <c r="B22" s="51" t="s">
        <v>38</v>
      </c>
      <c r="C22" s="27" t="s">
        <v>39</v>
      </c>
      <c r="D22" s="28">
        <v>1</v>
      </c>
      <c r="E22" s="29"/>
      <c r="F22" s="40">
        <v>600</v>
      </c>
      <c r="G22" s="40">
        <v>600</v>
      </c>
      <c r="L22" s="22"/>
      <c r="M22" s="22"/>
    </row>
    <row r="23" spans="1:13" s="30" customFormat="1" ht="30" customHeight="1" x14ac:dyDescent="0.25">
      <c r="A23" s="50" t="s">
        <v>40</v>
      </c>
      <c r="B23" s="51" t="s">
        <v>41</v>
      </c>
      <c r="C23" s="27" t="s">
        <v>42</v>
      </c>
      <c r="D23" s="28">
        <v>1</v>
      </c>
      <c r="E23" s="29"/>
      <c r="F23" s="40">
        <v>600</v>
      </c>
      <c r="G23" s="40">
        <v>600</v>
      </c>
      <c r="L23" s="22"/>
      <c r="M23" s="22"/>
    </row>
    <row r="24" spans="1:13" s="30" customFormat="1" ht="30" customHeight="1" x14ac:dyDescent="0.25">
      <c r="A24" s="50" t="s">
        <v>43</v>
      </c>
      <c r="B24" s="51" t="s">
        <v>44</v>
      </c>
      <c r="C24" s="27" t="s">
        <v>45</v>
      </c>
      <c r="D24" s="28">
        <v>1</v>
      </c>
      <c r="E24" s="29"/>
      <c r="F24" s="40">
        <v>50</v>
      </c>
      <c r="G24" s="40">
        <v>50</v>
      </c>
      <c r="L24" s="22"/>
      <c r="M24" s="22"/>
    </row>
    <row r="25" spans="1:13" s="30" customFormat="1" ht="30" customHeight="1" x14ac:dyDescent="0.25">
      <c r="A25" s="52" t="s">
        <v>46</v>
      </c>
      <c r="B25" s="52" t="s">
        <v>47</v>
      </c>
      <c r="C25" s="27" t="s">
        <v>48</v>
      </c>
      <c r="D25" s="28">
        <v>1</v>
      </c>
      <c r="E25" s="29"/>
      <c r="F25" s="40">
        <v>50</v>
      </c>
      <c r="G25" s="40">
        <v>50</v>
      </c>
      <c r="L25" s="22"/>
      <c r="M25" s="22"/>
    </row>
    <row r="26" spans="1:13" s="30" customFormat="1" ht="30" customHeight="1" x14ac:dyDescent="0.25">
      <c r="A26" s="52" t="s">
        <v>49</v>
      </c>
      <c r="B26" s="52" t="s">
        <v>50</v>
      </c>
      <c r="C26" s="27" t="s">
        <v>51</v>
      </c>
      <c r="D26" s="28">
        <v>2</v>
      </c>
      <c r="E26" s="29"/>
      <c r="F26" s="40">
        <v>50</v>
      </c>
      <c r="G26" s="40">
        <v>100</v>
      </c>
      <c r="L26" s="22"/>
      <c r="M26" s="22"/>
    </row>
    <row r="27" spans="1:13" s="30" customFormat="1" ht="30" customHeight="1" x14ac:dyDescent="0.25">
      <c r="A27" s="52" t="s">
        <v>52</v>
      </c>
      <c r="B27" s="52">
        <v>2100007516</v>
      </c>
      <c r="C27" s="27" t="s">
        <v>53</v>
      </c>
      <c r="D27" s="28">
        <v>3</v>
      </c>
      <c r="E27" s="29"/>
      <c r="F27" s="40">
        <v>50</v>
      </c>
      <c r="G27" s="40">
        <v>150</v>
      </c>
      <c r="L27" s="22"/>
      <c r="M27" s="22"/>
    </row>
    <row r="28" spans="1:13" s="30" customFormat="1" ht="30" customHeight="1" x14ac:dyDescent="0.25">
      <c r="A28" s="52" t="s">
        <v>54</v>
      </c>
      <c r="B28" s="52">
        <v>2100007744</v>
      </c>
      <c r="C28" s="27" t="s">
        <v>55</v>
      </c>
      <c r="D28" s="28">
        <v>5</v>
      </c>
      <c r="E28" s="29"/>
      <c r="F28" s="40">
        <v>50</v>
      </c>
      <c r="G28" s="40">
        <v>250</v>
      </c>
      <c r="L28" s="22"/>
      <c r="M28" s="22"/>
    </row>
    <row r="29" spans="1:13" s="30" customFormat="1" ht="30" customHeight="1" x14ac:dyDescent="0.25">
      <c r="A29" s="52" t="s">
        <v>56</v>
      </c>
      <c r="B29" s="52">
        <v>200112217</v>
      </c>
      <c r="C29" s="27" t="s">
        <v>57</v>
      </c>
      <c r="D29" s="28">
        <v>1</v>
      </c>
      <c r="E29" s="29"/>
      <c r="F29" s="40">
        <v>40</v>
      </c>
      <c r="G29" s="40">
        <v>40</v>
      </c>
      <c r="L29" s="22"/>
      <c r="M29" s="22"/>
    </row>
    <row r="30" spans="1:13" s="30" customFormat="1" ht="30" customHeight="1" x14ac:dyDescent="0.25">
      <c r="A30" s="52" t="s">
        <v>58</v>
      </c>
      <c r="B30" s="52">
        <v>200112217</v>
      </c>
      <c r="C30" s="27" t="s">
        <v>59</v>
      </c>
      <c r="D30" s="28">
        <v>1</v>
      </c>
      <c r="E30" s="29"/>
      <c r="F30" s="40">
        <v>40</v>
      </c>
      <c r="G30" s="40">
        <v>40</v>
      </c>
      <c r="L30" s="22"/>
      <c r="M30" s="22"/>
    </row>
    <row r="31" spans="1:13" s="30" customFormat="1" ht="30" customHeight="1" x14ac:dyDescent="0.25">
      <c r="A31" s="41"/>
      <c r="B31" s="41"/>
      <c r="C31" s="8"/>
      <c r="D31" s="42"/>
      <c r="E31" s="8"/>
      <c r="F31" s="43" t="s">
        <v>25</v>
      </c>
      <c r="G31" s="45">
        <f>SUM(G22:G30)</f>
        <v>1880</v>
      </c>
      <c r="L31" s="22"/>
      <c r="M31" s="22"/>
    </row>
    <row r="32" spans="1:13" s="30" customFormat="1" ht="30" customHeight="1" x14ac:dyDescent="0.25">
      <c r="A32" s="41"/>
      <c r="B32" s="41"/>
      <c r="C32" s="8"/>
      <c r="D32" s="42"/>
      <c r="E32" s="8"/>
      <c r="F32" s="43" t="s">
        <v>26</v>
      </c>
      <c r="G32" s="45">
        <f>+G31*0.12</f>
        <v>225.6</v>
      </c>
      <c r="L32" s="22"/>
      <c r="M32" s="22"/>
    </row>
    <row r="33" spans="1:7" ht="30" customHeight="1" x14ac:dyDescent="0.25">
      <c r="A33" s="58"/>
      <c r="B33" s="58"/>
      <c r="C33" s="58"/>
      <c r="D33" s="58"/>
      <c r="E33" s="31"/>
      <c r="F33" s="44" t="s">
        <v>27</v>
      </c>
      <c r="G33" s="45">
        <f>+G31+G32</f>
        <v>2105.6</v>
      </c>
    </row>
    <row r="34" spans="1:7" ht="30" customHeight="1" x14ac:dyDescent="0.25">
      <c r="A34" s="32"/>
      <c r="B34" s="32"/>
      <c r="C34" s="32"/>
      <c r="D34" s="32"/>
      <c r="E34" s="31"/>
    </row>
    <row r="35" spans="1:7" ht="30" customHeight="1" thickBot="1" x14ac:dyDescent="0.3">
      <c r="A35" s="8" t="s">
        <v>28</v>
      </c>
      <c r="B35" s="46"/>
      <c r="C35" s="47"/>
    </row>
    <row r="38" spans="1:7" ht="30" customHeight="1" thickBot="1" x14ac:dyDescent="0.3">
      <c r="A38" s="8" t="s">
        <v>29</v>
      </c>
      <c r="B38" s="46"/>
      <c r="C38" s="47"/>
    </row>
    <row r="41" spans="1:7" ht="30" customHeight="1" thickBot="1" x14ac:dyDescent="0.3">
      <c r="A41" s="8" t="s">
        <v>30</v>
      </c>
      <c r="B41" s="46"/>
      <c r="C41" s="47"/>
    </row>
    <row r="44" spans="1:7" ht="30" customHeight="1" thickBot="1" x14ac:dyDescent="0.3">
      <c r="A44" s="8" t="s">
        <v>31</v>
      </c>
      <c r="B44" s="46"/>
      <c r="C44" s="47"/>
    </row>
    <row r="47" spans="1:7" ht="30" customHeight="1" thickBot="1" x14ac:dyDescent="0.3">
      <c r="A47" s="8" t="s">
        <v>32</v>
      </c>
      <c r="B47" s="46"/>
      <c r="C47" s="47"/>
    </row>
  </sheetData>
  <mergeCells count="9">
    <mergeCell ref="A2:F2"/>
    <mergeCell ref="A3:F3"/>
    <mergeCell ref="A4:F4"/>
    <mergeCell ref="A20:G20"/>
    <mergeCell ref="L4:M4"/>
    <mergeCell ref="A5:E5"/>
    <mergeCell ref="E16:F16"/>
    <mergeCell ref="A18:B18"/>
    <mergeCell ref="A33:D33"/>
  </mergeCells>
  <pageMargins left="0.5118110236220472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2022-12-29T01:58:53Z</cp:lastPrinted>
  <dcterms:created xsi:type="dcterms:W3CDTF">2022-12-20T20:23:29Z</dcterms:created>
  <dcterms:modified xsi:type="dcterms:W3CDTF">2022-12-29T01:58:53Z</dcterms:modified>
</cp:coreProperties>
</file>