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0029515B-DAC9-47C6-95C7-91BA822EE66A}" xr6:coauthVersionLast="47" xr6:coauthVersionMax="47" xr10:uidLastSave="{00000000-0000-0000-0000-000000000000}"/>
  <bookViews>
    <workbookView xWindow="-120" yWindow="-120" windowWidth="29040" windowHeight="15840" xr2:uid="{544667DC-D3DB-4056-A020-B6F84261CDDE}"/>
  </bookViews>
  <sheets>
    <sheet name="INQUIORT" sheetId="2" r:id="rId1"/>
    <sheet name="Hoja1" sheetId="3" r:id="rId2"/>
  </sheets>
  <definedNames>
    <definedName name="_xlnm._FilterDatabase" localSheetId="0" hidden="1">INQUIORT!$A$22:$G$30</definedName>
    <definedName name="_xlnm.Print_Area" localSheetId="1">Hoja1!$A$1:$F$43</definedName>
    <definedName name="_xlnm.Print_Area" localSheetId="0">INQUIORT!$A$1:$G$45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G27" i="2"/>
  <c r="G26" i="2"/>
  <c r="G25" i="2"/>
  <c r="G24" i="2"/>
  <c r="G23" i="2"/>
  <c r="F26" i="3" l="1"/>
  <c r="F27" i="3" s="1"/>
  <c r="F28" i="3" s="1"/>
  <c r="G28" i="2"/>
  <c r="G29" i="2" l="1"/>
  <c r="G30" i="2" s="1"/>
</calcChain>
</file>

<file path=xl/sharedStrings.xml><?xml version="1.0" encoding="utf-8"?>
<sst xmlns="http://schemas.openxmlformats.org/spreadsheetml/2006/main" count="96" uniqueCount="50">
  <si>
    <t>NOTA DE ENTREGA</t>
  </si>
  <si>
    <t>PLACA DHS 4.5 MM BLOQ. *3 ORIF. TITANIO NET</t>
  </si>
  <si>
    <t>TORNILLO DESLIZANTE DHS/DCS X 80 MM TITANIO NET</t>
  </si>
  <si>
    <t>TORNILLO BLOQ. 5.0*34 MM TITANIO NET</t>
  </si>
  <si>
    <t>TORNILLO BLOQ. 5.0*36 MM TITANIO NET</t>
  </si>
  <si>
    <t>TORNILLO BLOQ. 5.0*38 MM TITANIO NET</t>
  </si>
  <si>
    <t>Ti-166.023</t>
  </si>
  <si>
    <t>Ti-168.080</t>
  </si>
  <si>
    <t>Ti-SF-500.034</t>
  </si>
  <si>
    <t>Ti-SF-500.036</t>
  </si>
  <si>
    <t>Ti-SF-500.038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</si>
  <si>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</si>
  <si>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</si>
  <si>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</si>
  <si>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</si>
  <si>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</si>
  <si>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</si>
  <si>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</si>
  <si>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</si>
  <si>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</si>
  <si>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</si>
  <si>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</si>
  <si>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</si>
  <si>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</si>
  <si>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</si>
  <si>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</si>
  <si>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</si>
  <si>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</si>
  <si>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</si>
  <si>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</si>
  <si>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</si>
  <si>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</si>
  <si>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</si>
  <si>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</si>
  <si>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</si>
  <si>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</si>
  <si>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</si>
  <si>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</si>
  <si>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VENTA -CIRUGÍA</t>
  </si>
  <si>
    <t>No. IDENTIFICACION</t>
  </si>
  <si>
    <t>TEOTON SERVICIOS DE SALUD S.A.S.</t>
  </si>
  <si>
    <t>AV. DEL PERIODISTA Y CALLE 11A</t>
  </si>
  <si>
    <t xml:space="preserve"> LUNES 16/01/2023</t>
  </si>
  <si>
    <t>NEIQ0770</t>
  </si>
  <si>
    <t>0990277583001</t>
  </si>
  <si>
    <t>DR. CHIQUITO</t>
  </si>
  <si>
    <t>ESPINOZA VERA MARIA ELVIRA</t>
  </si>
  <si>
    <t>0902972769 - 3241132</t>
  </si>
  <si>
    <t>PARTICULAR</t>
  </si>
  <si>
    <t>14554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</si>
</sst>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/>
    <xf numFmtId="164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4" fontId="1" fillId="0" borderId="1" xfId="0" applyNumberFormat="1" applyFont="1" applyBorder="1"/>
    <xf numFmtId="4" fontId="1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2" fillId="0" borderId="0" xfId="2" applyFont="1" applyAlignment="1">
      <alignment wrapText="1"/>
    </xf>
    <xf numFmtId="165" fontId="2" fillId="0" borderId="1" xfId="3" applyNumberFormat="1" applyFont="1" applyBorder="1" applyAlignment="1"/>
    <xf numFmtId="9" fontId="2" fillId="0" borderId="0" xfId="2" applyNumberFormat="1" applyFont="1" applyAlignment="1">
      <alignment wrapText="1"/>
    </xf>
    <xf numFmtId="0" fontId="9" fillId="0" borderId="3" xfId="0" applyFont="1" applyBorder="1"/>
    <xf numFmtId="0" fontId="5" fillId="0" borderId="0" xfId="0" applyFont="1" applyAlignment="1">
      <alignment horizontal="center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1" fillId="2" borderId="0" xfId="0" applyFont="1" applyFill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4" fillId="4" borderId="2" xfId="0" applyFont="1" applyFill="1" applyBorder="1"/>
    <xf numFmtId="0" fontId="4" fillId="2" borderId="0" xfId="0" applyFont="1" applyFill="1"/>
    <xf numFmtId="0" fontId="1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/>
    </xf>
    <xf numFmtId="20" fontId="12" fillId="0" borderId="1" xfId="0" quotePrefix="1" applyNumberFormat="1" applyFont="1" applyBorder="1" applyAlignment="1">
      <alignment vertic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Moneda" xfId="3" builtinId="4"/>
    <cellStyle name="Moneda 2" xfId="4" xr:uid="{8DC960BC-718C-4574-990D-2BCE3E4EB853}"/>
    <cellStyle name="Moneda 3" xfId="5" xr:uid="{9D09D432-93B3-40A9-B29A-0D91A7CE88D6}"/>
    <cellStyle name="Normal" xfId="0" builtinId="0"/>
    <cellStyle name="Normal 2" xfId="2" xr:uid="{9742BE86-AE99-46F4-8E91-B81034BE4AF5}"/>
    <cellStyle name="Normal 3" xfId="1" xr:uid="{25A4A376-AEB0-4743-832B-6A63EFC93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506865</xdr:colOff>
      <xdr:row>4</xdr:row>
      <xdr:rowOff>75362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EA6B61-67F1-403E-9794-A19C9BE260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1326015</xdr:colOff>
      <xdr:row>6</xdr:row>
      <xdr:rowOff>56312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7BE1EF-037E-4C39-A3CA-A4878391FE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8723" cy="1073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7D8-05B8-4EEC-9DDD-9B69D93B5073}">
  <sheetPr>
    <pageSetUpPr fitToPage="1"/>
  </sheetPr>
  <dimension ref="A1:P45"/>
  <sheetViews>
    <sheetView showGridLines="0" tabSelected="1" zoomScale="86" zoomScaleNormal="86" workbookViewId="0">
      <selection activeCell="C32" sqref="C32"/>
    </sheetView>
  </sheetViews>
  <sheetFormatPr baseColWidth="10" defaultColWidth="17.5703125" defaultRowHeight="15" x14ac:dyDescent="0.2"/>
  <cols>
    <col min="1" max="2" width="23.42578125" style="5" customWidth="1"/>
    <col min="3" max="3" width="67.28515625" style="1" customWidth="1"/>
    <col min="4" max="4" width="23.140625" style="1" customWidth="1"/>
    <col min="5" max="5" width="23.5703125" style="1" customWidth="1"/>
    <col min="6" max="16384" width="17.5703125" style="1"/>
  </cols>
  <sheetData>
    <row r="1" spans="1:16" customFormat="1" ht="24" customHeight="1" x14ac:dyDescent="0.25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 x14ac:dyDescent="0.25">
      <c r="A2" s="60" t="s">
        <v>36</v>
      </c>
      <c r="B2" s="60"/>
      <c r="C2" s="60"/>
      <c r="D2" s="60"/>
      <c r="E2" s="60"/>
      <c r="F2" s="60"/>
      <c r="G2" s="60"/>
      <c r="H2" s="46"/>
      <c r="I2" s="46"/>
      <c r="J2" s="46"/>
      <c r="K2" s="46"/>
      <c r="L2" s="47"/>
      <c r="M2" s="48"/>
    </row>
    <row r="3" spans="1:16" customFormat="1" ht="23.25" x14ac:dyDescent="0.35">
      <c r="A3" s="60" t="s">
        <v>37</v>
      </c>
      <c r="B3" s="60"/>
      <c r="C3" s="60"/>
      <c r="D3" s="60"/>
      <c r="E3" s="60"/>
      <c r="F3" s="60"/>
      <c r="G3" s="60"/>
      <c r="H3" s="49"/>
      <c r="I3" s="49"/>
      <c r="J3" s="49"/>
      <c r="K3" s="49"/>
      <c r="L3" s="49"/>
      <c r="M3" s="49"/>
    </row>
    <row r="4" spans="1:16" customFormat="1" ht="23.25" x14ac:dyDescent="0.35">
      <c r="A4" s="61" t="s">
        <v>0</v>
      </c>
      <c r="B4" s="61"/>
      <c r="C4" s="61"/>
      <c r="D4" s="61"/>
      <c r="E4" s="61"/>
      <c r="F4" s="61"/>
      <c r="G4" s="61"/>
      <c r="H4" s="49"/>
      <c r="I4" s="49"/>
      <c r="J4" s="49"/>
      <c r="K4" s="49"/>
      <c r="L4" s="49"/>
      <c r="M4" s="49"/>
      <c r="N4" s="2"/>
      <c r="O4" s="59"/>
      <c r="P4" s="59"/>
    </row>
    <row r="5" spans="1:16" s="2" customFormat="1" ht="20.100000000000001" customHeight="1" x14ac:dyDescent="0.2">
      <c r="O5" s="59"/>
      <c r="P5" s="59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13" t="s">
        <v>11</v>
      </c>
      <c r="B7" s="13"/>
      <c r="C7" s="12" t="s">
        <v>42</v>
      </c>
      <c r="D7" s="13" t="s">
        <v>12</v>
      </c>
      <c r="E7" s="54" t="s">
        <v>43</v>
      </c>
      <c r="F7" s="50"/>
      <c r="G7" s="14"/>
      <c r="O7" s="41"/>
      <c r="P7" s="41"/>
    </row>
    <row r="8" spans="1:16" s="2" customFormat="1" ht="20.100000000000001" customHeight="1" x14ac:dyDescent="0.25">
      <c r="A8" s="15"/>
      <c r="B8" s="15"/>
      <c r="C8" s="15"/>
      <c r="D8" s="15"/>
      <c r="E8" s="15"/>
      <c r="F8" s="15"/>
      <c r="G8" s="1"/>
      <c r="O8" s="41"/>
      <c r="P8" s="41"/>
    </row>
    <row r="9" spans="1:16" s="2" customFormat="1" ht="20.100000000000001" customHeight="1" x14ac:dyDescent="0.2">
      <c r="A9" s="13" t="s">
        <v>13</v>
      </c>
      <c r="B9" s="13"/>
      <c r="C9" s="16" t="s">
        <v>40</v>
      </c>
      <c r="D9" s="17" t="s">
        <v>14</v>
      </c>
      <c r="E9" s="56" t="s">
        <v>44</v>
      </c>
      <c r="F9" s="18"/>
      <c r="G9" s="18"/>
      <c r="O9" s="41"/>
      <c r="P9" s="41"/>
    </row>
    <row r="10" spans="1:16" s="2" customFormat="1" ht="20.100000000000001" customHeight="1" x14ac:dyDescent="0.25">
      <c r="A10" s="15"/>
      <c r="B10" s="15"/>
      <c r="C10" s="15"/>
      <c r="D10" s="15"/>
      <c r="E10" s="15"/>
      <c r="F10" s="15"/>
      <c r="G10" s="1"/>
      <c r="O10" s="41"/>
      <c r="P10" s="41"/>
    </row>
    <row r="11" spans="1:16" s="2" customFormat="1" ht="29.45" customHeight="1" x14ac:dyDescent="0.2">
      <c r="A11" s="13" t="s">
        <v>15</v>
      </c>
      <c r="B11" s="13"/>
      <c r="C11" s="55" t="s">
        <v>41</v>
      </c>
      <c r="D11" s="17" t="s">
        <v>16</v>
      </c>
      <c r="E11" s="16" t="s">
        <v>38</v>
      </c>
      <c r="F11" s="19"/>
      <c r="G11" s="19"/>
      <c r="O11" s="41"/>
      <c r="P11" s="41"/>
    </row>
    <row r="12" spans="1:16" s="2" customFormat="1" ht="20.100000000000001" customHeight="1" x14ac:dyDescent="0.25">
      <c r="A12" s="15"/>
      <c r="B12" s="15"/>
      <c r="C12" s="15"/>
      <c r="D12" s="15"/>
      <c r="E12" s="15"/>
      <c r="F12" s="15"/>
      <c r="G12" s="1"/>
      <c r="O12" s="20"/>
      <c r="P12" s="20"/>
    </row>
    <row r="13" spans="1:16" s="2" customFormat="1" ht="20.100000000000001" customHeight="1" x14ac:dyDescent="0.2">
      <c r="A13" s="13" t="s">
        <v>17</v>
      </c>
      <c r="B13" s="13"/>
      <c r="C13" s="21">
        <v>44942</v>
      </c>
      <c r="D13" s="17" t="s">
        <v>18</v>
      </c>
      <c r="E13" s="51"/>
      <c r="F13" s="22"/>
      <c r="G13" s="22"/>
      <c r="O13" s="20"/>
      <c r="P13" s="20"/>
    </row>
    <row r="14" spans="1:16" s="2" customFormat="1" ht="20.100000000000001" customHeight="1" x14ac:dyDescent="0.25">
      <c r="A14" s="15"/>
      <c r="B14" s="15"/>
      <c r="C14" s="15"/>
      <c r="D14" s="15"/>
      <c r="E14" s="15"/>
      <c r="F14" s="15"/>
      <c r="G14" s="23"/>
      <c r="H14" s="23"/>
      <c r="O14" s="24"/>
      <c r="P14" s="24"/>
    </row>
    <row r="15" spans="1:16" s="2" customFormat="1" ht="20.100000000000001" customHeight="1" x14ac:dyDescent="0.2">
      <c r="A15" s="13" t="s">
        <v>19</v>
      </c>
      <c r="B15" s="13"/>
      <c r="C15" s="16" t="s">
        <v>45</v>
      </c>
      <c r="D15" s="19"/>
      <c r="E15" s="25"/>
      <c r="F15" s="25"/>
      <c r="G15" s="19"/>
      <c r="H15" s="19"/>
      <c r="O15" s="24"/>
      <c r="P15" s="24"/>
    </row>
    <row r="16" spans="1:16" s="2" customFormat="1" ht="20.100000000000001" customHeight="1" x14ac:dyDescent="0.25">
      <c r="A16" s="15"/>
      <c r="B16" s="15"/>
      <c r="C16" s="15"/>
      <c r="D16" s="15"/>
      <c r="E16" s="15"/>
      <c r="F16" s="15"/>
      <c r="G16" s="23"/>
      <c r="H16" s="23"/>
      <c r="O16" s="24"/>
      <c r="P16" s="24"/>
    </row>
    <row r="17" spans="1:16" s="2" customFormat="1" ht="20.100000000000001" customHeight="1" x14ac:dyDescent="0.2">
      <c r="A17" s="13" t="s">
        <v>20</v>
      </c>
      <c r="B17" s="13"/>
      <c r="C17" s="16" t="s">
        <v>46</v>
      </c>
      <c r="D17" s="17" t="s">
        <v>39</v>
      </c>
      <c r="E17" s="57" t="s">
        <v>47</v>
      </c>
      <c r="F17" s="25"/>
      <c r="G17" s="19"/>
      <c r="H17" s="19"/>
      <c r="O17" s="24"/>
      <c r="P17" s="24"/>
    </row>
    <row r="18" spans="1:16" s="2" customFormat="1" ht="20.100000000000001" customHeight="1" x14ac:dyDescent="0.25">
      <c r="A18" s="15"/>
      <c r="B18" s="15"/>
      <c r="C18" s="15"/>
      <c r="D18" s="15"/>
      <c r="E18" s="15"/>
      <c r="F18" s="15"/>
      <c r="G18" s="23"/>
      <c r="H18" s="23"/>
      <c r="O18" s="26"/>
      <c r="P18" s="26"/>
    </row>
    <row r="19" spans="1:16" s="2" customFormat="1" ht="20.100000000000001" customHeight="1" x14ac:dyDescent="0.2">
      <c r="A19" s="13" t="s">
        <v>21</v>
      </c>
      <c r="B19" s="13"/>
      <c r="C19" s="27" t="s">
        <v>48</v>
      </c>
      <c r="D19" s="14"/>
      <c r="E19" s="28"/>
      <c r="F19" s="28"/>
      <c r="G19" s="29"/>
      <c r="H19" s="30"/>
      <c r="O19" s="26"/>
      <c r="P19" s="26"/>
    </row>
    <row r="20" spans="1:16" s="2" customFormat="1" ht="20.100000000000001" customHeight="1" x14ac:dyDescent="0.2">
      <c r="A20" s="5"/>
      <c r="B20" s="5"/>
      <c r="C20" s="1"/>
      <c r="D20" s="1"/>
      <c r="E20" s="1"/>
      <c r="F20" s="1"/>
      <c r="G20" s="1"/>
      <c r="H20" s="1"/>
      <c r="O20" s="26"/>
      <c r="P20" s="26"/>
    </row>
    <row r="21" spans="1:16" s="2" customFormat="1" ht="20.100000000000001" customHeight="1" x14ac:dyDescent="0.2">
      <c r="A21" s="52"/>
      <c r="B21" s="52"/>
      <c r="C21" s="52"/>
      <c r="D21" s="52"/>
      <c r="E21" s="52"/>
      <c r="F21" s="52"/>
      <c r="G21" s="52"/>
      <c r="H21" s="53"/>
      <c r="O21" s="26"/>
      <c r="P21" s="26"/>
    </row>
    <row r="22" spans="1:16" s="2" customFormat="1" ht="30" customHeight="1" x14ac:dyDescent="0.2">
      <c r="A22" s="31" t="s">
        <v>22</v>
      </c>
      <c r="B22" s="31" t="s">
        <v>24</v>
      </c>
      <c r="C22" s="31" t="s">
        <v>23</v>
      </c>
      <c r="D22" s="31" t="s">
        <v>25</v>
      </c>
      <c r="E22" s="31" t="s">
        <v>26</v>
      </c>
      <c r="F22" s="32" t="s">
        <v>27</v>
      </c>
      <c r="G22" s="32" t="s">
        <v>28</v>
      </c>
      <c r="O22" s="26"/>
      <c r="P22" s="26"/>
    </row>
    <row r="23" spans="1:16" ht="15.75" x14ac:dyDescent="0.25">
      <c r="A23" s="4" t="s">
        <v>6</v>
      </c>
      <c r="B23" s="4">
        <v>200112542</v>
      </c>
      <c r="C23" s="3" t="s">
        <v>1</v>
      </c>
      <c r="D23" s="36">
        <v>1</v>
      </c>
      <c r="E23" s="33"/>
      <c r="F23" s="34">
        <v>400</v>
      </c>
      <c r="G23" s="34">
        <f>+D23*F23</f>
        <v>400</v>
      </c>
    </row>
    <row r="24" spans="1:16" x14ac:dyDescent="0.2">
      <c r="A24" s="4" t="s">
        <v>7</v>
      </c>
      <c r="B24" s="4" t="s">
        <v>49</v>
      </c>
      <c r="C24" s="3" t="s">
        <v>2</v>
      </c>
      <c r="D24" s="36">
        <v>1</v>
      </c>
      <c r="E24" s="3"/>
      <c r="F24" s="34">
        <v>200</v>
      </c>
      <c r="G24" s="34">
        <f t="shared" ref="G24:G27" si="0">+D24*F24</f>
        <v>200</v>
      </c>
    </row>
    <row r="25" spans="1:16" x14ac:dyDescent="0.2">
      <c r="A25" s="6" t="s">
        <v>8</v>
      </c>
      <c r="B25" s="4">
        <v>2000091528</v>
      </c>
      <c r="C25" s="58" t="s">
        <v>3</v>
      </c>
      <c r="D25" s="36">
        <v>1</v>
      </c>
      <c r="E25" s="3"/>
      <c r="F25" s="34">
        <v>50</v>
      </c>
      <c r="G25" s="34">
        <f t="shared" si="0"/>
        <v>50</v>
      </c>
    </row>
    <row r="26" spans="1:16" x14ac:dyDescent="0.2">
      <c r="A26" s="6" t="s">
        <v>9</v>
      </c>
      <c r="B26" s="4">
        <v>200112251</v>
      </c>
      <c r="C26" s="58" t="s">
        <v>4</v>
      </c>
      <c r="D26" s="36">
        <v>1</v>
      </c>
      <c r="E26" s="3"/>
      <c r="F26" s="34">
        <v>50</v>
      </c>
      <c r="G26" s="34">
        <f t="shared" si="0"/>
        <v>50</v>
      </c>
    </row>
    <row r="27" spans="1:16" x14ac:dyDescent="0.2">
      <c r="A27" s="6" t="s">
        <v>10</v>
      </c>
      <c r="B27" s="4">
        <v>210002097</v>
      </c>
      <c r="C27" s="58" t="s">
        <v>5</v>
      </c>
      <c r="D27" s="36">
        <v>1</v>
      </c>
      <c r="E27" s="3"/>
      <c r="F27" s="34">
        <v>50</v>
      </c>
      <c r="G27" s="34">
        <f t="shared" si="0"/>
        <v>50</v>
      </c>
    </row>
    <row r="28" spans="1:16" ht="15.75" x14ac:dyDescent="0.25">
      <c r="A28" s="8"/>
      <c r="B28" s="8"/>
      <c r="C28" s="9"/>
      <c r="D28" s="7"/>
      <c r="F28" s="37" t="s">
        <v>29</v>
      </c>
      <c r="G28" s="38">
        <f>SUM(G23:G27)</f>
        <v>750</v>
      </c>
    </row>
    <row r="29" spans="1:16" ht="15.75" x14ac:dyDescent="0.25">
      <c r="A29" s="8"/>
      <c r="B29" s="8"/>
      <c r="C29" s="9"/>
      <c r="D29" s="7"/>
      <c r="F29" s="39" t="s">
        <v>30</v>
      </c>
      <c r="G29" s="38">
        <f>+G28*0.12</f>
        <v>90</v>
      </c>
    </row>
    <row r="30" spans="1:16" ht="15.75" x14ac:dyDescent="0.25">
      <c r="A30" s="8"/>
      <c r="B30" s="8"/>
      <c r="C30" s="9"/>
      <c r="D30" s="7"/>
      <c r="F30" s="37" t="s">
        <v>31</v>
      </c>
      <c r="G30" s="38">
        <f>+G28+G29</f>
        <v>840</v>
      </c>
    </row>
    <row r="31" spans="1:16" x14ac:dyDescent="0.2">
      <c r="A31" s="8"/>
      <c r="B31" s="8"/>
      <c r="C31" s="9"/>
      <c r="E31" s="7"/>
      <c r="G31" s="35"/>
      <c r="H31" s="35"/>
    </row>
    <row r="32" spans="1:16" x14ac:dyDescent="0.2">
      <c r="A32" s="8"/>
      <c r="B32" s="8"/>
      <c r="C32" s="9"/>
      <c r="E32" s="7"/>
      <c r="G32" s="35"/>
      <c r="H32" s="35"/>
    </row>
    <row r="33" spans="1:8" x14ac:dyDescent="0.2">
      <c r="A33" s="8"/>
      <c r="B33" s="8"/>
      <c r="C33" s="9"/>
      <c r="G33" s="35"/>
      <c r="H33" s="35"/>
    </row>
    <row r="34" spans="1:8" s="11" customFormat="1" ht="16.5" thickBot="1" x14ac:dyDescent="0.3">
      <c r="A34" s="11" t="s">
        <v>32</v>
      </c>
      <c r="C34" s="40"/>
    </row>
    <row r="35" spans="1:8" s="11" customFormat="1" ht="15.75" x14ac:dyDescent="0.25">
      <c r="H35" s="10"/>
    </row>
    <row r="36" spans="1:8" s="11" customFormat="1" ht="15.75" x14ac:dyDescent="0.25">
      <c r="H36" s="10"/>
    </row>
    <row r="37" spans="1:8" s="11" customFormat="1" ht="15.75" x14ac:dyDescent="0.25">
      <c r="H37" s="10"/>
    </row>
    <row r="38" spans="1:8" s="11" customFormat="1" ht="16.5" thickBot="1" x14ac:dyDescent="0.3">
      <c r="A38" s="11" t="s">
        <v>33</v>
      </c>
      <c r="C38" s="40"/>
      <c r="H38" s="10"/>
    </row>
    <row r="39" spans="1:8" s="11" customFormat="1" ht="15.75" x14ac:dyDescent="0.25">
      <c r="H39" s="10"/>
    </row>
    <row r="40" spans="1:8" customFormat="1" x14ac:dyDescent="0.25"/>
    <row r="41" spans="1:8" customFormat="1" x14ac:dyDescent="0.25"/>
    <row r="42" spans="1:8" s="11" customFormat="1" ht="16.5" thickBot="1" x14ac:dyDescent="0.3">
      <c r="A42" s="11" t="s">
        <v>34</v>
      </c>
      <c r="C42" s="40"/>
      <c r="H42" s="10"/>
    </row>
    <row r="43" spans="1:8" s="11" customFormat="1" ht="15.75" x14ac:dyDescent="0.25">
      <c r="H43" s="10"/>
    </row>
    <row r="44" spans="1:8" s="44" customFormat="1" ht="20.100000000000001" customHeight="1" x14ac:dyDescent="0.2">
      <c r="A44" s="42"/>
      <c r="B44" s="42"/>
      <c r="C44" s="43"/>
    </row>
    <row r="45" spans="1:8" s="44" customFormat="1" ht="20.100000000000001" customHeight="1" thickBot="1" x14ac:dyDescent="0.3">
      <c r="A45" s="11" t="s">
        <v>35</v>
      </c>
      <c r="B45" s="11"/>
      <c r="C45" s="40"/>
    </row>
  </sheetData>
  <autoFilter ref="A22:G30" xr:uid="{E38BC7D8-05B8-4EEC-9DDD-9B69D93B5073}"/>
  <mergeCells count="4">
    <mergeCell ref="O4:P5"/>
    <mergeCell ref="A2:G2"/>
    <mergeCell ref="A3:G3"/>
    <mergeCell ref="A4:G4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FECC-F25C-4A7F-9FC9-6765E3EF60E2}">
  <dimension ref="A1:P43"/>
  <sheetViews>
    <sheetView view="pageBreakPreview" zoomScale="60" zoomScaleNormal="100" workbookViewId="0">
      <selection activeCell="E32" sqref="E32"/>
    </sheetView>
  </sheetViews>
  <sheetFormatPr baseColWidth="10" defaultColWidth="17.5703125" defaultRowHeight="15" x14ac:dyDescent="0.2"/>
  <cols>
    <col min="1" max="2" width="23.42578125" style="5" customWidth="1"/>
    <col min="3" max="3" width="67.28515625" style="1" customWidth="1"/>
    <col min="4" max="4" width="23.140625" style="1" customWidth="1"/>
    <col min="5" max="5" width="23.5703125" style="1" customWidth="1"/>
    <col min="6" max="16384" width="17.5703125" style="1"/>
  </cols>
  <sheetData>
    <row r="1" spans="1:16" customFormat="1" ht="24" customHeight="1" x14ac:dyDescent="0.25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 x14ac:dyDescent="0.25">
      <c r="A2" s="60" t="s">
        <v>36</v>
      </c>
      <c r="B2" s="60"/>
      <c r="C2" s="60"/>
      <c r="D2" s="60"/>
      <c r="E2" s="60"/>
      <c r="F2" s="60"/>
      <c r="G2" s="60"/>
      <c r="H2" s="46"/>
      <c r="I2" s="46"/>
      <c r="J2" s="46"/>
      <c r="K2" s="46"/>
      <c r="L2" s="47"/>
      <c r="M2" s="48"/>
    </row>
    <row r="3" spans="1:16" customFormat="1" ht="23.25" x14ac:dyDescent="0.35">
      <c r="A3" s="60" t="s">
        <v>37</v>
      </c>
      <c r="B3" s="60"/>
      <c r="C3" s="60"/>
      <c r="D3" s="60"/>
      <c r="E3" s="60"/>
      <c r="F3" s="60"/>
      <c r="G3" s="60"/>
      <c r="H3" s="49"/>
      <c r="I3" s="49"/>
      <c r="J3" s="49"/>
      <c r="K3" s="49"/>
      <c r="L3" s="49"/>
      <c r="M3" s="49"/>
    </row>
    <row r="4" spans="1:16" customFormat="1" ht="23.25" x14ac:dyDescent="0.35">
      <c r="A4" s="61" t="s">
        <v>0</v>
      </c>
      <c r="B4" s="61"/>
      <c r="C4" s="61"/>
      <c r="D4" s="61"/>
      <c r="E4" s="61"/>
      <c r="F4" s="61"/>
      <c r="G4" s="61"/>
      <c r="H4" s="49"/>
      <c r="I4" s="49"/>
      <c r="J4" s="49"/>
      <c r="K4" s="49"/>
      <c r="L4" s="49"/>
      <c r="M4" s="49"/>
      <c r="N4" s="2"/>
      <c r="O4" s="59"/>
      <c r="P4" s="59"/>
    </row>
    <row r="5" spans="1:16" s="2" customFormat="1" ht="20.100000000000001" customHeight="1" x14ac:dyDescent="0.2">
      <c r="O5" s="59"/>
      <c r="P5" s="59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13" t="s">
        <v>11</v>
      </c>
      <c r="B7" s="13"/>
      <c r="C7" s="12" t="s">
        <v>42</v>
      </c>
      <c r="D7" s="13" t="s">
        <v>12</v>
      </c>
      <c r="E7" s="54" t="s">
        <v>43</v>
      </c>
      <c r="F7" s="50"/>
      <c r="G7" s="14"/>
      <c r="O7" s="41"/>
      <c r="P7" s="41"/>
    </row>
    <row r="8" spans="1:16" s="2" customFormat="1" ht="20.100000000000001" customHeight="1" x14ac:dyDescent="0.25">
      <c r="A8" s="15"/>
      <c r="B8" s="15"/>
      <c r="C8" s="15"/>
      <c r="D8" s="15"/>
      <c r="E8" s="15"/>
      <c r="F8" s="15"/>
      <c r="G8" s="1"/>
      <c r="O8" s="41"/>
      <c r="P8" s="41"/>
    </row>
    <row r="9" spans="1:16" s="2" customFormat="1" ht="20.100000000000001" customHeight="1" x14ac:dyDescent="0.2">
      <c r="A9" s="13" t="s">
        <v>13</v>
      </c>
      <c r="B9" s="13"/>
      <c r="C9" s="16" t="s">
        <v>40</v>
      </c>
      <c r="D9" s="17" t="s">
        <v>14</v>
      </c>
      <c r="E9" s="56" t="s">
        <v>44</v>
      </c>
      <c r="F9" s="18"/>
      <c r="G9" s="18"/>
      <c r="O9" s="41"/>
      <c r="P9" s="41"/>
    </row>
    <row r="10" spans="1:16" s="2" customFormat="1" ht="20.100000000000001" customHeight="1" x14ac:dyDescent="0.25">
      <c r="A10" s="15"/>
      <c r="B10" s="15"/>
      <c r="C10" s="15"/>
      <c r="D10" s="15"/>
      <c r="E10" s="15"/>
      <c r="F10" s="15"/>
      <c r="G10" s="1"/>
      <c r="O10" s="41"/>
      <c r="P10" s="41"/>
    </row>
    <row r="11" spans="1:16" s="2" customFormat="1" ht="29.45" customHeight="1" x14ac:dyDescent="0.2">
      <c r="A11" s="13" t="s">
        <v>15</v>
      </c>
      <c r="B11" s="13"/>
      <c r="C11" s="55" t="s">
        <v>41</v>
      </c>
      <c r="D11" s="17" t="s">
        <v>16</v>
      </c>
      <c r="E11" s="16" t="s">
        <v>38</v>
      </c>
      <c r="F11" s="19"/>
      <c r="G11" s="19"/>
      <c r="O11" s="41"/>
      <c r="P11" s="41"/>
    </row>
    <row r="12" spans="1:16" s="2" customFormat="1" ht="20.100000000000001" customHeight="1" x14ac:dyDescent="0.25">
      <c r="A12" s="15"/>
      <c r="B12" s="15"/>
      <c r="C12" s="15"/>
      <c r="D12" s="15"/>
      <c r="E12" s="15"/>
      <c r="F12" s="15"/>
      <c r="G12" s="1"/>
      <c r="O12" s="20"/>
      <c r="P12" s="20"/>
    </row>
    <row r="13" spans="1:16" s="2" customFormat="1" ht="20.100000000000001" customHeight="1" x14ac:dyDescent="0.2">
      <c r="A13" s="13" t="s">
        <v>17</v>
      </c>
      <c r="B13" s="13"/>
      <c r="C13" s="21">
        <v>44942</v>
      </c>
      <c r="D13" s="17" t="s">
        <v>18</v>
      </c>
      <c r="E13" s="51"/>
      <c r="F13" s="22"/>
      <c r="G13" s="22"/>
      <c r="O13" s="20"/>
      <c r="P13" s="20"/>
    </row>
    <row r="14" spans="1:16" s="2" customFormat="1" ht="20.100000000000001" customHeight="1" x14ac:dyDescent="0.25">
      <c r="A14" s="15"/>
      <c r="B14" s="15"/>
      <c r="C14" s="15"/>
      <c r="D14" s="15"/>
      <c r="E14" s="15"/>
      <c r="F14" s="15"/>
      <c r="G14" s="23"/>
      <c r="H14" s="23"/>
      <c r="O14" s="24"/>
      <c r="P14" s="24"/>
    </row>
    <row r="15" spans="1:16" s="2" customFormat="1" ht="20.100000000000001" customHeight="1" x14ac:dyDescent="0.2">
      <c r="A15" s="13" t="s">
        <v>19</v>
      </c>
      <c r="B15" s="13"/>
      <c r="C15" s="16" t="s">
        <v>45</v>
      </c>
      <c r="D15" s="19"/>
      <c r="E15" s="25"/>
      <c r="F15" s="25"/>
      <c r="G15" s="19"/>
      <c r="H15" s="19"/>
      <c r="O15" s="24"/>
      <c r="P15" s="24"/>
    </row>
    <row r="16" spans="1:16" s="2" customFormat="1" ht="20.100000000000001" customHeight="1" x14ac:dyDescent="0.25">
      <c r="A16" s="15"/>
      <c r="B16" s="15"/>
      <c r="C16" s="15"/>
      <c r="D16" s="15"/>
      <c r="E16" s="15"/>
      <c r="F16" s="15"/>
      <c r="G16" s="23"/>
      <c r="H16" s="23"/>
      <c r="O16" s="24"/>
      <c r="P16" s="24"/>
    </row>
    <row r="17" spans="1:16" s="2" customFormat="1" ht="36" customHeight="1" x14ac:dyDescent="0.2">
      <c r="A17" s="13" t="s">
        <v>20</v>
      </c>
      <c r="B17" s="13"/>
      <c r="C17" s="16" t="s">
        <v>46</v>
      </c>
      <c r="D17" s="17" t="s">
        <v>39</v>
      </c>
      <c r="E17" s="57" t="s">
        <v>47</v>
      </c>
      <c r="F17" s="25"/>
      <c r="G17" s="19"/>
      <c r="H17" s="19"/>
      <c r="O17" s="24"/>
      <c r="P17" s="24"/>
    </row>
    <row r="18" spans="1:16" s="2" customFormat="1" ht="20.100000000000001" customHeight="1" x14ac:dyDescent="0.25">
      <c r="A18" s="15"/>
      <c r="B18" s="15"/>
      <c r="C18" s="15"/>
      <c r="D18" s="15"/>
      <c r="E18" s="15"/>
      <c r="F18" s="15"/>
      <c r="G18" s="23"/>
      <c r="H18" s="23"/>
      <c r="O18" s="26"/>
      <c r="P18" s="26"/>
    </row>
    <row r="19" spans="1:16" s="2" customFormat="1" ht="20.100000000000001" customHeight="1" x14ac:dyDescent="0.2">
      <c r="A19" s="13" t="s">
        <v>21</v>
      </c>
      <c r="B19" s="13"/>
      <c r="C19" s="27" t="s">
        <v>48</v>
      </c>
      <c r="D19" s="14"/>
      <c r="E19" s="28"/>
      <c r="F19" s="28"/>
      <c r="G19" s="29"/>
      <c r="H19" s="30"/>
      <c r="O19" s="26"/>
      <c r="P19" s="26"/>
    </row>
    <row r="20" spans="1:16" s="2" customFormat="1" ht="20.100000000000001" customHeight="1" x14ac:dyDescent="0.2">
      <c r="A20" s="5"/>
      <c r="B20" s="5"/>
      <c r="C20" s="1"/>
      <c r="D20" s="1"/>
      <c r="E20" s="1"/>
      <c r="F20" s="1"/>
      <c r="G20" s="1"/>
      <c r="H20" s="1"/>
      <c r="O20" s="26"/>
      <c r="P20" s="26"/>
    </row>
    <row r="21" spans="1:16" s="2" customFormat="1" ht="30" customHeight="1" x14ac:dyDescent="0.2">
      <c r="A21" s="31" t="s">
        <v>22</v>
      </c>
      <c r="B21" s="31" t="s">
        <v>24</v>
      </c>
      <c r="C21" s="31" t="s">
        <v>23</v>
      </c>
      <c r="D21" s="31" t="s">
        <v>25</v>
      </c>
      <c r="E21" s="32" t="s">
        <v>27</v>
      </c>
      <c r="F21" s="32" t="s">
        <v>28</v>
      </c>
      <c r="O21" s="26"/>
      <c r="P21" s="26"/>
    </row>
    <row r="22" spans="1:16" ht="26.25" customHeight="1" x14ac:dyDescent="0.2">
      <c r="A22" s="4" t="s">
        <v>6</v>
      </c>
      <c r="B22" s="4">
        <v>200112542</v>
      </c>
      <c r="C22" s="3" t="s">
        <v>1</v>
      </c>
      <c r="D22" s="36">
        <v>1</v>
      </c>
      <c r="E22" s="34">
        <v>400</v>
      </c>
      <c r="F22" s="34">
        <f>+D22*E22</f>
        <v>400</v>
      </c>
    </row>
    <row r="23" spans="1:16" ht="32.25" customHeight="1" x14ac:dyDescent="0.2">
      <c r="A23" s="6" t="s">
        <v>8</v>
      </c>
      <c r="B23" s="4">
        <v>2000091528</v>
      </c>
      <c r="C23" s="58" t="s">
        <v>3</v>
      </c>
      <c r="D23" s="36">
        <v>1</v>
      </c>
      <c r="E23" s="34">
        <v>50</v>
      </c>
      <c r="F23" s="34">
        <f>+D23*E23</f>
        <v>50</v>
      </c>
    </row>
    <row r="24" spans="1:16" ht="24.75" customHeight="1" x14ac:dyDescent="0.2">
      <c r="A24" s="6" t="s">
        <v>9</v>
      </c>
      <c r="B24" s="4">
        <v>200112251</v>
      </c>
      <c r="C24" s="58" t="s">
        <v>4</v>
      </c>
      <c r="D24" s="36">
        <v>1</v>
      </c>
      <c r="E24" s="34">
        <v>50</v>
      </c>
      <c r="F24" s="34">
        <f>+D24*E24</f>
        <v>50</v>
      </c>
    </row>
    <row r="25" spans="1:16" ht="36" customHeight="1" x14ac:dyDescent="0.2">
      <c r="A25" s="6" t="s">
        <v>10</v>
      </c>
      <c r="B25" s="4">
        <v>210002097</v>
      </c>
      <c r="C25" s="58" t="s">
        <v>5</v>
      </c>
      <c r="D25" s="36">
        <v>1</v>
      </c>
      <c r="E25" s="34">
        <v>50</v>
      </c>
      <c r="F25" s="34">
        <f>+D25*E25</f>
        <v>50</v>
      </c>
    </row>
    <row r="26" spans="1:16" ht="15.75" x14ac:dyDescent="0.25">
      <c r="A26" s="8"/>
      <c r="B26" s="8"/>
      <c r="C26" s="9"/>
      <c r="D26" s="7"/>
      <c r="E26" s="37" t="s">
        <v>29</v>
      </c>
      <c r="F26" s="38">
        <f>SUM(F22:F25)</f>
        <v>550</v>
      </c>
    </row>
    <row r="27" spans="1:16" ht="15.75" x14ac:dyDescent="0.25">
      <c r="A27" s="8"/>
      <c r="B27" s="8"/>
      <c r="C27" s="9"/>
      <c r="D27" s="7"/>
      <c r="E27" s="39" t="s">
        <v>30</v>
      </c>
      <c r="F27" s="38">
        <f>+F26*0.12</f>
        <v>66</v>
      </c>
    </row>
    <row r="28" spans="1:16" ht="15.75" x14ac:dyDescent="0.25">
      <c r="A28" s="8"/>
      <c r="B28" s="8"/>
      <c r="C28" s="9"/>
      <c r="D28" s="7"/>
      <c r="E28" s="37" t="s">
        <v>31</v>
      </c>
      <c r="F28" s="38">
        <f>+F26+F27</f>
        <v>616</v>
      </c>
    </row>
    <row r="29" spans="1:16" x14ac:dyDescent="0.2">
      <c r="A29" s="8"/>
      <c r="B29" s="8"/>
      <c r="C29" s="9"/>
      <c r="E29" s="7"/>
      <c r="G29" s="35"/>
      <c r="H29" s="35"/>
    </row>
    <row r="30" spans="1:16" x14ac:dyDescent="0.2">
      <c r="A30" s="8"/>
      <c r="B30" s="8"/>
      <c r="C30" s="9"/>
      <c r="E30" s="7"/>
      <c r="G30" s="35"/>
      <c r="H30" s="35"/>
    </row>
    <row r="31" spans="1:16" x14ac:dyDescent="0.2">
      <c r="A31" s="8"/>
      <c r="B31" s="8"/>
      <c r="C31" s="9"/>
      <c r="G31" s="35"/>
      <c r="H31" s="35"/>
    </row>
    <row r="32" spans="1:16" s="11" customFormat="1" ht="16.5" thickBot="1" x14ac:dyDescent="0.3">
      <c r="A32" s="11" t="s">
        <v>32</v>
      </c>
      <c r="C32" s="40"/>
    </row>
    <row r="33" spans="1:8" s="11" customFormat="1" ht="15.75" x14ac:dyDescent="0.25">
      <c r="H33" s="10"/>
    </row>
    <row r="34" spans="1:8" s="11" customFormat="1" ht="15.75" x14ac:dyDescent="0.25">
      <c r="H34" s="10"/>
    </row>
    <row r="35" spans="1:8" s="11" customFormat="1" ht="15.75" x14ac:dyDescent="0.25">
      <c r="H35" s="10"/>
    </row>
    <row r="36" spans="1:8" s="11" customFormat="1" ht="16.5" thickBot="1" x14ac:dyDescent="0.3">
      <c r="A36" s="11" t="s">
        <v>33</v>
      </c>
      <c r="C36" s="40"/>
      <c r="H36" s="10"/>
    </row>
    <row r="37" spans="1:8" s="11" customFormat="1" ht="15.75" x14ac:dyDescent="0.25">
      <c r="H37" s="10"/>
    </row>
    <row r="38" spans="1:8" customFormat="1" x14ac:dyDescent="0.25"/>
    <row r="39" spans="1:8" customFormat="1" x14ac:dyDescent="0.25"/>
    <row r="40" spans="1:8" s="11" customFormat="1" ht="16.5" thickBot="1" x14ac:dyDescent="0.3">
      <c r="A40" s="11" t="s">
        <v>34</v>
      </c>
      <c r="C40" s="40"/>
      <c r="H40" s="10"/>
    </row>
    <row r="41" spans="1:8" s="11" customFormat="1" ht="15.75" x14ac:dyDescent="0.25">
      <c r="H41" s="10"/>
    </row>
    <row r="42" spans="1:8" s="44" customFormat="1" ht="20.100000000000001" customHeight="1" x14ac:dyDescent="0.2">
      <c r="A42" s="42"/>
      <c r="B42" s="42"/>
      <c r="C42" s="43"/>
    </row>
    <row r="43" spans="1:8" s="44" customFormat="1" ht="20.100000000000001" customHeight="1" thickBot="1" x14ac:dyDescent="0.3">
      <c r="A43" s="11" t="s">
        <v>35</v>
      </c>
      <c r="B43" s="11"/>
      <c r="C43" s="40"/>
    </row>
  </sheetData>
  <mergeCells count="4">
    <mergeCell ref="A2:G2"/>
    <mergeCell ref="A3:G3"/>
    <mergeCell ref="A4:G4"/>
    <mergeCell ref="O4:P5"/>
  </mergeCells>
  <pageMargins left="0.70866141732283472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2023-01-16T20:58:07Z</cp:lastPrinted>
  <dcterms:created xsi:type="dcterms:W3CDTF">2022-07-06T22:59:36Z</dcterms:created>
  <dcterms:modified xsi:type="dcterms:W3CDTF">2023-01-16T20:58:10Z</dcterms:modified>
</cp:coreProperties>
</file>